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65" yWindow="0" windowWidth="15480" windowHeight="11640" tabRatio="931"/>
  </bookViews>
  <sheets>
    <sheet name="Cover Page" sheetId="1" r:id="rId1"/>
    <sheet name="Contents Page" sheetId="29" r:id="rId2"/>
    <sheet name="Section A_Admin Details" sheetId="3" r:id="rId3"/>
    <sheet name="Section B1_Employee Summary" sheetId="38" r:id="rId4"/>
    <sheet name="Section B2_Interns Summary " sheetId="35" r:id="rId5"/>
    <sheet name="Section B3_LGSETA funded Intern" sheetId="39" r:id="rId6"/>
    <sheet name="Section C_Qualification Profile" sheetId="6" r:id="rId7"/>
    <sheet name="Section D1_New Employee Recruit" sheetId="15" r:id="rId8"/>
    <sheet name="Section D2_Employee Turnover" sheetId="10" r:id="rId9"/>
    <sheet name="Section D3_Scarce Skills" sheetId="9" r:id="rId10"/>
    <sheet name="Section E1-E2_Train Expen" sheetId="4" r:id="rId11"/>
    <sheet name="Section E3-E5_ATR Summary " sheetId="17" r:id="rId12"/>
    <sheet name="Section E6-E9_ATR Intervent " sheetId="20" r:id="rId13"/>
    <sheet name="Section E10_Trained Employees" sheetId="36" r:id="rId14"/>
    <sheet name="Section E11_Trained Unemployed" sheetId="49" r:id="rId15"/>
    <sheet name="E12_Name of Learning Int Employ" sheetId="21" r:id="rId16"/>
    <sheet name="E13_Name of Learning Int Unempl" sheetId="31" r:id="rId17"/>
    <sheet name="Section F1_Planned Train Budget" sheetId="16" r:id="rId18"/>
    <sheet name="Section F2-F4_Skills Dev Summ" sheetId="33" r:id="rId19"/>
    <sheet name="Section F5-F8_Planned Tra Int " sheetId="11" r:id="rId20"/>
    <sheet name="Section F9_Planned Train Empl" sheetId="46" r:id="rId21"/>
    <sheet name="Section F10 Planned Train Unemp" sheetId="48" r:id="rId22"/>
    <sheet name="Section G1-G4_PIVOTAL Summ" sheetId="23" r:id="rId23"/>
    <sheet name="Section G5_PIVOTAL Empl" sheetId="45" r:id="rId24"/>
    <sheet name="Section G6_PIVOTAL Unem" sheetId="40" r:id="rId25"/>
    <sheet name="Section H1-H4_Planned PIVOTAL " sheetId="25" r:id="rId26"/>
    <sheet name="Section H5_Planned PIVOTAL Emp" sheetId="26" r:id="rId27"/>
    <sheet name="Section H6_Planned PIVOTAL Unem" sheetId="41" r:id="rId28"/>
    <sheet name="Section I_General Comments" sheetId="27" r:id="rId29"/>
    <sheet name="Section J_Summary" sheetId="32" r:id="rId30"/>
    <sheet name="Section K_Declaration" sheetId="28" r:id="rId31"/>
    <sheet name="Sheet1" sheetId="14" r:id="rId32"/>
    <sheet name="Sheet3" sheetId="30" state="hidden" r:id="rId33"/>
    <sheet name="Sheet2" sheetId="44" state="hidden" r:id="rId34"/>
    <sheet name="Sheet4" sheetId="50" r:id="rId35"/>
  </sheets>
  <definedNames>
    <definedName name="_xlnm.Print_Titles" localSheetId="3">'Section B1_Employee Summary'!$9:$10</definedName>
    <definedName name="_xlnm.Print_Titles" localSheetId="4">'Section B2_Interns Summary '!$7:$8</definedName>
    <definedName name="_xlnm.Print_Titles" localSheetId="5">'Section B3_LGSETA funded Intern'!$8:$9</definedName>
    <definedName name="_xlnm.Print_Titles" localSheetId="7">'Section D1_New Employee Recruit'!$6:$8</definedName>
    <definedName name="_xlnm.Print_Titles" localSheetId="8">'Section D2_Employee Turnover'!$3:$5</definedName>
    <definedName name="_xlnm.Print_Titles" localSheetId="9">'Section D3_Scarce Skills'!$4:$5</definedName>
    <definedName name="_xlnm.Print_Titles" localSheetId="13">'Section E10_Trained Employees'!$3:$4</definedName>
    <definedName name="_xlnm.Print_Titles" localSheetId="14">'Section E11_Trained Unemployed'!$3:$4</definedName>
    <definedName name="_xlnm.Print_Titles" localSheetId="21">'Section F10 Planned Train Unemp'!$3:$4</definedName>
    <definedName name="_xlnm.Print_Titles" localSheetId="20">'Section F9_Planned Train Empl'!$3:$4</definedName>
    <definedName name="_xlnm.Print_Titles" localSheetId="23">'Section G5_PIVOTAL Empl'!$3:$4</definedName>
    <definedName name="_xlnm.Print_Titles" localSheetId="24">'Section G6_PIVOTAL Unem'!$3:$4</definedName>
    <definedName name="_xlnm.Print_Titles" localSheetId="26">'Section H5_Planned PIVOTAL Emp'!$3:$4</definedName>
    <definedName name="_xlnm.Print_Titles" localSheetId="27">'Section H6_Planned PIVOTAL Unem'!$3:$4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34" i="25" l="1"/>
  <c r="C34" i="25"/>
  <c r="D34" i="25"/>
  <c r="E34" i="25"/>
  <c r="F34" i="25"/>
  <c r="G34" i="25"/>
  <c r="H34" i="25"/>
  <c r="I34" i="25"/>
  <c r="J34" i="25"/>
  <c r="K34" i="25"/>
  <c r="K29" i="25"/>
  <c r="B11" i="25"/>
  <c r="C11" i="25"/>
  <c r="D11" i="25"/>
  <c r="E11" i="25"/>
  <c r="F11" i="25"/>
  <c r="G11" i="25"/>
  <c r="H11" i="25"/>
  <c r="I11" i="25"/>
  <c r="J11" i="25"/>
  <c r="B34" i="23"/>
  <c r="C34" i="23"/>
  <c r="D34" i="23"/>
  <c r="E34" i="23"/>
  <c r="F34" i="23"/>
  <c r="G34" i="23"/>
  <c r="H34" i="23"/>
  <c r="I34" i="23"/>
  <c r="J34" i="23"/>
  <c r="J12" i="23"/>
  <c r="B12" i="23"/>
  <c r="C12" i="23"/>
  <c r="D12" i="23"/>
  <c r="E12" i="23"/>
  <c r="F12" i="23"/>
  <c r="G12" i="23"/>
  <c r="H12" i="23"/>
  <c r="I12" i="23"/>
  <c r="M10" i="35"/>
  <c r="M11" i="35"/>
  <c r="M12" i="35"/>
  <c r="M13" i="35"/>
  <c r="M14" i="35"/>
  <c r="M15"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M47" i="35"/>
  <c r="M48" i="35"/>
  <c r="M49" i="35"/>
  <c r="M50" i="35"/>
  <c r="M51" i="35"/>
  <c r="M52" i="35"/>
  <c r="M53" i="35"/>
  <c r="M54" i="35"/>
  <c r="M55" i="35"/>
  <c r="M56" i="35"/>
  <c r="M57" i="35"/>
  <c r="M58" i="35"/>
  <c r="M59" i="35"/>
  <c r="M60" i="35"/>
  <c r="M61" i="35"/>
  <c r="M62" i="35"/>
  <c r="M63"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6" i="35"/>
  <c r="M97" i="35"/>
  <c r="M98" i="35"/>
  <c r="M99" i="35"/>
  <c r="M100"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3" i="35"/>
  <c r="M134" i="35"/>
  <c r="M135" i="35"/>
  <c r="M136" i="35"/>
  <c r="M137" i="35"/>
  <c r="M138" i="35"/>
  <c r="M139" i="35"/>
  <c r="M140" i="35"/>
  <c r="M141" i="35"/>
  <c r="M142" i="35"/>
  <c r="M143" i="35"/>
  <c r="M144" i="35"/>
  <c r="M145" i="35"/>
  <c r="M147" i="35"/>
  <c r="M148" i="35"/>
  <c r="M149" i="35"/>
  <c r="M150" i="35"/>
  <c r="M151" i="35"/>
  <c r="M152" i="35"/>
  <c r="M153" i="35"/>
  <c r="M154" i="35"/>
  <c r="M155" i="35"/>
  <c r="M156" i="35"/>
  <c r="M158" i="35"/>
  <c r="M159" i="35"/>
  <c r="M160" i="35"/>
  <c r="M161" i="35"/>
  <c r="M162" i="35"/>
  <c r="M163" i="35"/>
  <c r="M164" i="35"/>
  <c r="M165" i="35"/>
  <c r="M166" i="35"/>
  <c r="M167" i="35"/>
  <c r="M168" i="35"/>
  <c r="M169" i="35"/>
  <c r="M170" i="35"/>
  <c r="M171" i="35"/>
  <c r="M172" i="35"/>
  <c r="M173" i="35"/>
  <c r="Q10" i="35"/>
  <c r="Q11" i="35"/>
  <c r="Q12" i="35"/>
  <c r="Q13" i="35"/>
  <c r="Q14" i="35"/>
  <c r="Q15" i="35"/>
  <c r="Q16" i="35"/>
  <c r="Q17" i="35"/>
  <c r="Q18" i="35"/>
  <c r="Q19" i="35"/>
  <c r="Q20" i="35"/>
  <c r="Q21" i="35"/>
  <c r="Q22" i="35"/>
  <c r="Q23" i="35"/>
  <c r="Q24" i="35"/>
  <c r="Q25" i="35"/>
  <c r="Q26" i="35"/>
  <c r="Q27" i="35"/>
  <c r="Q28" i="35"/>
  <c r="Q29" i="35"/>
  <c r="Q30" i="35"/>
  <c r="Q31" i="35"/>
  <c r="Q32" i="35"/>
  <c r="Q33" i="35"/>
  <c r="Q34" i="35"/>
  <c r="Q35" i="35"/>
  <c r="Q36" i="35"/>
  <c r="Q37" i="35"/>
  <c r="Q38" i="35"/>
  <c r="Q39" i="35"/>
  <c r="Q40" i="35"/>
  <c r="Q41" i="35"/>
  <c r="Q42" i="35"/>
  <c r="Q43" i="35"/>
  <c r="Q44" i="35"/>
  <c r="Q45" i="35"/>
  <c r="Q46" i="35"/>
  <c r="Q47" i="35"/>
  <c r="Q48" i="35"/>
  <c r="Q49" i="35"/>
  <c r="Q50" i="35"/>
  <c r="Q51" i="35"/>
  <c r="Q52" i="35"/>
  <c r="Q53" i="35"/>
  <c r="Q54" i="35"/>
  <c r="Q55" i="35"/>
  <c r="Q56" i="35"/>
  <c r="Q57" i="35"/>
  <c r="Q58" i="35"/>
  <c r="Q59" i="35"/>
  <c r="Q60" i="35"/>
  <c r="Q61" i="35"/>
  <c r="Q62" i="35"/>
  <c r="Q63" i="35"/>
  <c r="Q65" i="35"/>
  <c r="Q66" i="35"/>
  <c r="Q67" i="35"/>
  <c r="Q68" i="35"/>
  <c r="Q69" i="35"/>
  <c r="Q70" i="35"/>
  <c r="Q71" i="35"/>
  <c r="Q72" i="35"/>
  <c r="Q73" i="35"/>
  <c r="Q74" i="35"/>
  <c r="Q75" i="35"/>
  <c r="Q76" i="35"/>
  <c r="Q77" i="35"/>
  <c r="Q78" i="35"/>
  <c r="Q79" i="35"/>
  <c r="Q80" i="35"/>
  <c r="Q81" i="35"/>
  <c r="Q82" i="35"/>
  <c r="Q83" i="35"/>
  <c r="Q84" i="35"/>
  <c r="Q85" i="35"/>
  <c r="Q86" i="35"/>
  <c r="Q87" i="35"/>
  <c r="Q88" i="35"/>
  <c r="Q89" i="35"/>
  <c r="Q90" i="35"/>
  <c r="Q91" i="35"/>
  <c r="Q92" i="35"/>
  <c r="Q93" i="35"/>
  <c r="Q94" i="35"/>
  <c r="Q96" i="35"/>
  <c r="Q97" i="35"/>
  <c r="Q98" i="35"/>
  <c r="Q99" i="35"/>
  <c r="Q100" i="35"/>
  <c r="Q102" i="35"/>
  <c r="Q103" i="35"/>
  <c r="Q104" i="35"/>
  <c r="Q105" i="35"/>
  <c r="Q106" i="35"/>
  <c r="Q107" i="35"/>
  <c r="Q108" i="35"/>
  <c r="Q109" i="35"/>
  <c r="Q110" i="35"/>
  <c r="Q111" i="35"/>
  <c r="Q112" i="35"/>
  <c r="Q113" i="35"/>
  <c r="Q114" i="35"/>
  <c r="Q115" i="35"/>
  <c r="Q116" i="35"/>
  <c r="Q117" i="35"/>
  <c r="Q118" i="35"/>
  <c r="Q119" i="35"/>
  <c r="Q120" i="35"/>
  <c r="Q121" i="35"/>
  <c r="Q122" i="35"/>
  <c r="Q123" i="35"/>
  <c r="Q124" i="35"/>
  <c r="Q125" i="35"/>
  <c r="Q126" i="35"/>
  <c r="Q127" i="35"/>
  <c r="Q128" i="35"/>
  <c r="Q129" i="35"/>
  <c r="Q130" i="35"/>
  <c r="Q131" i="35"/>
  <c r="Q133" i="35"/>
  <c r="Q134" i="35"/>
  <c r="Q135" i="35"/>
  <c r="Q136" i="35"/>
  <c r="Q137" i="35"/>
  <c r="Q138" i="35"/>
  <c r="Q139" i="35"/>
  <c r="Q140" i="35"/>
  <c r="Q141" i="35"/>
  <c r="Q142" i="35"/>
  <c r="Q143" i="35"/>
  <c r="Q144" i="35"/>
  <c r="Q145" i="35"/>
  <c r="Q147" i="35"/>
  <c r="Q148" i="35"/>
  <c r="Q149" i="35"/>
  <c r="Q150" i="35"/>
  <c r="Q151" i="35"/>
  <c r="Q152" i="35"/>
  <c r="Q153" i="35"/>
  <c r="Q154" i="35"/>
  <c r="Q155" i="35"/>
  <c r="Q156" i="35"/>
  <c r="Q158" i="35"/>
  <c r="Q159" i="35"/>
  <c r="Q160" i="35"/>
  <c r="Q161" i="35"/>
  <c r="Q162" i="35"/>
  <c r="Q163" i="35"/>
  <c r="Q164" i="35"/>
  <c r="Q165" i="35"/>
  <c r="Q166" i="35"/>
  <c r="Q167" i="35"/>
  <c r="Q168" i="35"/>
  <c r="Q169" i="35"/>
  <c r="Q170" i="35"/>
  <c r="Q171" i="35"/>
  <c r="Q172" i="35"/>
  <c r="Q173" i="35"/>
  <c r="F186" i="49"/>
  <c r="C87" i="32"/>
  <c r="G186" i="49"/>
  <c r="D87" i="32"/>
  <c r="H186" i="49"/>
  <c r="E87" i="32"/>
  <c r="I186" i="49"/>
  <c r="F87" i="32"/>
  <c r="J186" i="49"/>
  <c r="G87" i="32"/>
  <c r="K186" i="49"/>
  <c r="H87" i="32"/>
  <c r="L186" i="49"/>
  <c r="I87" i="32"/>
  <c r="M185" i="49"/>
  <c r="M157" i="49"/>
  <c r="M158" i="49"/>
  <c r="M159" i="49"/>
  <c r="M160" i="49"/>
  <c r="M161" i="49"/>
  <c r="M162" i="49"/>
  <c r="M163" i="49"/>
  <c r="M164" i="49"/>
  <c r="M165" i="49"/>
  <c r="M166" i="49"/>
  <c r="M167" i="49"/>
  <c r="M168" i="49"/>
  <c r="M169" i="49"/>
  <c r="M170" i="49"/>
  <c r="M171" i="49"/>
  <c r="M172" i="49"/>
  <c r="M173" i="49"/>
  <c r="M174" i="49"/>
  <c r="M175" i="49"/>
  <c r="M176" i="49"/>
  <c r="M177" i="49"/>
  <c r="M178" i="49"/>
  <c r="M179" i="49"/>
  <c r="M180" i="49"/>
  <c r="M181" i="49"/>
  <c r="M182" i="49"/>
  <c r="M183" i="49"/>
  <c r="M184" i="49"/>
  <c r="M186" i="49"/>
  <c r="J87" i="32"/>
  <c r="N186" i="49"/>
  <c r="K87" i="32"/>
  <c r="O186" i="49"/>
  <c r="L87" i="32"/>
  <c r="P186" i="49"/>
  <c r="M87" i="32"/>
  <c r="Q185" i="49"/>
  <c r="Q157" i="49"/>
  <c r="Q158" i="49"/>
  <c r="Q159" i="49"/>
  <c r="Q160" i="49"/>
  <c r="Q161" i="49"/>
  <c r="Q162" i="49"/>
  <c r="Q163" i="49"/>
  <c r="Q164" i="49"/>
  <c r="Q165" i="49"/>
  <c r="Q166" i="49"/>
  <c r="Q167" i="49"/>
  <c r="Q168" i="49"/>
  <c r="Q169" i="49"/>
  <c r="Q170" i="49"/>
  <c r="Q171" i="49"/>
  <c r="Q172" i="49"/>
  <c r="Q173" i="49"/>
  <c r="Q174" i="49"/>
  <c r="Q175" i="49"/>
  <c r="Q176" i="49"/>
  <c r="Q177" i="49"/>
  <c r="Q178" i="49"/>
  <c r="Q179" i="49"/>
  <c r="Q180" i="49"/>
  <c r="Q181" i="49"/>
  <c r="Q182" i="49"/>
  <c r="Q183" i="49"/>
  <c r="Q184" i="49"/>
  <c r="Q186" i="49"/>
  <c r="N87" i="32"/>
  <c r="R186" i="49"/>
  <c r="O87" i="32"/>
  <c r="S186" i="49"/>
  <c r="P87" i="32"/>
  <c r="T186" i="49"/>
  <c r="Q87" i="32"/>
  <c r="U186" i="49"/>
  <c r="R87" i="32"/>
  <c r="S87" i="32"/>
  <c r="E186" i="49"/>
  <c r="B87" i="32"/>
  <c r="F14" i="49"/>
  <c r="C82" i="32"/>
  <c r="F63" i="49"/>
  <c r="C83" i="32"/>
  <c r="F118" i="49"/>
  <c r="C84" i="32"/>
  <c r="F149" i="49"/>
  <c r="C85" i="32"/>
  <c r="F155" i="49"/>
  <c r="C86" i="32"/>
  <c r="F200" i="49"/>
  <c r="C88" i="32"/>
  <c r="F211" i="49"/>
  <c r="C89" i="32"/>
  <c r="F227" i="49"/>
  <c r="C90" i="32"/>
  <c r="C91" i="32"/>
  <c r="G14" i="49"/>
  <c r="D82" i="32"/>
  <c r="G63" i="49"/>
  <c r="D83" i="32"/>
  <c r="G118" i="49"/>
  <c r="D84" i="32"/>
  <c r="G149" i="49"/>
  <c r="D85" i="32"/>
  <c r="G155" i="49"/>
  <c r="D86" i="32"/>
  <c r="G200" i="49"/>
  <c r="D88" i="32"/>
  <c r="G211" i="49"/>
  <c r="D89" i="32"/>
  <c r="G227" i="49"/>
  <c r="D90" i="32"/>
  <c r="D91" i="32"/>
  <c r="H14" i="49"/>
  <c r="E82" i="32"/>
  <c r="H63" i="49"/>
  <c r="E83" i="32"/>
  <c r="H118" i="49"/>
  <c r="E84" i="32"/>
  <c r="H149" i="49"/>
  <c r="E85" i="32"/>
  <c r="H155" i="49"/>
  <c r="E86" i="32"/>
  <c r="H200" i="49"/>
  <c r="E88" i="32"/>
  <c r="H211" i="49"/>
  <c r="E89" i="32"/>
  <c r="H227" i="49"/>
  <c r="E90" i="32"/>
  <c r="E91" i="32"/>
  <c r="I14" i="49"/>
  <c r="F82" i="32"/>
  <c r="I63" i="49"/>
  <c r="F83" i="32"/>
  <c r="I118" i="49"/>
  <c r="F84" i="32"/>
  <c r="I149" i="49"/>
  <c r="F85" i="32"/>
  <c r="I155" i="49"/>
  <c r="F86" i="32"/>
  <c r="I200" i="49"/>
  <c r="F88" i="32"/>
  <c r="I211" i="49"/>
  <c r="F89" i="32"/>
  <c r="I227" i="49"/>
  <c r="F90" i="32"/>
  <c r="F91" i="32"/>
  <c r="J14" i="49"/>
  <c r="G82" i="32"/>
  <c r="J63" i="49"/>
  <c r="G83" i="32"/>
  <c r="J118" i="49"/>
  <c r="G84" i="32"/>
  <c r="J149" i="49"/>
  <c r="G85" i="32"/>
  <c r="J155" i="49"/>
  <c r="G86" i="32"/>
  <c r="J200" i="49"/>
  <c r="G88" i="32"/>
  <c r="J211" i="49"/>
  <c r="G89" i="32"/>
  <c r="J227" i="49"/>
  <c r="G90" i="32"/>
  <c r="G91" i="32"/>
  <c r="K14" i="49"/>
  <c r="H82" i="32"/>
  <c r="K63" i="49"/>
  <c r="H83" i="32"/>
  <c r="K118" i="49"/>
  <c r="H84" i="32"/>
  <c r="K149" i="49"/>
  <c r="H85" i="32"/>
  <c r="K155" i="49"/>
  <c r="H86" i="32"/>
  <c r="K200" i="49"/>
  <c r="H88" i="32"/>
  <c r="K211" i="49"/>
  <c r="H89" i="32"/>
  <c r="K227" i="49"/>
  <c r="H90" i="32"/>
  <c r="H91" i="32"/>
  <c r="L200" i="49"/>
  <c r="I88" i="32"/>
  <c r="L211" i="49"/>
  <c r="I89" i="32"/>
  <c r="L227" i="49"/>
  <c r="I90" i="32"/>
  <c r="L155" i="49"/>
  <c r="I86" i="32"/>
  <c r="L149" i="49"/>
  <c r="I85" i="32"/>
  <c r="L118" i="49"/>
  <c r="I84" i="32"/>
  <c r="L63" i="49"/>
  <c r="I83" i="32"/>
  <c r="L14" i="49"/>
  <c r="I82" i="32"/>
  <c r="I91" i="32"/>
  <c r="M198" i="49"/>
  <c r="M188" i="49"/>
  <c r="M189" i="49"/>
  <c r="M190" i="49"/>
  <c r="M191" i="49"/>
  <c r="M192" i="49"/>
  <c r="M193" i="49"/>
  <c r="M194" i="49"/>
  <c r="M195" i="49"/>
  <c r="M196" i="49"/>
  <c r="M197" i="49"/>
  <c r="M199" i="49"/>
  <c r="M200" i="49"/>
  <c r="J88" i="32"/>
  <c r="M210" i="49"/>
  <c r="M202" i="49"/>
  <c r="M203" i="49"/>
  <c r="M204" i="49"/>
  <c r="M205" i="49"/>
  <c r="M206" i="49"/>
  <c r="M207" i="49"/>
  <c r="M208" i="49"/>
  <c r="M209" i="49"/>
  <c r="M211" i="49"/>
  <c r="J89" i="32"/>
  <c r="M226" i="49"/>
  <c r="M213" i="49"/>
  <c r="M214" i="49"/>
  <c r="M215" i="49"/>
  <c r="M216" i="49"/>
  <c r="M217" i="49"/>
  <c r="M218" i="49"/>
  <c r="M219" i="49"/>
  <c r="M220" i="49"/>
  <c r="M221" i="49"/>
  <c r="M222" i="49"/>
  <c r="M223" i="49"/>
  <c r="M224" i="49"/>
  <c r="M225" i="49"/>
  <c r="M227" i="49"/>
  <c r="J90" i="32"/>
  <c r="M154" i="49"/>
  <c r="M151" i="49"/>
  <c r="M152" i="49"/>
  <c r="M153" i="49"/>
  <c r="M155" i="49"/>
  <c r="J86" i="32"/>
  <c r="M148" i="49"/>
  <c r="M120" i="49"/>
  <c r="M121" i="49"/>
  <c r="M122" i="49"/>
  <c r="M123" i="49"/>
  <c r="M124" i="49"/>
  <c r="M125" i="49"/>
  <c r="M126" i="49"/>
  <c r="M127" i="49"/>
  <c r="M128" i="49"/>
  <c r="M129" i="49"/>
  <c r="M130" i="49"/>
  <c r="M131" i="49"/>
  <c r="M132" i="49"/>
  <c r="M133" i="49"/>
  <c r="M134" i="49"/>
  <c r="M135" i="49"/>
  <c r="M136" i="49"/>
  <c r="M137" i="49"/>
  <c r="M138" i="49"/>
  <c r="M139" i="49"/>
  <c r="M140" i="49"/>
  <c r="M141" i="49"/>
  <c r="M142" i="49"/>
  <c r="M143" i="49"/>
  <c r="M144" i="49"/>
  <c r="M145" i="49"/>
  <c r="M146" i="49"/>
  <c r="M147" i="49"/>
  <c r="M149" i="49"/>
  <c r="J85" i="32"/>
  <c r="M117" i="49"/>
  <c r="M65" i="49"/>
  <c r="M66" i="49"/>
  <c r="M67" i="49"/>
  <c r="M68" i="49"/>
  <c r="M69" i="49"/>
  <c r="M70" i="49"/>
  <c r="M71" i="49"/>
  <c r="M72" i="49"/>
  <c r="M73" i="49"/>
  <c r="M74" i="49"/>
  <c r="M75" i="49"/>
  <c r="M76" i="49"/>
  <c r="M77" i="49"/>
  <c r="M78" i="49"/>
  <c r="M79" i="49"/>
  <c r="M80" i="49"/>
  <c r="M81" i="49"/>
  <c r="M82" i="49"/>
  <c r="M83" i="49"/>
  <c r="M84" i="49"/>
  <c r="M85" i="49"/>
  <c r="M86" i="49"/>
  <c r="M87" i="49"/>
  <c r="M88" i="49"/>
  <c r="M89" i="49"/>
  <c r="M90" i="49"/>
  <c r="M91" i="49"/>
  <c r="M92" i="49"/>
  <c r="M93" i="49"/>
  <c r="M94" i="49"/>
  <c r="M95" i="49"/>
  <c r="M96" i="49"/>
  <c r="M97" i="49"/>
  <c r="M98" i="49"/>
  <c r="M99" i="49"/>
  <c r="M100" i="49"/>
  <c r="M101" i="49"/>
  <c r="M102" i="49"/>
  <c r="M103" i="49"/>
  <c r="M104" i="49"/>
  <c r="M105" i="49"/>
  <c r="M106" i="49"/>
  <c r="M107" i="49"/>
  <c r="M108" i="49"/>
  <c r="M109" i="49"/>
  <c r="M110" i="49"/>
  <c r="M111" i="49"/>
  <c r="M112" i="49"/>
  <c r="M113" i="49"/>
  <c r="M114" i="49"/>
  <c r="M115" i="49"/>
  <c r="M116" i="49"/>
  <c r="M118" i="49"/>
  <c r="J84" i="32"/>
  <c r="M62" i="49"/>
  <c r="M16" i="49"/>
  <c r="M17" i="49"/>
  <c r="M18" i="49"/>
  <c r="M19" i="49"/>
  <c r="M20" i="49"/>
  <c r="M21" i="49"/>
  <c r="M22" i="49"/>
  <c r="M23" i="49"/>
  <c r="M24" i="49"/>
  <c r="M25" i="49"/>
  <c r="M26" i="49"/>
  <c r="M27" i="49"/>
  <c r="M28" i="49"/>
  <c r="M29" i="49"/>
  <c r="M30" i="49"/>
  <c r="M31" i="49"/>
  <c r="M32" i="49"/>
  <c r="M33" i="49"/>
  <c r="M34" i="49"/>
  <c r="M35" i="49"/>
  <c r="M36" i="49"/>
  <c r="M37" i="49"/>
  <c r="M38" i="49"/>
  <c r="M39" i="49"/>
  <c r="M40" i="49"/>
  <c r="M41" i="49"/>
  <c r="M42" i="49"/>
  <c r="M43" i="49"/>
  <c r="M44" i="49"/>
  <c r="M45" i="49"/>
  <c r="M46" i="49"/>
  <c r="M47" i="49"/>
  <c r="M48" i="49"/>
  <c r="M49" i="49"/>
  <c r="M50" i="49"/>
  <c r="M51" i="49"/>
  <c r="M52" i="49"/>
  <c r="M53" i="49"/>
  <c r="M54" i="49"/>
  <c r="M55" i="49"/>
  <c r="M56" i="49"/>
  <c r="M57" i="49"/>
  <c r="M58" i="49"/>
  <c r="M59" i="49"/>
  <c r="M60" i="49"/>
  <c r="M61" i="49"/>
  <c r="M63" i="49"/>
  <c r="J83" i="32"/>
  <c r="M13" i="49"/>
  <c r="M7" i="49"/>
  <c r="M8" i="49"/>
  <c r="M9" i="49"/>
  <c r="M10" i="49"/>
  <c r="M11" i="49"/>
  <c r="M12" i="49"/>
  <c r="M14" i="49"/>
  <c r="J82" i="32"/>
  <c r="J91" i="32"/>
  <c r="N200" i="49"/>
  <c r="K88" i="32"/>
  <c r="N211" i="49"/>
  <c r="K89" i="32"/>
  <c r="N227" i="49"/>
  <c r="K90" i="32"/>
  <c r="N155" i="49"/>
  <c r="K86" i="32"/>
  <c r="N149" i="49"/>
  <c r="K85" i="32"/>
  <c r="N118" i="49"/>
  <c r="K84" i="32"/>
  <c r="N63" i="49"/>
  <c r="K83" i="32"/>
  <c r="N14" i="49"/>
  <c r="K82" i="32"/>
  <c r="K91" i="32"/>
  <c r="O14" i="49"/>
  <c r="L82" i="32"/>
  <c r="O63" i="49"/>
  <c r="L83" i="32"/>
  <c r="O118" i="49"/>
  <c r="L84" i="32"/>
  <c r="O149" i="49"/>
  <c r="L85" i="32"/>
  <c r="O155" i="49"/>
  <c r="L86" i="32"/>
  <c r="O200" i="49"/>
  <c r="L88" i="32"/>
  <c r="O211" i="49"/>
  <c r="L89" i="32"/>
  <c r="O227" i="49"/>
  <c r="L90" i="32"/>
  <c r="L91" i="32"/>
  <c r="P14" i="49"/>
  <c r="M82" i="32"/>
  <c r="P63" i="49"/>
  <c r="M83" i="32"/>
  <c r="P118" i="49"/>
  <c r="M84" i="32"/>
  <c r="P149" i="49"/>
  <c r="M85" i="32"/>
  <c r="P155" i="49"/>
  <c r="M86" i="32"/>
  <c r="P200" i="49"/>
  <c r="M88" i="32"/>
  <c r="P211" i="49"/>
  <c r="M89" i="32"/>
  <c r="P227" i="49"/>
  <c r="M90" i="32"/>
  <c r="M91" i="32"/>
  <c r="Q198" i="49"/>
  <c r="Q188" i="49"/>
  <c r="Q189" i="49"/>
  <c r="Q190" i="49"/>
  <c r="Q191" i="49"/>
  <c r="Q192" i="49"/>
  <c r="Q193" i="49"/>
  <c r="Q194" i="49"/>
  <c r="Q195" i="49"/>
  <c r="Q196" i="49"/>
  <c r="Q197" i="49"/>
  <c r="Q199" i="49"/>
  <c r="Q200" i="49"/>
  <c r="N88" i="32"/>
  <c r="Q210" i="49"/>
  <c r="Q202" i="49"/>
  <c r="Q203" i="49"/>
  <c r="Q204" i="49"/>
  <c r="Q205" i="49"/>
  <c r="Q206" i="49"/>
  <c r="Q207" i="49"/>
  <c r="Q208" i="49"/>
  <c r="Q209" i="49"/>
  <c r="Q211" i="49"/>
  <c r="N89" i="32"/>
  <c r="Q226" i="49"/>
  <c r="Q213" i="49"/>
  <c r="Q214" i="49"/>
  <c r="Q215" i="49"/>
  <c r="Q216" i="49"/>
  <c r="Q217" i="49"/>
  <c r="Q218" i="49"/>
  <c r="Q219" i="49"/>
  <c r="Q220" i="49"/>
  <c r="Q221" i="49"/>
  <c r="Q222" i="49"/>
  <c r="Q223" i="49"/>
  <c r="Q224" i="49"/>
  <c r="Q225" i="49"/>
  <c r="Q227" i="49"/>
  <c r="N90" i="32"/>
  <c r="Q154" i="49"/>
  <c r="Q151" i="49"/>
  <c r="Q152" i="49"/>
  <c r="Q153" i="49"/>
  <c r="Q155" i="49"/>
  <c r="N86" i="32"/>
  <c r="Q148" i="49"/>
  <c r="Q120" i="49"/>
  <c r="Q121" i="49"/>
  <c r="Q122" i="49"/>
  <c r="Q123" i="49"/>
  <c r="Q124" i="49"/>
  <c r="Q125" i="49"/>
  <c r="Q126" i="49"/>
  <c r="Q127" i="49"/>
  <c r="Q128" i="49"/>
  <c r="Q129" i="49"/>
  <c r="Q130" i="49"/>
  <c r="Q131" i="49"/>
  <c r="Q132" i="49"/>
  <c r="Q133" i="49"/>
  <c r="Q134" i="49"/>
  <c r="Q135" i="49"/>
  <c r="Q136" i="49"/>
  <c r="Q137" i="49"/>
  <c r="Q138" i="49"/>
  <c r="Q139" i="49"/>
  <c r="Q140" i="49"/>
  <c r="Q141" i="49"/>
  <c r="Q142" i="49"/>
  <c r="Q143" i="49"/>
  <c r="Q144" i="49"/>
  <c r="Q145" i="49"/>
  <c r="Q146" i="49"/>
  <c r="Q147" i="49"/>
  <c r="Q149" i="49"/>
  <c r="N85" i="32"/>
  <c r="Q117" i="49"/>
  <c r="Q65" i="49"/>
  <c r="Q66" i="49"/>
  <c r="Q67" i="49"/>
  <c r="Q68" i="49"/>
  <c r="Q69" i="49"/>
  <c r="Q70" i="49"/>
  <c r="Q71" i="49"/>
  <c r="Q72" i="49"/>
  <c r="Q73" i="49"/>
  <c r="Q74" i="49"/>
  <c r="Q75" i="49"/>
  <c r="Q76" i="49"/>
  <c r="Q77" i="49"/>
  <c r="Q78" i="49"/>
  <c r="Q79" i="49"/>
  <c r="Q80" i="49"/>
  <c r="Q81" i="49"/>
  <c r="Q82" i="49"/>
  <c r="Q83" i="49"/>
  <c r="Q84" i="49"/>
  <c r="Q85" i="49"/>
  <c r="Q86" i="49"/>
  <c r="Q87" i="49"/>
  <c r="Q88" i="49"/>
  <c r="Q89" i="49"/>
  <c r="Q90" i="49"/>
  <c r="Q91" i="49"/>
  <c r="Q92" i="49"/>
  <c r="Q93" i="49"/>
  <c r="Q94" i="49"/>
  <c r="Q95" i="49"/>
  <c r="Q96" i="49"/>
  <c r="Q97" i="49"/>
  <c r="Q98" i="49"/>
  <c r="Q99" i="49"/>
  <c r="Q100" i="49"/>
  <c r="Q101" i="49"/>
  <c r="Q102" i="49"/>
  <c r="Q103" i="49"/>
  <c r="Q104" i="49"/>
  <c r="Q105" i="49"/>
  <c r="Q106" i="49"/>
  <c r="Q107" i="49"/>
  <c r="Q108" i="49"/>
  <c r="Q109" i="49"/>
  <c r="Q110" i="49"/>
  <c r="Q111" i="49"/>
  <c r="Q112" i="49"/>
  <c r="Q113" i="49"/>
  <c r="Q114" i="49"/>
  <c r="Q115" i="49"/>
  <c r="Q116" i="49"/>
  <c r="Q118" i="49"/>
  <c r="N84" i="32"/>
  <c r="Q62" i="49"/>
  <c r="Q16" i="49"/>
  <c r="Q17" i="49"/>
  <c r="Q18" i="49"/>
  <c r="Q19" i="49"/>
  <c r="Q20" i="49"/>
  <c r="Q21" i="49"/>
  <c r="Q22" i="49"/>
  <c r="Q23" i="49"/>
  <c r="Q24" i="49"/>
  <c r="Q25" i="49"/>
  <c r="Q26" i="49"/>
  <c r="Q27" i="49"/>
  <c r="Q28" i="49"/>
  <c r="Q29" i="49"/>
  <c r="Q30" i="49"/>
  <c r="Q31" i="49"/>
  <c r="Q32" i="49"/>
  <c r="Q33" i="49"/>
  <c r="Q34" i="49"/>
  <c r="Q35" i="49"/>
  <c r="Q36" i="49"/>
  <c r="Q37" i="49"/>
  <c r="Q38" i="49"/>
  <c r="Q39" i="49"/>
  <c r="Q40" i="49"/>
  <c r="Q41" i="49"/>
  <c r="Q42" i="49"/>
  <c r="Q43" i="49"/>
  <c r="Q44" i="49"/>
  <c r="Q45" i="49"/>
  <c r="Q46" i="49"/>
  <c r="Q47" i="49"/>
  <c r="Q48" i="49"/>
  <c r="Q49" i="49"/>
  <c r="Q50" i="49"/>
  <c r="Q51" i="49"/>
  <c r="Q52" i="49"/>
  <c r="Q53" i="49"/>
  <c r="Q54" i="49"/>
  <c r="Q55" i="49"/>
  <c r="Q56" i="49"/>
  <c r="Q57" i="49"/>
  <c r="Q58" i="49"/>
  <c r="Q59" i="49"/>
  <c r="Q60" i="49"/>
  <c r="Q61" i="49"/>
  <c r="Q63" i="49"/>
  <c r="N83" i="32"/>
  <c r="Q13" i="49"/>
  <c r="Q7" i="49"/>
  <c r="Q8" i="49"/>
  <c r="Q9" i="49"/>
  <c r="Q10" i="49"/>
  <c r="Q11" i="49"/>
  <c r="Q12" i="49"/>
  <c r="Q14" i="49"/>
  <c r="N82" i="32"/>
  <c r="N91" i="32"/>
  <c r="R14" i="49"/>
  <c r="O82" i="32"/>
  <c r="R63" i="49"/>
  <c r="O83" i="32"/>
  <c r="R118" i="49"/>
  <c r="O84" i="32"/>
  <c r="R149" i="49"/>
  <c r="O85" i="32"/>
  <c r="R155" i="49"/>
  <c r="O86" i="32"/>
  <c r="R200" i="49"/>
  <c r="O88" i="32"/>
  <c r="R211" i="49"/>
  <c r="O89" i="32"/>
  <c r="R227" i="49"/>
  <c r="O90" i="32"/>
  <c r="O91" i="32"/>
  <c r="S14" i="49"/>
  <c r="P82" i="32"/>
  <c r="S63" i="49"/>
  <c r="P83" i="32"/>
  <c r="S118" i="49"/>
  <c r="P84" i="32"/>
  <c r="S149" i="49"/>
  <c r="P85" i="32"/>
  <c r="S155" i="49"/>
  <c r="P86" i="32"/>
  <c r="S200" i="49"/>
  <c r="P88" i="32"/>
  <c r="S211" i="49"/>
  <c r="P89" i="32"/>
  <c r="S227" i="49"/>
  <c r="P90" i="32"/>
  <c r="P91" i="32"/>
  <c r="T14" i="49"/>
  <c r="Q82" i="32"/>
  <c r="T63" i="49"/>
  <c r="Q83" i="32"/>
  <c r="T118" i="49"/>
  <c r="Q84" i="32"/>
  <c r="T149" i="49"/>
  <c r="Q85" i="32"/>
  <c r="T155" i="49"/>
  <c r="Q86" i="32"/>
  <c r="T200" i="49"/>
  <c r="Q88" i="32"/>
  <c r="T211" i="49"/>
  <c r="Q89" i="32"/>
  <c r="T227" i="49"/>
  <c r="Q90" i="32"/>
  <c r="Q91" i="32"/>
  <c r="U14" i="49"/>
  <c r="R82" i="32"/>
  <c r="U63" i="49"/>
  <c r="R83" i="32"/>
  <c r="U118" i="49"/>
  <c r="R84" i="32"/>
  <c r="U149" i="49"/>
  <c r="R85" i="32"/>
  <c r="U155" i="49"/>
  <c r="R86" i="32"/>
  <c r="U200" i="49"/>
  <c r="R88" i="32"/>
  <c r="U211" i="49"/>
  <c r="R89" i="32"/>
  <c r="U227" i="49"/>
  <c r="R90" i="32"/>
  <c r="R91" i="32"/>
  <c r="S82" i="32"/>
  <c r="S83" i="32"/>
  <c r="S84" i="32"/>
  <c r="S85" i="32"/>
  <c r="S86" i="32"/>
  <c r="S88" i="32"/>
  <c r="S89" i="32"/>
  <c r="S90" i="32"/>
  <c r="S91" i="32"/>
  <c r="E227" i="49"/>
  <c r="B90" i="32"/>
  <c r="E211" i="49"/>
  <c r="B89" i="32"/>
  <c r="E200" i="49"/>
  <c r="B88" i="32"/>
  <c r="E155" i="49"/>
  <c r="B86" i="32"/>
  <c r="E149" i="49"/>
  <c r="B85" i="32"/>
  <c r="E118" i="49"/>
  <c r="B84" i="32"/>
  <c r="E63" i="49"/>
  <c r="B83" i="32"/>
  <c r="E14" i="49"/>
  <c r="B82" i="32"/>
  <c r="F149" i="36"/>
  <c r="C60" i="32"/>
  <c r="G149" i="36"/>
  <c r="D60" i="32"/>
  <c r="H149" i="36"/>
  <c r="E60" i="32"/>
  <c r="I149" i="36"/>
  <c r="F60" i="32"/>
  <c r="J149" i="36"/>
  <c r="G60" i="32"/>
  <c r="K149" i="36"/>
  <c r="H60" i="32"/>
  <c r="L149" i="36"/>
  <c r="I60" i="32"/>
  <c r="M148" i="36"/>
  <c r="M120" i="36"/>
  <c r="M121" i="36"/>
  <c r="M122" i="36"/>
  <c r="M123" i="36"/>
  <c r="M124" i="36"/>
  <c r="M125" i="36"/>
  <c r="M126" i="36"/>
  <c r="M127" i="36"/>
  <c r="M128" i="36"/>
  <c r="M129" i="36"/>
  <c r="M130" i="36"/>
  <c r="M131" i="36"/>
  <c r="M132" i="36"/>
  <c r="M133" i="36"/>
  <c r="M134" i="36"/>
  <c r="M135" i="36"/>
  <c r="M136" i="36"/>
  <c r="M137" i="36"/>
  <c r="M138" i="36"/>
  <c r="M139" i="36"/>
  <c r="M140" i="36"/>
  <c r="M141" i="36"/>
  <c r="M142" i="36"/>
  <c r="M143" i="36"/>
  <c r="M144" i="36"/>
  <c r="M145" i="36"/>
  <c r="M146" i="36"/>
  <c r="M147" i="36"/>
  <c r="M149" i="36"/>
  <c r="J60" i="32"/>
  <c r="N149" i="36"/>
  <c r="K60" i="32"/>
  <c r="O149" i="36"/>
  <c r="L60" i="32"/>
  <c r="P149" i="36"/>
  <c r="M60" i="32"/>
  <c r="Q148" i="36"/>
  <c r="Q120" i="36"/>
  <c r="Q121" i="36"/>
  <c r="Q122" i="36"/>
  <c r="Q123" i="36"/>
  <c r="Q124" i="36"/>
  <c r="Q125" i="36"/>
  <c r="Q126" i="36"/>
  <c r="Q127" i="36"/>
  <c r="Q128" i="36"/>
  <c r="Q129" i="36"/>
  <c r="Q130" i="36"/>
  <c r="Q131" i="36"/>
  <c r="Q132" i="36"/>
  <c r="Q133" i="36"/>
  <c r="Q134" i="36"/>
  <c r="Q135" i="36"/>
  <c r="Q136" i="36"/>
  <c r="Q137" i="36"/>
  <c r="Q138" i="36"/>
  <c r="Q139" i="36"/>
  <c r="Q140" i="36"/>
  <c r="Q141" i="36"/>
  <c r="Q142" i="36"/>
  <c r="Q143" i="36"/>
  <c r="Q144" i="36"/>
  <c r="Q145" i="36"/>
  <c r="Q146" i="36"/>
  <c r="Q147" i="36"/>
  <c r="Q149" i="36"/>
  <c r="N60" i="32"/>
  <c r="R149" i="36"/>
  <c r="O60" i="32"/>
  <c r="S149" i="36"/>
  <c r="P60" i="32"/>
  <c r="T149" i="36"/>
  <c r="Q60" i="32"/>
  <c r="U149" i="36"/>
  <c r="R60" i="32"/>
  <c r="V149" i="36"/>
  <c r="S60" i="32"/>
  <c r="F227" i="36"/>
  <c r="C65" i="32"/>
  <c r="G227" i="36"/>
  <c r="D65" i="32"/>
  <c r="H227" i="36"/>
  <c r="E65" i="32"/>
  <c r="I227" i="36"/>
  <c r="F65" i="32"/>
  <c r="J227" i="36"/>
  <c r="G65" i="32"/>
  <c r="K227" i="36"/>
  <c r="H65" i="32"/>
  <c r="L227" i="36"/>
  <c r="I65" i="32"/>
  <c r="M213" i="36"/>
  <c r="M214" i="36"/>
  <c r="M215" i="36"/>
  <c r="M216" i="36"/>
  <c r="M217" i="36"/>
  <c r="M218" i="36"/>
  <c r="M219" i="36"/>
  <c r="M220" i="36"/>
  <c r="M221" i="36"/>
  <c r="M222" i="36"/>
  <c r="M223" i="36"/>
  <c r="M224" i="36"/>
  <c r="M225" i="36"/>
  <c r="M226" i="36"/>
  <c r="M227" i="36"/>
  <c r="J65" i="32"/>
  <c r="N227" i="36"/>
  <c r="K65" i="32"/>
  <c r="O227" i="36"/>
  <c r="L65" i="32"/>
  <c r="P227" i="36"/>
  <c r="M65" i="32"/>
  <c r="Q213" i="36"/>
  <c r="Q214" i="36"/>
  <c r="Q215" i="36"/>
  <c r="Q216" i="36"/>
  <c r="Q217" i="36"/>
  <c r="Q218" i="36"/>
  <c r="Q219" i="36"/>
  <c r="Q220" i="36"/>
  <c r="Q221" i="36"/>
  <c r="Q222" i="36"/>
  <c r="Q223" i="36"/>
  <c r="Q224" i="36"/>
  <c r="Q225" i="36"/>
  <c r="Q226" i="36"/>
  <c r="Q227" i="36"/>
  <c r="N65" i="32"/>
  <c r="R227" i="36"/>
  <c r="O65" i="32"/>
  <c r="S227" i="36"/>
  <c r="P65" i="32"/>
  <c r="T227" i="36"/>
  <c r="Q65" i="32"/>
  <c r="U227" i="36"/>
  <c r="R65" i="32"/>
  <c r="V227" i="36"/>
  <c r="S65" i="32"/>
  <c r="E227" i="36"/>
  <c r="B65" i="32"/>
  <c r="F211" i="36"/>
  <c r="C64" i="32"/>
  <c r="G211" i="36"/>
  <c r="D64" i="32"/>
  <c r="H211" i="36"/>
  <c r="E64" i="32"/>
  <c r="I211" i="36"/>
  <c r="F64" i="32"/>
  <c r="J211" i="36"/>
  <c r="G64" i="32"/>
  <c r="K211" i="36"/>
  <c r="H64" i="32"/>
  <c r="L211" i="36"/>
  <c r="I64" i="32"/>
  <c r="M210" i="36"/>
  <c r="M202" i="36"/>
  <c r="M203" i="36"/>
  <c r="M204" i="36"/>
  <c r="M205" i="36"/>
  <c r="M206" i="36"/>
  <c r="M207" i="36"/>
  <c r="M208" i="36"/>
  <c r="M209" i="36"/>
  <c r="M211" i="36"/>
  <c r="J64" i="32"/>
  <c r="N211" i="36"/>
  <c r="K64" i="32"/>
  <c r="O211" i="36"/>
  <c r="L64" i="32"/>
  <c r="P211" i="36"/>
  <c r="M64" i="32"/>
  <c r="Q210" i="36"/>
  <c r="Q202" i="36"/>
  <c r="Q203" i="36"/>
  <c r="Q204" i="36"/>
  <c r="Q205" i="36"/>
  <c r="Q206" i="36"/>
  <c r="Q207" i="36"/>
  <c r="Q208" i="36"/>
  <c r="Q209" i="36"/>
  <c r="Q211" i="36"/>
  <c r="N64" i="32"/>
  <c r="R211" i="36"/>
  <c r="O64" i="32"/>
  <c r="S211" i="36"/>
  <c r="P64" i="32"/>
  <c r="T211" i="36"/>
  <c r="Q64" i="32"/>
  <c r="U211" i="36"/>
  <c r="R64" i="32"/>
  <c r="V211" i="36"/>
  <c r="S64" i="32"/>
  <c r="E211" i="36"/>
  <c r="B64" i="32"/>
  <c r="F200" i="36"/>
  <c r="C63" i="32"/>
  <c r="G200" i="36"/>
  <c r="D63" i="32"/>
  <c r="H200" i="36"/>
  <c r="E63" i="32"/>
  <c r="I200" i="36"/>
  <c r="F63" i="32"/>
  <c r="J200" i="36"/>
  <c r="G63" i="32"/>
  <c r="K200" i="36"/>
  <c r="H63" i="32"/>
  <c r="L200" i="36"/>
  <c r="I63" i="32"/>
  <c r="M198" i="36"/>
  <c r="M188" i="36"/>
  <c r="M189" i="36"/>
  <c r="M190" i="36"/>
  <c r="M191" i="36"/>
  <c r="M192" i="36"/>
  <c r="M193" i="36"/>
  <c r="M194" i="36"/>
  <c r="M195" i="36"/>
  <c r="M196" i="36"/>
  <c r="M197" i="36"/>
  <c r="M199" i="36"/>
  <c r="M200" i="36"/>
  <c r="J63" i="32"/>
  <c r="N200" i="36"/>
  <c r="K63" i="32"/>
  <c r="O200" i="36"/>
  <c r="L63" i="32"/>
  <c r="P200" i="36"/>
  <c r="M63" i="32"/>
  <c r="Q198" i="36"/>
  <c r="Q188" i="36"/>
  <c r="Q189" i="36"/>
  <c r="Q190" i="36"/>
  <c r="Q191" i="36"/>
  <c r="Q192" i="36"/>
  <c r="Q193" i="36"/>
  <c r="Q194" i="36"/>
  <c r="Q195" i="36"/>
  <c r="Q196" i="36"/>
  <c r="Q197" i="36"/>
  <c r="Q199" i="36"/>
  <c r="Q200" i="36"/>
  <c r="N63" i="32"/>
  <c r="R200" i="36"/>
  <c r="O63" i="32"/>
  <c r="S200" i="36"/>
  <c r="P63" i="32"/>
  <c r="T200" i="36"/>
  <c r="Q63" i="32"/>
  <c r="U200" i="36"/>
  <c r="R63" i="32"/>
  <c r="V200" i="36"/>
  <c r="S63" i="32"/>
  <c r="E200" i="36"/>
  <c r="B63" i="32"/>
  <c r="F186" i="36"/>
  <c r="C62" i="32"/>
  <c r="G186" i="36"/>
  <c r="D62" i="32"/>
  <c r="H186" i="36"/>
  <c r="E62" i="32"/>
  <c r="I186" i="36"/>
  <c r="F62" i="32"/>
  <c r="J186" i="36"/>
  <c r="G62" i="32"/>
  <c r="K186" i="36"/>
  <c r="H62" i="32"/>
  <c r="L186" i="36"/>
  <c r="I62" i="32"/>
  <c r="M185" i="36"/>
  <c r="M157" i="36"/>
  <c r="M158" i="36"/>
  <c r="M159" i="36"/>
  <c r="M160" i="36"/>
  <c r="M161" i="36"/>
  <c r="M162" i="36"/>
  <c r="M163" i="36"/>
  <c r="M164" i="36"/>
  <c r="M165" i="36"/>
  <c r="M166" i="36"/>
  <c r="M167" i="36"/>
  <c r="M168" i="36"/>
  <c r="M169" i="36"/>
  <c r="M170" i="36"/>
  <c r="M171" i="36"/>
  <c r="M172" i="36"/>
  <c r="M173" i="36"/>
  <c r="M174" i="36"/>
  <c r="M175" i="36"/>
  <c r="M176" i="36"/>
  <c r="M177" i="36"/>
  <c r="M178" i="36"/>
  <c r="M179" i="36"/>
  <c r="M180" i="36"/>
  <c r="M181" i="36"/>
  <c r="M182" i="36"/>
  <c r="M183" i="36"/>
  <c r="M184" i="36"/>
  <c r="M186" i="36"/>
  <c r="J62" i="32"/>
  <c r="N186" i="36"/>
  <c r="K62" i="32"/>
  <c r="O186" i="36"/>
  <c r="L62" i="32"/>
  <c r="P186" i="36"/>
  <c r="M62" i="32"/>
  <c r="Q185" i="36"/>
  <c r="Q157" i="36"/>
  <c r="Q158" i="36"/>
  <c r="Q159" i="36"/>
  <c r="Q160" i="36"/>
  <c r="Q161" i="36"/>
  <c r="Q162" i="36"/>
  <c r="Q163" i="36"/>
  <c r="Q164" i="36"/>
  <c r="Q165" i="36"/>
  <c r="Q166" i="36"/>
  <c r="Q167" i="36"/>
  <c r="Q168" i="36"/>
  <c r="Q169" i="36"/>
  <c r="Q170" i="36"/>
  <c r="Q171" i="36"/>
  <c r="Q172" i="36"/>
  <c r="Q173" i="36"/>
  <c r="Q174" i="36"/>
  <c r="Q175" i="36"/>
  <c r="Q176" i="36"/>
  <c r="Q177" i="36"/>
  <c r="Q178" i="36"/>
  <c r="Q179" i="36"/>
  <c r="Q180" i="36"/>
  <c r="Q181" i="36"/>
  <c r="Q182" i="36"/>
  <c r="Q183" i="36"/>
  <c r="Q184" i="36"/>
  <c r="Q186" i="36"/>
  <c r="N62" i="32"/>
  <c r="R186" i="36"/>
  <c r="O62" i="32"/>
  <c r="S186" i="36"/>
  <c r="P62" i="32"/>
  <c r="T186" i="36"/>
  <c r="Q62" i="32"/>
  <c r="U186" i="36"/>
  <c r="R62" i="32"/>
  <c r="V186" i="36"/>
  <c r="S62" i="32"/>
  <c r="F155" i="36"/>
  <c r="C61" i="32"/>
  <c r="G155" i="36"/>
  <c r="D61" i="32"/>
  <c r="H155" i="36"/>
  <c r="E61" i="32"/>
  <c r="I155" i="36"/>
  <c r="F61" i="32"/>
  <c r="J155" i="36"/>
  <c r="G61" i="32"/>
  <c r="K155" i="36"/>
  <c r="H61" i="32"/>
  <c r="L155" i="36"/>
  <c r="I61" i="32"/>
  <c r="M154" i="36"/>
  <c r="M151" i="36"/>
  <c r="M152" i="36"/>
  <c r="M153" i="36"/>
  <c r="M155" i="36"/>
  <c r="J61" i="32"/>
  <c r="N155" i="36"/>
  <c r="K61" i="32"/>
  <c r="O155" i="36"/>
  <c r="L61" i="32"/>
  <c r="P155" i="36"/>
  <c r="M61" i="32"/>
  <c r="Q154" i="36"/>
  <c r="Q151" i="36"/>
  <c r="Q152" i="36"/>
  <c r="Q153" i="36"/>
  <c r="Q155" i="36"/>
  <c r="N61" i="32"/>
  <c r="R155" i="36"/>
  <c r="O61" i="32"/>
  <c r="S155" i="36"/>
  <c r="P61" i="32"/>
  <c r="T155" i="36"/>
  <c r="Q61" i="32"/>
  <c r="U155" i="36"/>
  <c r="R61" i="32"/>
  <c r="V155" i="36"/>
  <c r="S61" i="32"/>
  <c r="E155" i="36"/>
  <c r="B61" i="32"/>
  <c r="E186" i="36"/>
  <c r="B62" i="32"/>
  <c r="E149" i="36"/>
  <c r="B60" i="32"/>
  <c r="F118" i="36"/>
  <c r="C59" i="32"/>
  <c r="G118" i="36"/>
  <c r="D59" i="32"/>
  <c r="H118" i="36"/>
  <c r="E59" i="32"/>
  <c r="I118" i="36"/>
  <c r="F59" i="32"/>
  <c r="J118" i="36"/>
  <c r="G59" i="32"/>
  <c r="K118" i="36"/>
  <c r="H59" i="32"/>
  <c r="L118" i="36"/>
  <c r="I59" i="32"/>
  <c r="M117" i="36"/>
  <c r="M65" i="36"/>
  <c r="M66" i="36"/>
  <c r="M67" i="36"/>
  <c r="M68" i="36"/>
  <c r="M69" i="36"/>
  <c r="M70" i="36"/>
  <c r="M71" i="36"/>
  <c r="M72" i="36"/>
  <c r="M73" i="36"/>
  <c r="M74" i="36"/>
  <c r="M75" i="36"/>
  <c r="M76" i="36"/>
  <c r="M77" i="36"/>
  <c r="M78" i="36"/>
  <c r="M79" i="36"/>
  <c r="M80" i="36"/>
  <c r="M81" i="36"/>
  <c r="M82" i="36"/>
  <c r="M83" i="36"/>
  <c r="M84" i="36"/>
  <c r="M85" i="36"/>
  <c r="M86" i="36"/>
  <c r="M87" i="36"/>
  <c r="M88" i="36"/>
  <c r="M89" i="36"/>
  <c r="M90" i="36"/>
  <c r="M91" i="36"/>
  <c r="M92" i="36"/>
  <c r="M93" i="36"/>
  <c r="M94" i="36"/>
  <c r="M95" i="36"/>
  <c r="M96" i="36"/>
  <c r="M97" i="36"/>
  <c r="M98" i="36"/>
  <c r="M99" i="36"/>
  <c r="M100" i="36"/>
  <c r="M101" i="36"/>
  <c r="M102" i="36"/>
  <c r="M103" i="36"/>
  <c r="M104" i="36"/>
  <c r="M105" i="36"/>
  <c r="M106" i="36"/>
  <c r="M107" i="36"/>
  <c r="M108" i="36"/>
  <c r="M109" i="36"/>
  <c r="M110" i="36"/>
  <c r="M111" i="36"/>
  <c r="M112" i="36"/>
  <c r="M113" i="36"/>
  <c r="M114" i="36"/>
  <c r="M115" i="36"/>
  <c r="M116" i="36"/>
  <c r="M118" i="36"/>
  <c r="J59" i="32"/>
  <c r="N118" i="36"/>
  <c r="K59" i="32"/>
  <c r="O118" i="36"/>
  <c r="L59" i="32"/>
  <c r="P118" i="36"/>
  <c r="M59" i="32"/>
  <c r="Q117" i="36"/>
  <c r="Q65" i="36"/>
  <c r="Q66" i="36"/>
  <c r="Q67" i="36"/>
  <c r="Q68" i="36"/>
  <c r="Q69" i="36"/>
  <c r="Q70" i="36"/>
  <c r="Q71" i="36"/>
  <c r="Q72" i="36"/>
  <c r="Q73" i="36"/>
  <c r="Q74" i="36"/>
  <c r="Q75" i="36"/>
  <c r="Q76" i="36"/>
  <c r="Q77" i="36"/>
  <c r="Q78" i="36"/>
  <c r="Q79" i="36"/>
  <c r="Q80" i="36"/>
  <c r="Q81" i="36"/>
  <c r="Q82" i="36"/>
  <c r="Q83" i="36"/>
  <c r="Q84" i="36"/>
  <c r="Q85" i="36"/>
  <c r="Q86" i="36"/>
  <c r="Q87" i="36"/>
  <c r="Q88" i="36"/>
  <c r="Q89" i="36"/>
  <c r="Q90" i="36"/>
  <c r="Q91" i="36"/>
  <c r="Q92" i="36"/>
  <c r="Q93" i="36"/>
  <c r="Q94" i="36"/>
  <c r="Q95" i="36"/>
  <c r="Q96" i="36"/>
  <c r="Q97" i="36"/>
  <c r="Q98" i="36"/>
  <c r="Q99" i="36"/>
  <c r="Q100" i="36"/>
  <c r="Q101" i="36"/>
  <c r="Q102" i="36"/>
  <c r="Q103" i="36"/>
  <c r="Q104" i="36"/>
  <c r="Q105" i="36"/>
  <c r="Q106" i="36"/>
  <c r="Q107" i="36"/>
  <c r="Q108" i="36"/>
  <c r="Q109" i="36"/>
  <c r="Q110" i="36"/>
  <c r="Q111" i="36"/>
  <c r="Q112" i="36"/>
  <c r="Q113" i="36"/>
  <c r="Q114" i="36"/>
  <c r="Q115" i="36"/>
  <c r="Q116" i="36"/>
  <c r="Q118" i="36"/>
  <c r="N59" i="32"/>
  <c r="R118" i="36"/>
  <c r="O59" i="32"/>
  <c r="S118" i="36"/>
  <c r="P59" i="32"/>
  <c r="T118" i="36"/>
  <c r="Q59" i="32"/>
  <c r="U118" i="36"/>
  <c r="R59" i="32"/>
  <c r="V118" i="36"/>
  <c r="S59" i="32"/>
  <c r="E118" i="36"/>
  <c r="B59" i="32"/>
  <c r="F63" i="36"/>
  <c r="C58" i="32"/>
  <c r="G63" i="36"/>
  <c r="D58" i="32"/>
  <c r="H63" i="36"/>
  <c r="E58" i="32"/>
  <c r="I63" i="36"/>
  <c r="F58" i="32"/>
  <c r="J63" i="36"/>
  <c r="G58" i="32"/>
  <c r="K63" i="36"/>
  <c r="H58" i="32"/>
  <c r="L63" i="36"/>
  <c r="I58" i="32"/>
  <c r="M62"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3" i="36"/>
  <c r="J58" i="32"/>
  <c r="N63" i="36"/>
  <c r="K58" i="32"/>
  <c r="O63" i="36"/>
  <c r="L58" i="32"/>
  <c r="P63" i="36"/>
  <c r="M58" i="32"/>
  <c r="Q62" i="36"/>
  <c r="Q16" i="36"/>
  <c r="Q17" i="36"/>
  <c r="Q18" i="36"/>
  <c r="Q19" i="36"/>
  <c r="Q20" i="36"/>
  <c r="Q21" i="36"/>
  <c r="Q22" i="36"/>
  <c r="Q23" i="36"/>
  <c r="Q24" i="36"/>
  <c r="Q25" i="36"/>
  <c r="Q26" i="36"/>
  <c r="Q27" i="36"/>
  <c r="Q28" i="36"/>
  <c r="Q29" i="36"/>
  <c r="Q30" i="36"/>
  <c r="Q31" i="36"/>
  <c r="Q32" i="36"/>
  <c r="Q33" i="36"/>
  <c r="Q34" i="36"/>
  <c r="Q35" i="36"/>
  <c r="Q36" i="36"/>
  <c r="Q37" i="36"/>
  <c r="Q38" i="36"/>
  <c r="Q39" i="36"/>
  <c r="Q40" i="36"/>
  <c r="Q41" i="36"/>
  <c r="Q42" i="36"/>
  <c r="Q43" i="36"/>
  <c r="Q44" i="36"/>
  <c r="Q45" i="36"/>
  <c r="Q46" i="36"/>
  <c r="Q47" i="36"/>
  <c r="Q48" i="36"/>
  <c r="Q49" i="36"/>
  <c r="Q50" i="36"/>
  <c r="Q51" i="36"/>
  <c r="Q52" i="36"/>
  <c r="Q53" i="36"/>
  <c r="Q54" i="36"/>
  <c r="Q55" i="36"/>
  <c r="Q56" i="36"/>
  <c r="Q57" i="36"/>
  <c r="Q58" i="36"/>
  <c r="Q59" i="36"/>
  <c r="Q60" i="36"/>
  <c r="Q61" i="36"/>
  <c r="Q63" i="36"/>
  <c r="N58" i="32"/>
  <c r="R63" i="36"/>
  <c r="O58" i="32"/>
  <c r="S63" i="36"/>
  <c r="P58" i="32"/>
  <c r="T63" i="36"/>
  <c r="Q58" i="32"/>
  <c r="U63" i="36"/>
  <c r="R58" i="32"/>
  <c r="V63" i="36"/>
  <c r="S58" i="32"/>
  <c r="E63" i="36"/>
  <c r="B58" i="32"/>
  <c r="F14" i="36"/>
  <c r="C57" i="32"/>
  <c r="G14" i="36"/>
  <c r="D57" i="32"/>
  <c r="H14" i="36"/>
  <c r="E57" i="32"/>
  <c r="I14" i="36"/>
  <c r="F57" i="32"/>
  <c r="J14" i="36"/>
  <c r="G57" i="32"/>
  <c r="K14" i="36"/>
  <c r="H57" i="32"/>
  <c r="L14" i="36"/>
  <c r="I57" i="32"/>
  <c r="B11" i="20"/>
  <c r="M14" i="36"/>
  <c r="J57" i="32"/>
  <c r="N14" i="36"/>
  <c r="K57" i="32"/>
  <c r="O14" i="36"/>
  <c r="L57" i="32"/>
  <c r="P14" i="36"/>
  <c r="M57" i="32"/>
  <c r="Q13" i="36"/>
  <c r="Q7" i="36"/>
  <c r="Q8" i="36"/>
  <c r="Q9" i="36"/>
  <c r="Q10" i="36"/>
  <c r="Q11" i="36"/>
  <c r="Q12" i="36"/>
  <c r="Q14" i="36"/>
  <c r="N57" i="32"/>
  <c r="R14" i="36"/>
  <c r="O57" i="32"/>
  <c r="S14" i="36"/>
  <c r="P57" i="32"/>
  <c r="T14" i="36"/>
  <c r="Q57" i="32"/>
  <c r="U14" i="36"/>
  <c r="R57" i="32"/>
  <c r="V14" i="36"/>
  <c r="S57" i="32"/>
  <c r="E14" i="36"/>
  <c r="B57" i="32"/>
  <c r="B91" i="32"/>
  <c r="S66" i="32"/>
  <c r="R66" i="32"/>
  <c r="Q66" i="32"/>
  <c r="P66" i="32"/>
  <c r="O66" i="32"/>
  <c r="N66" i="32"/>
  <c r="M66" i="32"/>
  <c r="L66" i="32"/>
  <c r="K66" i="32"/>
  <c r="J66" i="32"/>
  <c r="I66" i="32"/>
  <c r="H66" i="32"/>
  <c r="G66" i="32"/>
  <c r="F66" i="32"/>
  <c r="E66" i="32"/>
  <c r="D66" i="32"/>
  <c r="C66" i="32"/>
  <c r="B66" i="32"/>
  <c r="J12" i="17"/>
  <c r="K12" i="17"/>
  <c r="L12" i="17"/>
  <c r="L6" i="17"/>
  <c r="M228" i="49"/>
  <c r="M4" i="49"/>
  <c r="V228" i="36"/>
  <c r="U228" i="49"/>
  <c r="T228" i="49"/>
  <c r="S228" i="49"/>
  <c r="R228" i="49"/>
  <c r="Q228" i="49"/>
  <c r="P228" i="49"/>
  <c r="O228" i="49"/>
  <c r="N228" i="49"/>
  <c r="L228" i="49"/>
  <c r="K228" i="49"/>
  <c r="J228" i="49"/>
  <c r="I228" i="49"/>
  <c r="H228" i="49"/>
  <c r="G228" i="49"/>
  <c r="F228" i="49"/>
  <c r="E228" i="49"/>
  <c r="F228" i="36"/>
  <c r="G228" i="36"/>
  <c r="H228" i="36"/>
  <c r="I228" i="36"/>
  <c r="J228" i="36"/>
  <c r="K228" i="36"/>
  <c r="L228" i="36"/>
  <c r="M228" i="36"/>
  <c r="N228" i="36"/>
  <c r="O228" i="36"/>
  <c r="P228" i="36"/>
  <c r="Q228" i="36"/>
  <c r="R228" i="36"/>
  <c r="S228" i="36"/>
  <c r="T228" i="36"/>
  <c r="U228" i="36"/>
  <c r="E228" i="36"/>
  <c r="I7" i="17"/>
  <c r="I8" i="17"/>
  <c r="I9" i="17"/>
  <c r="I10" i="17"/>
  <c r="I11" i="17"/>
  <c r="I12" i="17"/>
  <c r="I6" i="17"/>
  <c r="M4" i="36"/>
  <c r="H23" i="17"/>
  <c r="I23" i="17"/>
  <c r="J23" i="17"/>
  <c r="K23" i="17"/>
  <c r="L23" i="17"/>
  <c r="L17" i="17"/>
  <c r="C23" i="17"/>
  <c r="D23" i="17"/>
  <c r="E23" i="17"/>
  <c r="F23" i="17"/>
  <c r="G23" i="17"/>
  <c r="G17" i="17"/>
  <c r="L50" i="20"/>
  <c r="K35" i="20"/>
  <c r="K4" i="20"/>
  <c r="L17" i="20"/>
  <c r="D14" i="48"/>
  <c r="D63" i="48"/>
  <c r="D118" i="48"/>
  <c r="D149" i="48"/>
  <c r="D155" i="48"/>
  <c r="D186" i="48"/>
  <c r="D200" i="48"/>
  <c r="D211" i="48"/>
  <c r="D227" i="48"/>
  <c r="D228" i="48"/>
  <c r="E14" i="48"/>
  <c r="E63" i="48"/>
  <c r="E118" i="48"/>
  <c r="E149" i="48"/>
  <c r="E155" i="48"/>
  <c r="E186" i="48"/>
  <c r="E200" i="48"/>
  <c r="E211" i="48"/>
  <c r="E227" i="48"/>
  <c r="E228" i="48"/>
  <c r="F14" i="48"/>
  <c r="F63" i="48"/>
  <c r="F118" i="48"/>
  <c r="F149" i="48"/>
  <c r="F155" i="48"/>
  <c r="F186" i="48"/>
  <c r="F200" i="48"/>
  <c r="F211" i="48"/>
  <c r="F227" i="48"/>
  <c r="F228" i="48"/>
  <c r="G14" i="48"/>
  <c r="G63" i="48"/>
  <c r="G118" i="48"/>
  <c r="G149" i="48"/>
  <c r="G155" i="48"/>
  <c r="G186" i="48"/>
  <c r="G200" i="48"/>
  <c r="G211" i="48"/>
  <c r="G227" i="48"/>
  <c r="G228" i="48"/>
  <c r="H14" i="48"/>
  <c r="H63" i="48"/>
  <c r="H118" i="48"/>
  <c r="H149" i="48"/>
  <c r="H155" i="48"/>
  <c r="H186" i="48"/>
  <c r="H200" i="48"/>
  <c r="H211" i="48"/>
  <c r="H227" i="48"/>
  <c r="H228" i="48"/>
  <c r="I14" i="48"/>
  <c r="I63" i="48"/>
  <c r="I118" i="48"/>
  <c r="I149" i="48"/>
  <c r="I155" i="48"/>
  <c r="I186" i="48"/>
  <c r="I200" i="48"/>
  <c r="I211" i="48"/>
  <c r="I227" i="48"/>
  <c r="I228" i="48"/>
  <c r="J227" i="48"/>
  <c r="J211" i="48"/>
  <c r="J200" i="48"/>
  <c r="J186" i="48"/>
  <c r="J155" i="48"/>
  <c r="J149" i="48"/>
  <c r="J118" i="48"/>
  <c r="J63" i="48"/>
  <c r="J14" i="48"/>
  <c r="J228" i="48"/>
  <c r="K226" i="48"/>
  <c r="K213" i="48"/>
  <c r="K214" i="48"/>
  <c r="K215" i="48"/>
  <c r="K216" i="48"/>
  <c r="K217" i="48"/>
  <c r="K218" i="48"/>
  <c r="K219" i="48"/>
  <c r="K220" i="48"/>
  <c r="K221" i="48"/>
  <c r="K222" i="48"/>
  <c r="K223" i="48"/>
  <c r="K224" i="48"/>
  <c r="K225" i="48"/>
  <c r="K227" i="48"/>
  <c r="K210" i="48"/>
  <c r="K202" i="48"/>
  <c r="K203" i="48"/>
  <c r="K204" i="48"/>
  <c r="K205" i="48"/>
  <c r="K206" i="48"/>
  <c r="K207" i="48"/>
  <c r="K208" i="48"/>
  <c r="K209" i="48"/>
  <c r="K211" i="48"/>
  <c r="K199" i="48"/>
  <c r="K188" i="48"/>
  <c r="K189" i="48"/>
  <c r="K190" i="48"/>
  <c r="K191" i="48"/>
  <c r="K192" i="48"/>
  <c r="K193" i="48"/>
  <c r="K194" i="48"/>
  <c r="K195" i="48"/>
  <c r="K196" i="48"/>
  <c r="K197" i="48"/>
  <c r="K198" i="48"/>
  <c r="K200" i="48"/>
  <c r="K185" i="48"/>
  <c r="K157" i="48"/>
  <c r="K158" i="48"/>
  <c r="K159" i="48"/>
  <c r="K160" i="48"/>
  <c r="K161" i="48"/>
  <c r="K162" i="48"/>
  <c r="K163" i="48"/>
  <c r="K164" i="48"/>
  <c r="K165" i="48"/>
  <c r="K166" i="48"/>
  <c r="K167" i="48"/>
  <c r="K168" i="48"/>
  <c r="K169" i="48"/>
  <c r="K170" i="48"/>
  <c r="K171" i="48"/>
  <c r="K172" i="48"/>
  <c r="K173" i="48"/>
  <c r="K174" i="48"/>
  <c r="K175" i="48"/>
  <c r="K176" i="48"/>
  <c r="K177" i="48"/>
  <c r="K178" i="48"/>
  <c r="K179" i="48"/>
  <c r="K180" i="48"/>
  <c r="K181" i="48"/>
  <c r="K182" i="48"/>
  <c r="K183" i="48"/>
  <c r="K184" i="48"/>
  <c r="K186" i="48"/>
  <c r="K154" i="48"/>
  <c r="K151" i="48"/>
  <c r="K152" i="48"/>
  <c r="K153" i="48"/>
  <c r="K155" i="48"/>
  <c r="K148" i="48"/>
  <c r="K120" i="48"/>
  <c r="K121" i="48"/>
  <c r="K122" i="48"/>
  <c r="K123" i="48"/>
  <c r="K124" i="48"/>
  <c r="K125" i="48"/>
  <c r="K126" i="48"/>
  <c r="K127" i="48"/>
  <c r="K128" i="48"/>
  <c r="K129" i="48"/>
  <c r="K130" i="48"/>
  <c r="K131" i="48"/>
  <c r="K132" i="48"/>
  <c r="K133" i="48"/>
  <c r="K134" i="48"/>
  <c r="K135" i="48"/>
  <c r="K136" i="48"/>
  <c r="K137" i="48"/>
  <c r="K138" i="48"/>
  <c r="K139" i="48"/>
  <c r="K140" i="48"/>
  <c r="K141" i="48"/>
  <c r="K142" i="48"/>
  <c r="K143" i="48"/>
  <c r="K144" i="48"/>
  <c r="K145" i="48"/>
  <c r="K146" i="48"/>
  <c r="K147" i="48"/>
  <c r="K149" i="48"/>
  <c r="K66" i="48"/>
  <c r="K65" i="48"/>
  <c r="K67" i="48"/>
  <c r="K68" i="48"/>
  <c r="K69" i="48"/>
  <c r="K70" i="48"/>
  <c r="K71" i="48"/>
  <c r="K72" i="48"/>
  <c r="K73" i="48"/>
  <c r="K74" i="48"/>
  <c r="K75" i="48"/>
  <c r="K76" i="48"/>
  <c r="K77" i="48"/>
  <c r="K78" i="48"/>
  <c r="K79" i="48"/>
  <c r="K80" i="48"/>
  <c r="K81" i="48"/>
  <c r="K82" i="48"/>
  <c r="K83" i="48"/>
  <c r="K84" i="48"/>
  <c r="K85" i="48"/>
  <c r="K86" i="48"/>
  <c r="K87" i="48"/>
  <c r="K88" i="48"/>
  <c r="K89" i="48"/>
  <c r="K90" i="48"/>
  <c r="K91" i="48"/>
  <c r="K92" i="48"/>
  <c r="K93" i="48"/>
  <c r="K94" i="48"/>
  <c r="K95" i="48"/>
  <c r="K96" i="48"/>
  <c r="K97" i="48"/>
  <c r="K98" i="48"/>
  <c r="K99" i="48"/>
  <c r="K100" i="48"/>
  <c r="K101" i="48"/>
  <c r="K102" i="48"/>
  <c r="K103" i="48"/>
  <c r="K104" i="48"/>
  <c r="K105" i="48"/>
  <c r="K106" i="48"/>
  <c r="K107" i="48"/>
  <c r="K108" i="48"/>
  <c r="K109" i="48"/>
  <c r="K110" i="48"/>
  <c r="K111" i="48"/>
  <c r="K112" i="48"/>
  <c r="K113" i="48"/>
  <c r="K114" i="48"/>
  <c r="K115" i="48"/>
  <c r="K116" i="48"/>
  <c r="K117" i="48"/>
  <c r="K118" i="48"/>
  <c r="K62" i="48"/>
  <c r="K16" i="48"/>
  <c r="K17" i="48"/>
  <c r="K18" i="48"/>
  <c r="K19" i="48"/>
  <c r="K20" i="48"/>
  <c r="K21" i="48"/>
  <c r="K22" i="48"/>
  <c r="K23" i="48"/>
  <c r="K24" i="48"/>
  <c r="K25" i="48"/>
  <c r="K26" i="48"/>
  <c r="K27" i="48"/>
  <c r="K28" i="48"/>
  <c r="K29" i="48"/>
  <c r="K30" i="48"/>
  <c r="K31" i="48"/>
  <c r="K32" i="48"/>
  <c r="K33" i="48"/>
  <c r="K34" i="48"/>
  <c r="K35" i="48"/>
  <c r="K36" i="48"/>
  <c r="K37" i="48"/>
  <c r="K38" i="48"/>
  <c r="K39" i="48"/>
  <c r="K40" i="48"/>
  <c r="K41" i="48"/>
  <c r="K42" i="48"/>
  <c r="K43" i="48"/>
  <c r="K44" i="48"/>
  <c r="K45" i="48"/>
  <c r="K46" i="48"/>
  <c r="K47" i="48"/>
  <c r="K48" i="48"/>
  <c r="K49" i="48"/>
  <c r="K50" i="48"/>
  <c r="K51" i="48"/>
  <c r="K52" i="48"/>
  <c r="K53" i="48"/>
  <c r="K54" i="48"/>
  <c r="K55" i="48"/>
  <c r="K56" i="48"/>
  <c r="K57" i="48"/>
  <c r="K58" i="48"/>
  <c r="K59" i="48"/>
  <c r="K60" i="48"/>
  <c r="K61" i="48"/>
  <c r="K63" i="48"/>
  <c r="K12" i="48"/>
  <c r="K7" i="48"/>
  <c r="K8" i="48"/>
  <c r="K9" i="48"/>
  <c r="K10" i="48"/>
  <c r="K11" i="48"/>
  <c r="K13" i="48"/>
  <c r="K14" i="48"/>
  <c r="K228" i="48"/>
  <c r="L227" i="48"/>
  <c r="L211" i="48"/>
  <c r="L200" i="48"/>
  <c r="L186" i="48"/>
  <c r="L155" i="48"/>
  <c r="L149" i="48"/>
  <c r="L118" i="48"/>
  <c r="L63" i="48"/>
  <c r="L14" i="48"/>
  <c r="L228" i="48"/>
  <c r="M14" i="48"/>
  <c r="M63" i="48"/>
  <c r="M118" i="48"/>
  <c r="M149" i="48"/>
  <c r="M155" i="48"/>
  <c r="M186" i="48"/>
  <c r="M200" i="48"/>
  <c r="M211" i="48"/>
  <c r="M227" i="48"/>
  <c r="M228" i="48"/>
  <c r="N14" i="48"/>
  <c r="N63" i="48"/>
  <c r="N118" i="48"/>
  <c r="N149" i="48"/>
  <c r="N155" i="48"/>
  <c r="N186" i="48"/>
  <c r="N200" i="48"/>
  <c r="N211" i="48"/>
  <c r="N227" i="48"/>
  <c r="N228" i="48"/>
  <c r="O227" i="48"/>
  <c r="O211" i="48"/>
  <c r="O200" i="48"/>
  <c r="O186" i="48"/>
  <c r="O155" i="48"/>
  <c r="O149" i="48"/>
  <c r="O118" i="48"/>
  <c r="O63" i="48"/>
  <c r="O12" i="48"/>
  <c r="O7" i="48"/>
  <c r="O8" i="48"/>
  <c r="O9" i="48"/>
  <c r="O10" i="48"/>
  <c r="O11" i="48"/>
  <c r="O13" i="48"/>
  <c r="O14" i="48"/>
  <c r="O228" i="48"/>
  <c r="P14" i="48"/>
  <c r="P63" i="48"/>
  <c r="P118" i="48"/>
  <c r="P149" i="48"/>
  <c r="P155" i="48"/>
  <c r="P186" i="48"/>
  <c r="P200" i="48"/>
  <c r="P211" i="48"/>
  <c r="P227" i="48"/>
  <c r="P228" i="48"/>
  <c r="Q14" i="48"/>
  <c r="Q63" i="48"/>
  <c r="Q118" i="48"/>
  <c r="Q149" i="48"/>
  <c r="Q155" i="48"/>
  <c r="Q186" i="48"/>
  <c r="Q200" i="48"/>
  <c r="Q211" i="48"/>
  <c r="Q227" i="48"/>
  <c r="Q228" i="48"/>
  <c r="R14" i="48"/>
  <c r="R63" i="48"/>
  <c r="R118" i="48"/>
  <c r="R149" i="48"/>
  <c r="R155" i="48"/>
  <c r="R186" i="48"/>
  <c r="R200" i="48"/>
  <c r="R211" i="48"/>
  <c r="R227" i="48"/>
  <c r="R228" i="48"/>
  <c r="C14" i="48"/>
  <c r="C63" i="48"/>
  <c r="C118" i="48"/>
  <c r="C149" i="48"/>
  <c r="C155" i="48"/>
  <c r="C186" i="48"/>
  <c r="C200" i="48"/>
  <c r="C211" i="48"/>
  <c r="C227" i="48"/>
  <c r="C228" i="48"/>
  <c r="D14" i="46"/>
  <c r="D63" i="46"/>
  <c r="D118" i="46"/>
  <c r="D149" i="46"/>
  <c r="D155" i="46"/>
  <c r="D186" i="46"/>
  <c r="D200" i="46"/>
  <c r="D211" i="46"/>
  <c r="D227" i="46"/>
  <c r="E14" i="46"/>
  <c r="E63" i="46"/>
  <c r="E118" i="46"/>
  <c r="E149" i="46"/>
  <c r="E155" i="46"/>
  <c r="E186" i="46"/>
  <c r="E200" i="46"/>
  <c r="E211" i="46"/>
  <c r="E227" i="46"/>
  <c r="E228" i="46"/>
  <c r="F14" i="46"/>
  <c r="F63" i="46"/>
  <c r="F118" i="46"/>
  <c r="F149" i="46"/>
  <c r="F155" i="46"/>
  <c r="F186" i="46"/>
  <c r="F200" i="46"/>
  <c r="F211" i="46"/>
  <c r="F227" i="46"/>
  <c r="F228" i="46"/>
  <c r="G14" i="46"/>
  <c r="G63" i="46"/>
  <c r="G118" i="46"/>
  <c r="G149" i="46"/>
  <c r="G155" i="46"/>
  <c r="G186" i="46"/>
  <c r="G200" i="46"/>
  <c r="G211" i="46"/>
  <c r="G227" i="46"/>
  <c r="H14" i="46"/>
  <c r="H63" i="46"/>
  <c r="H118" i="46"/>
  <c r="H149" i="46"/>
  <c r="H155" i="46"/>
  <c r="H186" i="46"/>
  <c r="H200" i="46"/>
  <c r="H211" i="46"/>
  <c r="H227" i="46"/>
  <c r="I14" i="46"/>
  <c r="I63" i="46"/>
  <c r="I118" i="46"/>
  <c r="I149" i="46"/>
  <c r="I155" i="46"/>
  <c r="I186" i="46"/>
  <c r="I200" i="46"/>
  <c r="I211" i="46"/>
  <c r="I227" i="46"/>
  <c r="I228" i="46"/>
  <c r="J227" i="46"/>
  <c r="J211" i="46"/>
  <c r="J200" i="46"/>
  <c r="J186" i="46"/>
  <c r="J155" i="46"/>
  <c r="J149" i="46"/>
  <c r="J118" i="46"/>
  <c r="J63" i="46"/>
  <c r="J14" i="46"/>
  <c r="J228" i="46"/>
  <c r="K226" i="46"/>
  <c r="K213" i="46"/>
  <c r="K214" i="46"/>
  <c r="K215" i="46"/>
  <c r="K216" i="46"/>
  <c r="K217" i="46"/>
  <c r="K218" i="46"/>
  <c r="K219" i="46"/>
  <c r="K220" i="46"/>
  <c r="K221" i="46"/>
  <c r="K222" i="46"/>
  <c r="K223" i="46"/>
  <c r="K224" i="46"/>
  <c r="K225" i="46"/>
  <c r="K210" i="46"/>
  <c r="K202" i="46"/>
  <c r="K203" i="46"/>
  <c r="K204" i="46"/>
  <c r="K205" i="46"/>
  <c r="K206" i="46"/>
  <c r="K207" i="46"/>
  <c r="K208" i="46"/>
  <c r="K209" i="46"/>
  <c r="K211" i="46"/>
  <c r="K199" i="46"/>
  <c r="K188" i="46"/>
  <c r="K189" i="46"/>
  <c r="K190" i="46"/>
  <c r="K191" i="46"/>
  <c r="K192" i="46"/>
  <c r="K193" i="46"/>
  <c r="K194" i="46"/>
  <c r="K195" i="46"/>
  <c r="K196" i="46"/>
  <c r="K197" i="46"/>
  <c r="K198" i="46"/>
  <c r="K200" i="46"/>
  <c r="K185" i="46"/>
  <c r="K157" i="46"/>
  <c r="K158" i="46"/>
  <c r="K159" i="46"/>
  <c r="K160" i="46"/>
  <c r="K161" i="46"/>
  <c r="K162" i="46"/>
  <c r="K163" i="46"/>
  <c r="K164" i="46"/>
  <c r="K165" i="46"/>
  <c r="K166" i="46"/>
  <c r="K167" i="46"/>
  <c r="K168" i="46"/>
  <c r="K169" i="46"/>
  <c r="K170" i="46"/>
  <c r="K171" i="46"/>
  <c r="K172" i="46"/>
  <c r="K173" i="46"/>
  <c r="K174" i="46"/>
  <c r="K175" i="46"/>
  <c r="K176" i="46"/>
  <c r="K177" i="46"/>
  <c r="K178" i="46"/>
  <c r="K179" i="46"/>
  <c r="K180" i="46"/>
  <c r="K181" i="46"/>
  <c r="K182" i="46"/>
  <c r="K183" i="46"/>
  <c r="K184" i="46"/>
  <c r="K154" i="46"/>
  <c r="K151" i="46"/>
  <c r="K152" i="46"/>
  <c r="K153" i="46"/>
  <c r="K155" i="46"/>
  <c r="K148" i="46"/>
  <c r="K120" i="46"/>
  <c r="K121" i="46"/>
  <c r="K122" i="46"/>
  <c r="K123" i="46"/>
  <c r="K124" i="46"/>
  <c r="K125" i="46"/>
  <c r="K126" i="46"/>
  <c r="K127" i="46"/>
  <c r="K128" i="46"/>
  <c r="K129" i="46"/>
  <c r="K130" i="46"/>
  <c r="K131" i="46"/>
  <c r="K132" i="46"/>
  <c r="K133" i="46"/>
  <c r="K134" i="46"/>
  <c r="K135" i="46"/>
  <c r="K136" i="46"/>
  <c r="K137" i="46"/>
  <c r="K138" i="46"/>
  <c r="K139" i="46"/>
  <c r="K140" i="46"/>
  <c r="K141" i="46"/>
  <c r="K142" i="46"/>
  <c r="K143" i="46"/>
  <c r="K144" i="46"/>
  <c r="K145" i="46"/>
  <c r="K146" i="46"/>
  <c r="K147" i="46"/>
  <c r="K149" i="46"/>
  <c r="K117" i="46"/>
  <c r="K66" i="46"/>
  <c r="K65" i="46"/>
  <c r="K67" i="46"/>
  <c r="K68" i="46"/>
  <c r="K69" i="46"/>
  <c r="K70" i="46"/>
  <c r="K71" i="46"/>
  <c r="K72" i="46"/>
  <c r="K73" i="46"/>
  <c r="K74" i="46"/>
  <c r="K75" i="46"/>
  <c r="K76" i="46"/>
  <c r="K77" i="46"/>
  <c r="K78" i="46"/>
  <c r="K79" i="46"/>
  <c r="K80" i="46"/>
  <c r="K81" i="46"/>
  <c r="K82" i="46"/>
  <c r="K83" i="46"/>
  <c r="K84" i="46"/>
  <c r="K85" i="46"/>
  <c r="K86" i="46"/>
  <c r="K87" i="46"/>
  <c r="K88" i="46"/>
  <c r="K89" i="46"/>
  <c r="K90" i="46"/>
  <c r="K91" i="46"/>
  <c r="K92" i="46"/>
  <c r="K93" i="46"/>
  <c r="K94" i="46"/>
  <c r="K95" i="46"/>
  <c r="K96" i="46"/>
  <c r="K97" i="46"/>
  <c r="K98" i="46"/>
  <c r="K99" i="46"/>
  <c r="K100" i="46"/>
  <c r="K101" i="46"/>
  <c r="K102" i="46"/>
  <c r="K103" i="46"/>
  <c r="K104" i="46"/>
  <c r="K105" i="46"/>
  <c r="K106" i="46"/>
  <c r="K107" i="46"/>
  <c r="K108" i="46"/>
  <c r="K109" i="46"/>
  <c r="K110" i="46"/>
  <c r="K111" i="46"/>
  <c r="K112" i="46"/>
  <c r="K113" i="46"/>
  <c r="K114" i="46"/>
  <c r="K115" i="46"/>
  <c r="K116" i="46"/>
  <c r="K118" i="46"/>
  <c r="K62" i="46"/>
  <c r="K16" i="46"/>
  <c r="K17" i="46"/>
  <c r="K18" i="46"/>
  <c r="K19" i="46"/>
  <c r="K20" i="46"/>
  <c r="K21" i="46"/>
  <c r="K22" i="46"/>
  <c r="K23" i="46"/>
  <c r="K24" i="46"/>
  <c r="K25" i="46"/>
  <c r="K26" i="46"/>
  <c r="K27" i="46"/>
  <c r="K28" i="46"/>
  <c r="K29" i="46"/>
  <c r="K30" i="46"/>
  <c r="K31" i="46"/>
  <c r="K32" i="46"/>
  <c r="K33" i="46"/>
  <c r="K34" i="46"/>
  <c r="K35" i="46"/>
  <c r="K36" i="46"/>
  <c r="K37" i="46"/>
  <c r="K38" i="46"/>
  <c r="K39" i="46"/>
  <c r="K40" i="46"/>
  <c r="K41" i="46"/>
  <c r="K42" i="46"/>
  <c r="K43" i="46"/>
  <c r="K44" i="46"/>
  <c r="K45" i="46"/>
  <c r="K46" i="46"/>
  <c r="K47" i="46"/>
  <c r="K48" i="46"/>
  <c r="K49" i="46"/>
  <c r="K50" i="46"/>
  <c r="K51" i="46"/>
  <c r="K52" i="46"/>
  <c r="K53" i="46"/>
  <c r="K54" i="46"/>
  <c r="K55" i="46"/>
  <c r="K56" i="46"/>
  <c r="K57" i="46"/>
  <c r="K58" i="46"/>
  <c r="K59" i="46"/>
  <c r="K60" i="46"/>
  <c r="K61" i="46"/>
  <c r="K63" i="46"/>
  <c r="K12" i="46"/>
  <c r="K7" i="46"/>
  <c r="K8" i="46"/>
  <c r="K9" i="46"/>
  <c r="K10" i="46"/>
  <c r="K11" i="46"/>
  <c r="K13" i="46"/>
  <c r="K14" i="46"/>
  <c r="L227" i="46"/>
  <c r="L211" i="46"/>
  <c r="L200" i="46"/>
  <c r="L186" i="46"/>
  <c r="L155" i="46"/>
  <c r="L149" i="46"/>
  <c r="L118" i="46"/>
  <c r="L63" i="46"/>
  <c r="L14" i="46"/>
  <c r="M14" i="46"/>
  <c r="M63" i="46"/>
  <c r="M118" i="46"/>
  <c r="M149" i="46"/>
  <c r="M155" i="46"/>
  <c r="M186" i="46"/>
  <c r="O186" i="46" s="1"/>
  <c r="M200" i="46"/>
  <c r="M211" i="46"/>
  <c r="O211" i="46" s="1"/>
  <c r="M227" i="46"/>
  <c r="N14" i="46"/>
  <c r="N63" i="46"/>
  <c r="N118" i="46"/>
  <c r="N149" i="46"/>
  <c r="N155" i="46"/>
  <c r="N186" i="46"/>
  <c r="N200" i="46"/>
  <c r="N211" i="46"/>
  <c r="N227" i="46"/>
  <c r="N228" i="46" s="1"/>
  <c r="O200" i="46"/>
  <c r="O155" i="46"/>
  <c r="O149" i="46"/>
  <c r="O118" i="46"/>
  <c r="O63" i="46"/>
  <c r="O12" i="46"/>
  <c r="O7" i="46"/>
  <c r="O8" i="46"/>
  <c r="O9" i="46"/>
  <c r="O10" i="46"/>
  <c r="O11" i="46"/>
  <c r="O13" i="46"/>
  <c r="O14" i="46"/>
  <c r="P14" i="46"/>
  <c r="P63" i="46"/>
  <c r="P118" i="46"/>
  <c r="P149" i="46"/>
  <c r="P155" i="46"/>
  <c r="P186" i="46"/>
  <c r="P200" i="46"/>
  <c r="P211" i="46"/>
  <c r="P227" i="46"/>
  <c r="P228" i="46"/>
  <c r="Q14" i="46"/>
  <c r="Q63" i="46"/>
  <c r="Q118" i="46"/>
  <c r="Q149" i="46"/>
  <c r="Q155" i="46"/>
  <c r="Q186" i="46"/>
  <c r="Q200" i="46"/>
  <c r="Q211" i="46"/>
  <c r="Q227" i="46"/>
  <c r="Q228" i="46"/>
  <c r="R14" i="46"/>
  <c r="R63" i="46"/>
  <c r="R118" i="46"/>
  <c r="R149" i="46"/>
  <c r="R155" i="46"/>
  <c r="R186" i="46"/>
  <c r="R200" i="46"/>
  <c r="R211" i="46"/>
  <c r="R227" i="46"/>
  <c r="R228" i="46"/>
  <c r="C14" i="46"/>
  <c r="C63" i="46"/>
  <c r="C118" i="46"/>
  <c r="C149" i="46"/>
  <c r="C155" i="46"/>
  <c r="C186" i="46"/>
  <c r="C200" i="46"/>
  <c r="C211" i="46"/>
  <c r="C227" i="46"/>
  <c r="C228" i="46"/>
  <c r="J11" i="33"/>
  <c r="K11" i="33"/>
  <c r="L11" i="33"/>
  <c r="L5" i="33"/>
  <c r="K36" i="11"/>
  <c r="K4" i="48"/>
  <c r="L51" i="11"/>
  <c r="L18" i="33"/>
  <c r="L19" i="33"/>
  <c r="L20" i="33"/>
  <c r="L21" i="33"/>
  <c r="L22" i="33"/>
  <c r="L23" i="33"/>
  <c r="L17" i="33"/>
  <c r="G18" i="33"/>
  <c r="G19" i="33"/>
  <c r="G20" i="33"/>
  <c r="G21" i="33"/>
  <c r="G22" i="33"/>
  <c r="G23" i="33"/>
  <c r="G17" i="33"/>
  <c r="I6" i="33"/>
  <c r="I7" i="33"/>
  <c r="I8" i="33"/>
  <c r="I9" i="33"/>
  <c r="I10" i="33"/>
  <c r="I11" i="33"/>
  <c r="I5" i="33"/>
  <c r="K3" i="11"/>
  <c r="O226" i="48"/>
  <c r="O225" i="48"/>
  <c r="O224" i="48"/>
  <c r="O223" i="48"/>
  <c r="O222" i="48"/>
  <c r="O221" i="48"/>
  <c r="O220" i="48"/>
  <c r="O219" i="48"/>
  <c r="O218" i="48"/>
  <c r="O217" i="48"/>
  <c r="O216" i="48"/>
  <c r="O215" i="48"/>
  <c r="O214" i="48"/>
  <c r="O213" i="48"/>
  <c r="O210" i="48"/>
  <c r="O209" i="48"/>
  <c r="O208" i="48"/>
  <c r="O207" i="48"/>
  <c r="O206" i="48"/>
  <c r="O205" i="48"/>
  <c r="O204" i="48"/>
  <c r="O203" i="48"/>
  <c r="O202" i="48"/>
  <c r="O199" i="48"/>
  <c r="O198" i="48"/>
  <c r="O197" i="48"/>
  <c r="O196" i="48"/>
  <c r="O195" i="48"/>
  <c r="O194" i="48"/>
  <c r="O193" i="48"/>
  <c r="O192" i="48"/>
  <c r="O191" i="48"/>
  <c r="O190" i="48"/>
  <c r="O189" i="48"/>
  <c r="O188" i="48"/>
  <c r="O185" i="48"/>
  <c r="O184" i="48"/>
  <c r="O183" i="48"/>
  <c r="O182" i="48"/>
  <c r="O181" i="48"/>
  <c r="O180" i="48"/>
  <c r="O179" i="48"/>
  <c r="O178" i="48"/>
  <c r="O177" i="48"/>
  <c r="O176" i="48"/>
  <c r="O175" i="48"/>
  <c r="O174" i="48"/>
  <c r="O173" i="48"/>
  <c r="O172" i="48"/>
  <c r="O171" i="48"/>
  <c r="O170" i="48"/>
  <c r="O169" i="48"/>
  <c r="O168" i="48"/>
  <c r="O167" i="48"/>
  <c r="O166" i="48"/>
  <c r="O165" i="48"/>
  <c r="O164" i="48"/>
  <c r="O163" i="48"/>
  <c r="O162" i="48"/>
  <c r="O161" i="48"/>
  <c r="O160" i="48"/>
  <c r="O159" i="48"/>
  <c r="O158" i="48"/>
  <c r="O157" i="48"/>
  <c r="O154" i="48"/>
  <c r="O153" i="48"/>
  <c r="O152" i="48"/>
  <c r="O151" i="48"/>
  <c r="O148" i="48"/>
  <c r="O147" i="48"/>
  <c r="O146" i="48"/>
  <c r="O145" i="48"/>
  <c r="O144" i="48"/>
  <c r="O143" i="48"/>
  <c r="O142" i="48"/>
  <c r="O141" i="48"/>
  <c r="O140" i="48"/>
  <c r="O139" i="48"/>
  <c r="O138" i="48"/>
  <c r="O137" i="48"/>
  <c r="O136" i="48"/>
  <c r="O135" i="48"/>
  <c r="O134" i="48"/>
  <c r="O133" i="48"/>
  <c r="O132" i="48"/>
  <c r="O131" i="48"/>
  <c r="O130" i="48"/>
  <c r="O129" i="48"/>
  <c r="O128" i="48"/>
  <c r="O127" i="48"/>
  <c r="O126" i="48"/>
  <c r="O125" i="48"/>
  <c r="O124" i="48"/>
  <c r="O123" i="48"/>
  <c r="O122" i="48"/>
  <c r="O121" i="48"/>
  <c r="O120" i="48"/>
  <c r="O117" i="48"/>
  <c r="O116" i="48"/>
  <c r="O115" i="48"/>
  <c r="O114" i="48"/>
  <c r="O113" i="48"/>
  <c r="O112" i="48"/>
  <c r="O111" i="48"/>
  <c r="O110" i="48"/>
  <c r="O109" i="48"/>
  <c r="O108" i="48"/>
  <c r="O107" i="48"/>
  <c r="O106" i="48"/>
  <c r="O105" i="48"/>
  <c r="O104" i="48"/>
  <c r="O103" i="48"/>
  <c r="O102" i="48"/>
  <c r="O101" i="48"/>
  <c r="O100" i="48"/>
  <c r="O99" i="48"/>
  <c r="O98" i="48"/>
  <c r="O97" i="48"/>
  <c r="O96" i="48"/>
  <c r="O95" i="48"/>
  <c r="O94" i="48"/>
  <c r="O93" i="48"/>
  <c r="O92" i="48"/>
  <c r="O91" i="48"/>
  <c r="O90" i="48"/>
  <c r="O89" i="48"/>
  <c r="O88" i="48"/>
  <c r="O87" i="48"/>
  <c r="O86" i="48"/>
  <c r="O85" i="48"/>
  <c r="O84" i="48"/>
  <c r="O83" i="48"/>
  <c r="O82" i="48"/>
  <c r="O81" i="48"/>
  <c r="O80" i="48"/>
  <c r="O79" i="48"/>
  <c r="O78" i="48"/>
  <c r="O77" i="48"/>
  <c r="O76" i="48"/>
  <c r="O75" i="48"/>
  <c r="O74" i="48"/>
  <c r="O73" i="48"/>
  <c r="O72" i="48"/>
  <c r="O71" i="48"/>
  <c r="O70" i="48"/>
  <c r="O69" i="48"/>
  <c r="O68" i="48"/>
  <c r="O67" i="48"/>
  <c r="O66" i="48"/>
  <c r="O65" i="48"/>
  <c r="O62" i="48"/>
  <c r="O61" i="48"/>
  <c r="O60" i="48"/>
  <c r="O59" i="48"/>
  <c r="O58" i="48"/>
  <c r="O57" i="48"/>
  <c r="O56" i="48"/>
  <c r="O55" i="48"/>
  <c r="O54" i="48"/>
  <c r="O53" i="48"/>
  <c r="O52" i="48"/>
  <c r="O51" i="48"/>
  <c r="O50" i="48"/>
  <c r="O49" i="48"/>
  <c r="O48" i="48"/>
  <c r="O47" i="48"/>
  <c r="O46" i="48"/>
  <c r="O45" i="48"/>
  <c r="O44" i="48"/>
  <c r="O43" i="48"/>
  <c r="O42" i="48"/>
  <c r="O41" i="48"/>
  <c r="O40" i="48"/>
  <c r="O39" i="48"/>
  <c r="O38" i="48"/>
  <c r="O37" i="48"/>
  <c r="O36" i="48"/>
  <c r="O35" i="48"/>
  <c r="O34" i="48"/>
  <c r="O33" i="48"/>
  <c r="O32" i="48"/>
  <c r="O31" i="48"/>
  <c r="O30" i="48"/>
  <c r="O29" i="48"/>
  <c r="O28" i="48"/>
  <c r="O27" i="48"/>
  <c r="O26" i="48"/>
  <c r="O25" i="48"/>
  <c r="O24" i="48"/>
  <c r="O23" i="48"/>
  <c r="O22" i="48"/>
  <c r="O21" i="48"/>
  <c r="O20" i="48"/>
  <c r="O19" i="48"/>
  <c r="O18" i="48"/>
  <c r="O17" i="48"/>
  <c r="O16" i="48"/>
  <c r="K4" i="46"/>
  <c r="O226" i="46"/>
  <c r="O225" i="46"/>
  <c r="O224" i="46"/>
  <c r="O223" i="46"/>
  <c r="O222" i="46"/>
  <c r="O221" i="46"/>
  <c r="O220" i="46"/>
  <c r="O219" i="46"/>
  <c r="O218" i="46"/>
  <c r="O217" i="46"/>
  <c r="O216" i="46"/>
  <c r="O215" i="46"/>
  <c r="O214" i="46"/>
  <c r="O213" i="46"/>
  <c r="O210" i="46"/>
  <c r="O209" i="46"/>
  <c r="O208" i="46"/>
  <c r="O207" i="46"/>
  <c r="O206" i="46"/>
  <c r="O205" i="46"/>
  <c r="O204" i="46"/>
  <c r="O203" i="46"/>
  <c r="O202" i="46"/>
  <c r="O199" i="46"/>
  <c r="O198" i="46"/>
  <c r="O197" i="46"/>
  <c r="O196" i="46"/>
  <c r="O195" i="46"/>
  <c r="O194" i="46"/>
  <c r="O193" i="46"/>
  <c r="O192" i="46"/>
  <c r="O191" i="46"/>
  <c r="O190" i="46"/>
  <c r="O189" i="46"/>
  <c r="O188" i="46"/>
  <c r="O185" i="46"/>
  <c r="O184" i="46"/>
  <c r="O183" i="46"/>
  <c r="O182" i="46"/>
  <c r="O181" i="46"/>
  <c r="O180" i="46"/>
  <c r="O179" i="46"/>
  <c r="O178" i="46"/>
  <c r="O177" i="46"/>
  <c r="O176" i="46"/>
  <c r="O175" i="46"/>
  <c r="O174" i="46"/>
  <c r="O173" i="46"/>
  <c r="O172" i="46"/>
  <c r="O171" i="46"/>
  <c r="O170" i="46"/>
  <c r="O169" i="46"/>
  <c r="O168" i="46"/>
  <c r="O167" i="46"/>
  <c r="O166" i="46"/>
  <c r="O165" i="46"/>
  <c r="O164" i="46"/>
  <c r="O163" i="46"/>
  <c r="O162" i="46"/>
  <c r="O161" i="46"/>
  <c r="O160" i="46"/>
  <c r="O159" i="46"/>
  <c r="O158" i="46"/>
  <c r="O157" i="46"/>
  <c r="O154" i="46"/>
  <c r="O153" i="46"/>
  <c r="O152" i="46"/>
  <c r="O151" i="46"/>
  <c r="O148" i="46"/>
  <c r="O147" i="46"/>
  <c r="O146" i="46"/>
  <c r="O145" i="46"/>
  <c r="O144" i="46"/>
  <c r="O143" i="46"/>
  <c r="O142" i="46"/>
  <c r="O141" i="46"/>
  <c r="O140" i="46"/>
  <c r="O139" i="46"/>
  <c r="O138" i="46"/>
  <c r="O137" i="46"/>
  <c r="O136" i="46"/>
  <c r="O135" i="46"/>
  <c r="O134" i="46"/>
  <c r="O133" i="46"/>
  <c r="O132" i="46"/>
  <c r="O131" i="46"/>
  <c r="O130" i="46"/>
  <c r="O129" i="46"/>
  <c r="O128" i="46"/>
  <c r="O127" i="46"/>
  <c r="O126" i="46"/>
  <c r="O125" i="46"/>
  <c r="O124" i="46"/>
  <c r="O123" i="46"/>
  <c r="O122" i="46"/>
  <c r="O121" i="46"/>
  <c r="O120" i="46"/>
  <c r="O117" i="46"/>
  <c r="O116" i="46"/>
  <c r="O115" i="46"/>
  <c r="O114" i="46"/>
  <c r="O113" i="46"/>
  <c r="O112" i="46"/>
  <c r="O111" i="46"/>
  <c r="O110" i="46"/>
  <c r="O109" i="46"/>
  <c r="O108" i="46"/>
  <c r="O107" i="46"/>
  <c r="O106" i="46"/>
  <c r="O105" i="46"/>
  <c r="O104" i="46"/>
  <c r="O103" i="46"/>
  <c r="O102" i="46"/>
  <c r="O101" i="46"/>
  <c r="O100" i="46"/>
  <c r="O99" i="46"/>
  <c r="O98" i="46"/>
  <c r="O97" i="46"/>
  <c r="O96" i="46"/>
  <c r="O95" i="46"/>
  <c r="O94" i="46"/>
  <c r="O93" i="46"/>
  <c r="O92" i="46"/>
  <c r="O91" i="46"/>
  <c r="O90" i="46"/>
  <c r="O89" i="46"/>
  <c r="O88" i="46"/>
  <c r="O87" i="46"/>
  <c r="O86" i="46"/>
  <c r="O85" i="46"/>
  <c r="O84" i="46"/>
  <c r="O83" i="46"/>
  <c r="O82" i="46"/>
  <c r="O81" i="46"/>
  <c r="O80" i="46"/>
  <c r="O79" i="46"/>
  <c r="O78" i="46"/>
  <c r="O77" i="46"/>
  <c r="O76" i="46"/>
  <c r="O75" i="46"/>
  <c r="O74" i="46"/>
  <c r="O73" i="46"/>
  <c r="O72" i="46"/>
  <c r="O71" i="46"/>
  <c r="O70" i="46"/>
  <c r="O69" i="46"/>
  <c r="O68" i="46"/>
  <c r="O67" i="46"/>
  <c r="O66" i="46"/>
  <c r="O65" i="46"/>
  <c r="O62" i="46"/>
  <c r="O61" i="46"/>
  <c r="O60" i="46"/>
  <c r="O59" i="46"/>
  <c r="O58" i="46"/>
  <c r="O57" i="46"/>
  <c r="O56" i="46"/>
  <c r="O55" i="46"/>
  <c r="O54" i="46"/>
  <c r="O53" i="46"/>
  <c r="O52" i="46"/>
  <c r="O51" i="46"/>
  <c r="O50" i="46"/>
  <c r="O49" i="46"/>
  <c r="O48" i="46"/>
  <c r="O47" i="46"/>
  <c r="O46" i="46"/>
  <c r="O45" i="46"/>
  <c r="O44" i="46"/>
  <c r="O43" i="46"/>
  <c r="O42" i="46"/>
  <c r="O41" i="46"/>
  <c r="O40" i="46"/>
  <c r="O39" i="46"/>
  <c r="O38" i="46"/>
  <c r="O37" i="46"/>
  <c r="O36" i="46"/>
  <c r="O35" i="46"/>
  <c r="O34" i="46"/>
  <c r="O33" i="46"/>
  <c r="O32" i="46"/>
  <c r="O31" i="46"/>
  <c r="O30" i="46"/>
  <c r="O29" i="46"/>
  <c r="O28" i="46"/>
  <c r="O27" i="46"/>
  <c r="O26" i="46"/>
  <c r="O25" i="46"/>
  <c r="O24" i="46"/>
  <c r="O23" i="46"/>
  <c r="O22" i="46"/>
  <c r="O21" i="46"/>
  <c r="O20" i="46"/>
  <c r="O19" i="46"/>
  <c r="O18" i="46"/>
  <c r="O17" i="46"/>
  <c r="O16" i="46"/>
  <c r="R63" i="45"/>
  <c r="R118" i="45"/>
  <c r="R149" i="45"/>
  <c r="R155" i="45"/>
  <c r="R186" i="45"/>
  <c r="R200" i="45"/>
  <c r="R227" i="45"/>
  <c r="R211" i="45"/>
  <c r="R14" i="45"/>
  <c r="Q227" i="45"/>
  <c r="P227" i="45"/>
  <c r="L227" i="45"/>
  <c r="M227" i="45"/>
  <c r="N227" i="45"/>
  <c r="K213" i="45"/>
  <c r="K214" i="45"/>
  <c r="K215" i="45"/>
  <c r="K216" i="45"/>
  <c r="K217" i="45"/>
  <c r="K218" i="45"/>
  <c r="K219" i="45"/>
  <c r="K220" i="45"/>
  <c r="K221" i="45"/>
  <c r="K222" i="45"/>
  <c r="K223" i="45"/>
  <c r="K224" i="45"/>
  <c r="K225" i="45"/>
  <c r="K226" i="45"/>
  <c r="K227" i="45"/>
  <c r="J227" i="45"/>
  <c r="I227" i="45"/>
  <c r="H227" i="45"/>
  <c r="G227" i="45"/>
  <c r="F227" i="45"/>
  <c r="E227" i="45"/>
  <c r="D227" i="45"/>
  <c r="C227" i="45"/>
  <c r="O226" i="45"/>
  <c r="O225" i="45"/>
  <c r="O224" i="45"/>
  <c r="O223" i="45"/>
  <c r="O222" i="45"/>
  <c r="O221" i="45"/>
  <c r="O220" i="45"/>
  <c r="O219" i="45"/>
  <c r="O218" i="45"/>
  <c r="O217" i="45"/>
  <c r="O216" i="45"/>
  <c r="O215" i="45"/>
  <c r="O214" i="45"/>
  <c r="O213" i="45"/>
  <c r="Q211" i="45"/>
  <c r="P211" i="45"/>
  <c r="L211" i="45"/>
  <c r="M211" i="45"/>
  <c r="N211" i="45"/>
  <c r="O211" i="45"/>
  <c r="K202" i="45"/>
  <c r="K203" i="45"/>
  <c r="K204" i="45"/>
  <c r="K205" i="45"/>
  <c r="K206" i="45"/>
  <c r="K207" i="45"/>
  <c r="K208" i="45"/>
  <c r="K209" i="45"/>
  <c r="K210" i="45"/>
  <c r="K211" i="45"/>
  <c r="J211" i="45"/>
  <c r="I211" i="45"/>
  <c r="H211" i="45"/>
  <c r="G211" i="45"/>
  <c r="F211" i="45"/>
  <c r="E211" i="45"/>
  <c r="D211" i="45"/>
  <c r="C211" i="45"/>
  <c r="O210" i="45"/>
  <c r="O209" i="45"/>
  <c r="O208" i="45"/>
  <c r="O207" i="45"/>
  <c r="O206" i="45"/>
  <c r="O205" i="45"/>
  <c r="O204" i="45"/>
  <c r="O203" i="45"/>
  <c r="O202" i="45"/>
  <c r="Q200" i="45"/>
  <c r="P200" i="45"/>
  <c r="L200" i="45"/>
  <c r="M200" i="45"/>
  <c r="N200" i="45"/>
  <c r="O200" i="45"/>
  <c r="K188" i="45"/>
  <c r="K189" i="45"/>
  <c r="K190" i="45"/>
  <c r="K191" i="45"/>
  <c r="K192" i="45"/>
  <c r="K193" i="45"/>
  <c r="K194" i="45"/>
  <c r="K195" i="45"/>
  <c r="K196" i="45"/>
  <c r="K197" i="45"/>
  <c r="K198" i="45"/>
  <c r="K199" i="45"/>
  <c r="K200" i="45"/>
  <c r="J200" i="45"/>
  <c r="I200" i="45"/>
  <c r="H200" i="45"/>
  <c r="G200" i="45"/>
  <c r="F200" i="45"/>
  <c r="E200" i="45"/>
  <c r="D200" i="45"/>
  <c r="C200" i="45"/>
  <c r="O199" i="45"/>
  <c r="O198" i="45"/>
  <c r="O197" i="45"/>
  <c r="O196" i="45"/>
  <c r="O195" i="45"/>
  <c r="O194" i="45"/>
  <c r="O193" i="45"/>
  <c r="O192" i="45"/>
  <c r="O191" i="45"/>
  <c r="O190" i="45"/>
  <c r="O189" i="45"/>
  <c r="O188" i="45"/>
  <c r="Q186" i="45"/>
  <c r="P186" i="45"/>
  <c r="L186" i="45"/>
  <c r="M186" i="45"/>
  <c r="N186" i="45"/>
  <c r="O186" i="45"/>
  <c r="K157" i="45"/>
  <c r="K158" i="45"/>
  <c r="K159" i="45"/>
  <c r="K160" i="45"/>
  <c r="K161" i="45"/>
  <c r="K162" i="45"/>
  <c r="K163" i="45"/>
  <c r="K164" i="45"/>
  <c r="K165" i="45"/>
  <c r="K166" i="45"/>
  <c r="K167" i="45"/>
  <c r="K168" i="45"/>
  <c r="K169" i="45"/>
  <c r="K170" i="45"/>
  <c r="K171" i="45"/>
  <c r="K172" i="45"/>
  <c r="K173" i="45"/>
  <c r="K174" i="45"/>
  <c r="K175" i="45"/>
  <c r="K176" i="45"/>
  <c r="K177" i="45"/>
  <c r="K178" i="45"/>
  <c r="K179" i="45"/>
  <c r="K180" i="45"/>
  <c r="K181" i="45"/>
  <c r="K182" i="45"/>
  <c r="K183" i="45"/>
  <c r="K184" i="45"/>
  <c r="K185" i="45"/>
  <c r="K186" i="45"/>
  <c r="J186" i="45"/>
  <c r="I186" i="45"/>
  <c r="H186" i="45"/>
  <c r="G186" i="45"/>
  <c r="F186" i="45"/>
  <c r="E186" i="45"/>
  <c r="D186" i="45"/>
  <c r="C186" i="45"/>
  <c r="O185" i="45"/>
  <c r="O184" i="45"/>
  <c r="O183" i="45"/>
  <c r="O182" i="45"/>
  <c r="O181" i="45"/>
  <c r="O180" i="45"/>
  <c r="O179" i="45"/>
  <c r="O178" i="45"/>
  <c r="O177" i="45"/>
  <c r="O176" i="45"/>
  <c r="O175" i="45"/>
  <c r="O174" i="45"/>
  <c r="O173" i="45"/>
  <c r="O172" i="45"/>
  <c r="O171" i="45"/>
  <c r="O170" i="45"/>
  <c r="O169" i="45"/>
  <c r="O168" i="45"/>
  <c r="O167" i="45"/>
  <c r="O166" i="45"/>
  <c r="O165" i="45"/>
  <c r="O164" i="45"/>
  <c r="O163" i="45"/>
  <c r="O162" i="45"/>
  <c r="O161" i="45"/>
  <c r="O160" i="45"/>
  <c r="O159" i="45"/>
  <c r="O158" i="45"/>
  <c r="O157" i="45"/>
  <c r="Q155" i="45"/>
  <c r="P155" i="45"/>
  <c r="L155" i="45"/>
  <c r="M155" i="45"/>
  <c r="N155" i="45"/>
  <c r="O155" i="45"/>
  <c r="K151" i="45"/>
  <c r="K152" i="45"/>
  <c r="K153" i="45"/>
  <c r="K154" i="45"/>
  <c r="K155" i="45"/>
  <c r="J155" i="45"/>
  <c r="I155" i="45"/>
  <c r="H155" i="45"/>
  <c r="G155" i="45"/>
  <c r="F155" i="45"/>
  <c r="E155" i="45"/>
  <c r="D155" i="45"/>
  <c r="C155" i="45"/>
  <c r="O154" i="45"/>
  <c r="O153" i="45"/>
  <c r="O152" i="45"/>
  <c r="O151" i="45"/>
  <c r="Q149" i="45"/>
  <c r="P149" i="45"/>
  <c r="L149" i="45"/>
  <c r="M149" i="45"/>
  <c r="N149" i="45"/>
  <c r="O149" i="45"/>
  <c r="K120" i="45"/>
  <c r="K121" i="45"/>
  <c r="K122" i="45"/>
  <c r="K123" i="45"/>
  <c r="K124" i="45"/>
  <c r="K125" i="45"/>
  <c r="K126" i="45"/>
  <c r="K127" i="45"/>
  <c r="K128" i="45"/>
  <c r="K129" i="45"/>
  <c r="K130" i="45"/>
  <c r="K131" i="45"/>
  <c r="K132" i="45"/>
  <c r="K133" i="45"/>
  <c r="K134" i="45"/>
  <c r="K135" i="45"/>
  <c r="K136" i="45"/>
  <c r="K137" i="45"/>
  <c r="K138" i="45"/>
  <c r="K139" i="45"/>
  <c r="K140" i="45"/>
  <c r="K141" i="45"/>
  <c r="K142" i="45"/>
  <c r="K143" i="45"/>
  <c r="K144" i="45"/>
  <c r="K145" i="45"/>
  <c r="K146" i="45"/>
  <c r="K147" i="45"/>
  <c r="K148" i="45"/>
  <c r="K149" i="45"/>
  <c r="J149" i="45"/>
  <c r="I149" i="45"/>
  <c r="H149" i="45"/>
  <c r="G149" i="45"/>
  <c r="F149" i="45"/>
  <c r="E149" i="45"/>
  <c r="D149" i="45"/>
  <c r="C149" i="45"/>
  <c r="O148" i="45"/>
  <c r="O147" i="45"/>
  <c r="O146" i="45"/>
  <c r="O145" i="45"/>
  <c r="O144" i="45"/>
  <c r="O143" i="45"/>
  <c r="O142" i="45"/>
  <c r="O141" i="45"/>
  <c r="O140" i="45"/>
  <c r="O139" i="45"/>
  <c r="O138" i="45"/>
  <c r="O137" i="45"/>
  <c r="O136" i="45"/>
  <c r="O135" i="45"/>
  <c r="O134" i="45"/>
  <c r="O133" i="45"/>
  <c r="O132" i="45"/>
  <c r="O131" i="45"/>
  <c r="O130" i="45"/>
  <c r="O129" i="45"/>
  <c r="O128" i="45"/>
  <c r="O127" i="45"/>
  <c r="O126" i="45"/>
  <c r="O125" i="45"/>
  <c r="O124" i="45"/>
  <c r="O123" i="45"/>
  <c r="O122" i="45"/>
  <c r="O121" i="45"/>
  <c r="O120" i="45"/>
  <c r="Q118" i="45"/>
  <c r="P118" i="45"/>
  <c r="L118" i="45"/>
  <c r="M118" i="45"/>
  <c r="N118" i="45"/>
  <c r="O118" i="45"/>
  <c r="K65" i="45"/>
  <c r="K66" i="45"/>
  <c r="K67" i="45"/>
  <c r="K68" i="45"/>
  <c r="K69" i="45"/>
  <c r="K70" i="45"/>
  <c r="K71" i="45"/>
  <c r="K72" i="45"/>
  <c r="K73" i="45"/>
  <c r="K74" i="45"/>
  <c r="K75" i="45"/>
  <c r="K76" i="45"/>
  <c r="K77" i="45"/>
  <c r="K78" i="45"/>
  <c r="K79" i="45"/>
  <c r="K80" i="45"/>
  <c r="K81" i="45"/>
  <c r="K82" i="45"/>
  <c r="K83" i="45"/>
  <c r="K84" i="45"/>
  <c r="K85" i="45"/>
  <c r="K86" i="45"/>
  <c r="K87" i="45"/>
  <c r="K88" i="45"/>
  <c r="K89" i="45"/>
  <c r="K90" i="45"/>
  <c r="K91" i="45"/>
  <c r="K92" i="45"/>
  <c r="K93" i="45"/>
  <c r="K94" i="45"/>
  <c r="K95" i="45"/>
  <c r="K96" i="45"/>
  <c r="K97" i="45"/>
  <c r="K98" i="45"/>
  <c r="K99" i="45"/>
  <c r="K100" i="45"/>
  <c r="K101" i="45"/>
  <c r="K102" i="45"/>
  <c r="K103" i="45"/>
  <c r="K104" i="45"/>
  <c r="K105" i="45"/>
  <c r="K106" i="45"/>
  <c r="K107" i="45"/>
  <c r="K108" i="45"/>
  <c r="K109" i="45"/>
  <c r="K110" i="45"/>
  <c r="K111" i="45"/>
  <c r="K112" i="45"/>
  <c r="K113" i="45"/>
  <c r="K114" i="45"/>
  <c r="K115" i="45"/>
  <c r="K116" i="45"/>
  <c r="K117" i="45"/>
  <c r="K118" i="45"/>
  <c r="J118" i="45"/>
  <c r="I118" i="45"/>
  <c r="H118" i="45"/>
  <c r="G118" i="45"/>
  <c r="F118" i="45"/>
  <c r="E118" i="45"/>
  <c r="D118" i="45"/>
  <c r="C118" i="45"/>
  <c r="O117" i="45"/>
  <c r="O116" i="45"/>
  <c r="O115" i="45"/>
  <c r="O114" i="45"/>
  <c r="O113" i="45"/>
  <c r="O112" i="45"/>
  <c r="O111" i="45"/>
  <c r="O110" i="45"/>
  <c r="O109" i="45"/>
  <c r="O108" i="45"/>
  <c r="O107" i="45"/>
  <c r="O106" i="45"/>
  <c r="O105" i="45"/>
  <c r="O104" i="45"/>
  <c r="O103" i="45"/>
  <c r="O102" i="45"/>
  <c r="O101" i="45"/>
  <c r="O100" i="45"/>
  <c r="O99" i="45"/>
  <c r="O98" i="45"/>
  <c r="O97" i="45"/>
  <c r="O96" i="45"/>
  <c r="O95" i="45"/>
  <c r="O94" i="45"/>
  <c r="O93" i="45"/>
  <c r="O92" i="45"/>
  <c r="O91" i="45"/>
  <c r="O90" i="45"/>
  <c r="O89" i="45"/>
  <c r="O88" i="45"/>
  <c r="O87" i="45"/>
  <c r="O86" i="45"/>
  <c r="O85" i="45"/>
  <c r="O84" i="45"/>
  <c r="O83" i="45"/>
  <c r="O82" i="45"/>
  <c r="O81" i="45"/>
  <c r="O80" i="45"/>
  <c r="O79" i="45"/>
  <c r="O78" i="45"/>
  <c r="O77" i="45"/>
  <c r="O76" i="45"/>
  <c r="O75" i="45"/>
  <c r="O74" i="45"/>
  <c r="O73" i="45"/>
  <c r="O72" i="45"/>
  <c r="O71" i="45"/>
  <c r="O70" i="45"/>
  <c r="O69" i="45"/>
  <c r="O68" i="45"/>
  <c r="O67" i="45"/>
  <c r="O66" i="45"/>
  <c r="O65" i="45"/>
  <c r="Q63" i="45"/>
  <c r="P63" i="45"/>
  <c r="L63" i="45"/>
  <c r="O63" i="45" s="1"/>
  <c r="M63" i="45"/>
  <c r="N63" i="45"/>
  <c r="K16" i="45"/>
  <c r="K17" i="45"/>
  <c r="K18" i="45"/>
  <c r="K19" i="45"/>
  <c r="K20" i="45"/>
  <c r="K21" i="45"/>
  <c r="K22" i="45"/>
  <c r="K23" i="45"/>
  <c r="K24" i="45"/>
  <c r="K25" i="45"/>
  <c r="K26" i="45"/>
  <c r="K27" i="45"/>
  <c r="K28" i="45"/>
  <c r="K29" i="45"/>
  <c r="K30" i="45"/>
  <c r="K31" i="45"/>
  <c r="K32" i="45"/>
  <c r="K33" i="45"/>
  <c r="K34" i="45"/>
  <c r="K63" i="45" s="1"/>
  <c r="K35" i="45"/>
  <c r="K36" i="45"/>
  <c r="K37" i="45"/>
  <c r="K38" i="45"/>
  <c r="K39" i="45"/>
  <c r="K40" i="45"/>
  <c r="K41" i="45"/>
  <c r="K42" i="45"/>
  <c r="K43" i="45"/>
  <c r="K44" i="45"/>
  <c r="K45" i="45"/>
  <c r="K46" i="45"/>
  <c r="K47" i="45"/>
  <c r="K48" i="45"/>
  <c r="K49" i="45"/>
  <c r="K50" i="45"/>
  <c r="K51" i="45"/>
  <c r="K52" i="45"/>
  <c r="K53" i="45"/>
  <c r="K54" i="45"/>
  <c r="K55" i="45"/>
  <c r="K56" i="45"/>
  <c r="K57" i="45"/>
  <c r="K58" i="45"/>
  <c r="K59" i="45"/>
  <c r="K60" i="45"/>
  <c r="K61" i="45"/>
  <c r="K62" i="45"/>
  <c r="J63" i="45"/>
  <c r="I63" i="45"/>
  <c r="H63" i="45"/>
  <c r="G63" i="45"/>
  <c r="F63" i="45"/>
  <c r="E63" i="45"/>
  <c r="D63" i="45"/>
  <c r="C63" i="45"/>
  <c r="O62" i="45"/>
  <c r="O61" i="45"/>
  <c r="O60" i="45"/>
  <c r="O59" i="45"/>
  <c r="O58" i="45"/>
  <c r="O57" i="45"/>
  <c r="O56" i="45"/>
  <c r="O55" i="45"/>
  <c r="O54" i="45"/>
  <c r="O53" i="45"/>
  <c r="O52" i="45"/>
  <c r="O51" i="45"/>
  <c r="O50" i="45"/>
  <c r="O49" i="45"/>
  <c r="O48" i="45"/>
  <c r="O47" i="45"/>
  <c r="O46" i="45"/>
  <c r="O45" i="45"/>
  <c r="O44" i="45"/>
  <c r="O43" i="45"/>
  <c r="O42" i="45"/>
  <c r="O41" i="45"/>
  <c r="O40" i="45"/>
  <c r="O39" i="45"/>
  <c r="O38" i="45"/>
  <c r="O37" i="45"/>
  <c r="O36" i="45"/>
  <c r="O35" i="45"/>
  <c r="O34" i="45"/>
  <c r="O33" i="45"/>
  <c r="O32" i="45"/>
  <c r="O31" i="45"/>
  <c r="O30" i="45"/>
  <c r="O29" i="45"/>
  <c r="O28" i="45"/>
  <c r="O27" i="45"/>
  <c r="O26" i="45"/>
  <c r="O25" i="45"/>
  <c r="O24" i="45"/>
  <c r="O23" i="45"/>
  <c r="O22" i="45"/>
  <c r="O21" i="45"/>
  <c r="O20" i="45"/>
  <c r="O19" i="45"/>
  <c r="O18" i="45"/>
  <c r="O17" i="45"/>
  <c r="O16" i="45"/>
  <c r="Q14" i="45"/>
  <c r="P14" i="45"/>
  <c r="O7" i="45"/>
  <c r="O8" i="45"/>
  <c r="O9" i="45"/>
  <c r="O10" i="45"/>
  <c r="O11" i="45"/>
  <c r="O12" i="45"/>
  <c r="O13" i="45"/>
  <c r="O14" i="45"/>
  <c r="N14" i="45"/>
  <c r="M14" i="45"/>
  <c r="L14" i="45"/>
  <c r="K7" i="45"/>
  <c r="K8" i="45"/>
  <c r="K9" i="45"/>
  <c r="K10" i="45"/>
  <c r="K11" i="45"/>
  <c r="K12" i="45"/>
  <c r="K13" i="45"/>
  <c r="K14" i="45"/>
  <c r="J14" i="45"/>
  <c r="I14" i="45"/>
  <c r="H14" i="45"/>
  <c r="G14" i="45"/>
  <c r="F14" i="45"/>
  <c r="E14" i="45"/>
  <c r="D14" i="45"/>
  <c r="C14" i="45"/>
  <c r="U119" i="10"/>
  <c r="S119" i="10"/>
  <c r="T119" i="10"/>
  <c r="V119" i="10"/>
  <c r="W119" i="10"/>
  <c r="X119" i="10"/>
  <c r="Y119" i="10"/>
  <c r="Z119" i="10"/>
  <c r="AA119" i="10"/>
  <c r="AB119" i="10"/>
  <c r="AC119" i="10"/>
  <c r="AD119" i="10"/>
  <c r="AE119" i="10"/>
  <c r="AF119" i="10"/>
  <c r="AG119"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90" i="10"/>
  <c r="AG91" i="10"/>
  <c r="AG92" i="10"/>
  <c r="AG93" i="10"/>
  <c r="AG94" i="10"/>
  <c r="AG95" i="10"/>
  <c r="AG96" i="10"/>
  <c r="AG97" i="10"/>
  <c r="AG98" i="10"/>
  <c r="AG99" i="10"/>
  <c r="AG100" i="10"/>
  <c r="AG101" i="10"/>
  <c r="AG102" i="10"/>
  <c r="AG103" i="10"/>
  <c r="AG104" i="10"/>
  <c r="AG105" i="10"/>
  <c r="AG106" i="10"/>
  <c r="AG107" i="10"/>
  <c r="AG108" i="10"/>
  <c r="AG109" i="10"/>
  <c r="AG110" i="10"/>
  <c r="AG111" i="10"/>
  <c r="AG112" i="10"/>
  <c r="AG113" i="10"/>
  <c r="AG114" i="10"/>
  <c r="AG115" i="10"/>
  <c r="AG116" i="10"/>
  <c r="AG117" i="10"/>
  <c r="AG118" i="10"/>
  <c r="AG66" i="10"/>
  <c r="N8" i="10"/>
  <c r="AG129" i="10"/>
  <c r="K183" i="26"/>
  <c r="K182" i="26"/>
  <c r="K181" i="26"/>
  <c r="K180" i="26"/>
  <c r="K179" i="26"/>
  <c r="K178" i="26"/>
  <c r="K177" i="26"/>
  <c r="K176" i="26"/>
  <c r="K175" i="26"/>
  <c r="K174" i="26"/>
  <c r="K173" i="26"/>
  <c r="K172" i="26"/>
  <c r="K171" i="26"/>
  <c r="K170" i="26"/>
  <c r="K169" i="26"/>
  <c r="K168" i="26"/>
  <c r="K167" i="26"/>
  <c r="K166" i="26"/>
  <c r="K165" i="26"/>
  <c r="K164" i="26"/>
  <c r="K163" i="26"/>
  <c r="K162" i="26"/>
  <c r="K161" i="26"/>
  <c r="K160" i="26"/>
  <c r="K159" i="26"/>
  <c r="K158" i="26"/>
  <c r="K157" i="26"/>
  <c r="D14" i="26"/>
  <c r="D63" i="26"/>
  <c r="D118" i="26"/>
  <c r="D149" i="26"/>
  <c r="D186" i="26"/>
  <c r="D200" i="26"/>
  <c r="D227" i="26"/>
  <c r="D155" i="26"/>
  <c r="D211" i="26"/>
  <c r="E14" i="26"/>
  <c r="E63" i="26"/>
  <c r="E118" i="26"/>
  <c r="E149" i="26"/>
  <c r="E186" i="26"/>
  <c r="E200" i="26"/>
  <c r="E227" i="26"/>
  <c r="E155" i="26"/>
  <c r="E211" i="26"/>
  <c r="E228" i="26"/>
  <c r="F14" i="26"/>
  <c r="F63" i="26"/>
  <c r="F118" i="26"/>
  <c r="F149" i="26"/>
  <c r="F186" i="26"/>
  <c r="F200" i="26"/>
  <c r="F227" i="26"/>
  <c r="F155" i="26"/>
  <c r="F211" i="26"/>
  <c r="F228" i="26"/>
  <c r="G14" i="26"/>
  <c r="G63" i="26"/>
  <c r="G118" i="26"/>
  <c r="G149" i="26"/>
  <c r="G186" i="26"/>
  <c r="G200" i="26"/>
  <c r="G227" i="26"/>
  <c r="G155" i="26"/>
  <c r="G211" i="26"/>
  <c r="H14" i="26"/>
  <c r="H63" i="26"/>
  <c r="H118" i="26"/>
  <c r="H149" i="26"/>
  <c r="H186" i="26"/>
  <c r="H200" i="26"/>
  <c r="H227" i="26"/>
  <c r="H155" i="26"/>
  <c r="H211" i="26"/>
  <c r="I14" i="26"/>
  <c r="I63" i="26"/>
  <c r="I118" i="26"/>
  <c r="I149" i="26"/>
  <c r="I155" i="26"/>
  <c r="I186" i="26"/>
  <c r="I200" i="26"/>
  <c r="I211" i="26"/>
  <c r="I227" i="26"/>
  <c r="I228" i="26"/>
  <c r="J63" i="26"/>
  <c r="J118" i="26"/>
  <c r="J149" i="26"/>
  <c r="J186" i="26"/>
  <c r="J227" i="26"/>
  <c r="J14" i="26"/>
  <c r="J155" i="26"/>
  <c r="J200" i="26"/>
  <c r="J211" i="26"/>
  <c r="J228" i="26"/>
  <c r="K7" i="26"/>
  <c r="K8" i="26"/>
  <c r="K9" i="26"/>
  <c r="K10" i="26"/>
  <c r="K11" i="26"/>
  <c r="K12" i="26"/>
  <c r="K13" i="26"/>
  <c r="K14"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1" i="26"/>
  <c r="K152" i="26"/>
  <c r="K153" i="26"/>
  <c r="K154" i="26"/>
  <c r="K155" i="26"/>
  <c r="K184" i="26"/>
  <c r="K185" i="26"/>
  <c r="K186" i="26"/>
  <c r="K188" i="26"/>
  <c r="K189" i="26"/>
  <c r="K190" i="26"/>
  <c r="K191" i="26"/>
  <c r="K192" i="26"/>
  <c r="K193" i="26"/>
  <c r="K200" i="26" s="1"/>
  <c r="K194" i="26"/>
  <c r="K195" i="26"/>
  <c r="K196" i="26"/>
  <c r="K197" i="26"/>
  <c r="K198" i="26"/>
  <c r="K199" i="26"/>
  <c r="K202" i="26"/>
  <c r="K203" i="26"/>
  <c r="K204" i="26"/>
  <c r="K205" i="26"/>
  <c r="K206" i="26"/>
  <c r="K207" i="26"/>
  <c r="K208" i="26"/>
  <c r="K209" i="26"/>
  <c r="K210" i="26"/>
  <c r="K213" i="26"/>
  <c r="K214" i="26"/>
  <c r="K215" i="26"/>
  <c r="K216" i="26"/>
  <c r="K217" i="26"/>
  <c r="K218" i="26"/>
  <c r="K219" i="26"/>
  <c r="K220" i="26"/>
  <c r="K221" i="26"/>
  <c r="K222" i="26"/>
  <c r="K223" i="26"/>
  <c r="K224" i="26"/>
  <c r="K225" i="26"/>
  <c r="K226" i="26"/>
  <c r="L63" i="26"/>
  <c r="L118" i="26"/>
  <c r="L149" i="26"/>
  <c r="L155" i="26"/>
  <c r="L200" i="26"/>
  <c r="L211" i="26"/>
  <c r="L227" i="26"/>
  <c r="L228" i="26" s="1"/>
  <c r="L186" i="26"/>
  <c r="L14" i="26"/>
  <c r="M14" i="26"/>
  <c r="M186" i="26"/>
  <c r="M63" i="26"/>
  <c r="M118" i="26"/>
  <c r="M149" i="26"/>
  <c r="M155" i="26"/>
  <c r="M200" i="26"/>
  <c r="M211" i="26"/>
  <c r="M227" i="26"/>
  <c r="M228" i="26" s="1"/>
  <c r="N14" i="26"/>
  <c r="N63" i="26"/>
  <c r="N118" i="26"/>
  <c r="N149" i="26"/>
  <c r="N155" i="26"/>
  <c r="N186" i="26"/>
  <c r="N200" i="26"/>
  <c r="N211" i="26"/>
  <c r="N227" i="26"/>
  <c r="N228" i="26" s="1"/>
  <c r="O7" i="26"/>
  <c r="O8" i="26"/>
  <c r="O9" i="26"/>
  <c r="O10" i="26"/>
  <c r="O11" i="26"/>
  <c r="O12" i="26"/>
  <c r="O13" i="26"/>
  <c r="O14" i="26"/>
  <c r="O63" i="26"/>
  <c r="O118" i="26"/>
  <c r="O149" i="26"/>
  <c r="O155" i="26"/>
  <c r="O211" i="26"/>
  <c r="P14" i="26"/>
  <c r="P63" i="26"/>
  <c r="P118" i="26"/>
  <c r="P149" i="26"/>
  <c r="P155" i="26"/>
  <c r="P186" i="26"/>
  <c r="P200" i="26"/>
  <c r="P211" i="26"/>
  <c r="P227" i="26"/>
  <c r="P228" i="26"/>
  <c r="Q14" i="26"/>
  <c r="Q63" i="26"/>
  <c r="Q118" i="26"/>
  <c r="Q149" i="26"/>
  <c r="Q155" i="26"/>
  <c r="Q186" i="26"/>
  <c r="Q200" i="26"/>
  <c r="Q211" i="26"/>
  <c r="Q227" i="26"/>
  <c r="Q228" i="26"/>
  <c r="R14" i="26"/>
  <c r="R63" i="26"/>
  <c r="R118" i="26"/>
  <c r="R149" i="26"/>
  <c r="R155" i="26"/>
  <c r="R186" i="26"/>
  <c r="R200" i="26"/>
  <c r="R211" i="26"/>
  <c r="R227" i="26"/>
  <c r="R228" i="26"/>
  <c r="C14" i="26"/>
  <c r="C63" i="26"/>
  <c r="C118" i="26"/>
  <c r="C149" i="26"/>
  <c r="C155" i="26"/>
  <c r="C186" i="26"/>
  <c r="C200" i="26"/>
  <c r="C211" i="26"/>
  <c r="C227" i="26"/>
  <c r="C228" i="26"/>
  <c r="K213" i="41"/>
  <c r="K214" i="41"/>
  <c r="K215" i="41"/>
  <c r="K216" i="41"/>
  <c r="K217" i="41"/>
  <c r="K218" i="41"/>
  <c r="K219" i="41"/>
  <c r="K220" i="41"/>
  <c r="K221" i="41"/>
  <c r="K222" i="41"/>
  <c r="K223" i="41"/>
  <c r="K224" i="41"/>
  <c r="K225" i="41"/>
  <c r="K226" i="41"/>
  <c r="K227" i="41"/>
  <c r="K202" i="41"/>
  <c r="K203" i="41"/>
  <c r="K204" i="41"/>
  <c r="K205" i="41"/>
  <c r="K206" i="41"/>
  <c r="K207" i="41"/>
  <c r="K208" i="41"/>
  <c r="K209" i="41"/>
  <c r="K210" i="41"/>
  <c r="K211" i="41"/>
  <c r="K188" i="41"/>
  <c r="K189" i="41"/>
  <c r="K190" i="41"/>
  <c r="K191" i="41"/>
  <c r="K192" i="41"/>
  <c r="K193" i="41"/>
  <c r="K194" i="41"/>
  <c r="K195" i="41"/>
  <c r="K196" i="41"/>
  <c r="K197" i="41"/>
  <c r="K198" i="41"/>
  <c r="K199" i="41"/>
  <c r="K200" i="41"/>
  <c r="K157" i="41"/>
  <c r="K158" i="41"/>
  <c r="K159" i="41"/>
  <c r="K160" i="41"/>
  <c r="K161" i="41"/>
  <c r="K162" i="41"/>
  <c r="K163" i="41"/>
  <c r="K164" i="41"/>
  <c r="K165" i="41"/>
  <c r="K166" i="41"/>
  <c r="K167" i="41"/>
  <c r="K168" i="41"/>
  <c r="K169" i="41"/>
  <c r="K170" i="41"/>
  <c r="K171" i="41"/>
  <c r="K172" i="41"/>
  <c r="K173" i="41"/>
  <c r="K174" i="41"/>
  <c r="K175" i="41"/>
  <c r="K176" i="41"/>
  <c r="K177" i="41"/>
  <c r="K178" i="41"/>
  <c r="K179" i="41"/>
  <c r="K180" i="41"/>
  <c r="K181" i="41"/>
  <c r="K182" i="41"/>
  <c r="K183" i="41"/>
  <c r="K184" i="41"/>
  <c r="K185" i="41"/>
  <c r="K186" i="41"/>
  <c r="K151" i="41"/>
  <c r="K152" i="41"/>
  <c r="K153" i="41"/>
  <c r="K154" i="41"/>
  <c r="K155" i="41"/>
  <c r="K120" i="41"/>
  <c r="K121" i="41"/>
  <c r="K122" i="41"/>
  <c r="K123" i="41"/>
  <c r="K124" i="41"/>
  <c r="K125" i="41"/>
  <c r="K126" i="41"/>
  <c r="K127" i="41"/>
  <c r="K128" i="41"/>
  <c r="K129" i="41"/>
  <c r="K130" i="41"/>
  <c r="K131" i="41"/>
  <c r="K132" i="41"/>
  <c r="K133" i="41"/>
  <c r="K134" i="41"/>
  <c r="K135" i="41"/>
  <c r="K136" i="41"/>
  <c r="K137" i="41"/>
  <c r="K138" i="41"/>
  <c r="K139" i="41"/>
  <c r="K140" i="41"/>
  <c r="K141" i="41"/>
  <c r="K142" i="41"/>
  <c r="K143" i="41"/>
  <c r="K144" i="41"/>
  <c r="K145" i="41"/>
  <c r="K146" i="41"/>
  <c r="K147" i="41"/>
  <c r="K148" i="41"/>
  <c r="K149" i="41"/>
  <c r="K65" i="41"/>
  <c r="K66" i="41"/>
  <c r="K67" i="41"/>
  <c r="K68" i="41"/>
  <c r="K69" i="41"/>
  <c r="K70" i="41"/>
  <c r="K71" i="41"/>
  <c r="K72" i="41"/>
  <c r="K73" i="41"/>
  <c r="K74" i="41"/>
  <c r="K75" i="41"/>
  <c r="K76" i="41"/>
  <c r="K77" i="41"/>
  <c r="K78" i="41"/>
  <c r="K79" i="41"/>
  <c r="K80" i="41"/>
  <c r="K81" i="41"/>
  <c r="K82" i="41"/>
  <c r="K83" i="41"/>
  <c r="K84" i="41"/>
  <c r="K85" i="41"/>
  <c r="K86" i="41"/>
  <c r="K87" i="41"/>
  <c r="K88" i="41"/>
  <c r="K89" i="41"/>
  <c r="K90" i="41"/>
  <c r="K91" i="41"/>
  <c r="K92" i="41"/>
  <c r="K93" i="41"/>
  <c r="K94" i="41"/>
  <c r="K95" i="41"/>
  <c r="K96" i="41"/>
  <c r="K97" i="41"/>
  <c r="K98" i="41"/>
  <c r="K99" i="41"/>
  <c r="K100" i="41"/>
  <c r="K101" i="41"/>
  <c r="K102" i="41"/>
  <c r="K103" i="41"/>
  <c r="K104" i="41"/>
  <c r="K105" i="41"/>
  <c r="K106" i="41"/>
  <c r="K107" i="41"/>
  <c r="K108" i="41"/>
  <c r="K109" i="41"/>
  <c r="K110" i="41"/>
  <c r="K111" i="41"/>
  <c r="K112" i="41"/>
  <c r="K113" i="41"/>
  <c r="K114" i="41"/>
  <c r="K115" i="41"/>
  <c r="K116" i="41"/>
  <c r="K117" i="41"/>
  <c r="K118" i="41"/>
  <c r="K16" i="41"/>
  <c r="K17" i="41"/>
  <c r="K18" i="41"/>
  <c r="K19" i="41"/>
  <c r="K20" i="41"/>
  <c r="K21" i="41"/>
  <c r="K22" i="41"/>
  <c r="K23" i="41"/>
  <c r="K24" i="41"/>
  <c r="K25" i="41"/>
  <c r="K26" i="41"/>
  <c r="K27"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7" i="41"/>
  <c r="K8" i="41"/>
  <c r="K9" i="41"/>
  <c r="K10" i="41"/>
  <c r="K11" i="41"/>
  <c r="K12" i="41"/>
  <c r="K13" i="41"/>
  <c r="K14" i="41"/>
  <c r="D14" i="41"/>
  <c r="D63" i="41"/>
  <c r="D118" i="41"/>
  <c r="D149" i="41"/>
  <c r="D155" i="41"/>
  <c r="D186" i="41"/>
  <c r="D200" i="41"/>
  <c r="D211" i="41"/>
  <c r="D227" i="41"/>
  <c r="D228" i="41"/>
  <c r="E14" i="41"/>
  <c r="E63" i="41"/>
  <c r="E118" i="41"/>
  <c r="E149" i="41"/>
  <c r="E155" i="41"/>
  <c r="E186" i="41"/>
  <c r="E200" i="41"/>
  <c r="E211" i="41"/>
  <c r="E227" i="41"/>
  <c r="E228" i="41"/>
  <c r="F14" i="41"/>
  <c r="F63" i="41"/>
  <c r="F118" i="41"/>
  <c r="F149" i="41"/>
  <c r="F155" i="41"/>
  <c r="F186" i="41"/>
  <c r="F200" i="41"/>
  <c r="F211" i="41"/>
  <c r="F227" i="41"/>
  <c r="F228" i="41"/>
  <c r="G14" i="41"/>
  <c r="G63" i="41"/>
  <c r="G118" i="41"/>
  <c r="G149" i="41"/>
  <c r="G155" i="41"/>
  <c r="G186" i="41"/>
  <c r="G200" i="41"/>
  <c r="G211" i="41"/>
  <c r="G227" i="41"/>
  <c r="G228" i="41"/>
  <c r="H186" i="41"/>
  <c r="H14" i="41"/>
  <c r="H63" i="41"/>
  <c r="H118" i="41"/>
  <c r="H149" i="41"/>
  <c r="H155" i="41"/>
  <c r="H200" i="41"/>
  <c r="H211" i="41"/>
  <c r="H227" i="41"/>
  <c r="H228" i="41"/>
  <c r="I14" i="41"/>
  <c r="I63" i="41"/>
  <c r="I118" i="41"/>
  <c r="I149" i="41"/>
  <c r="I155" i="41"/>
  <c r="I186" i="41"/>
  <c r="I200" i="41"/>
  <c r="I211" i="41"/>
  <c r="I227" i="41"/>
  <c r="I228" i="41"/>
  <c r="J14" i="41"/>
  <c r="J63" i="41"/>
  <c r="J118" i="41"/>
  <c r="J149" i="41"/>
  <c r="J155" i="41"/>
  <c r="J186" i="41"/>
  <c r="J200" i="41"/>
  <c r="J211" i="41"/>
  <c r="J227" i="41"/>
  <c r="J228" i="41"/>
  <c r="K228" i="41"/>
  <c r="L118" i="41"/>
  <c r="L200" i="41"/>
  <c r="L211" i="41"/>
  <c r="L227" i="41"/>
  <c r="L14" i="41"/>
  <c r="L63" i="41"/>
  <c r="L149" i="41"/>
  <c r="L155" i="41"/>
  <c r="L186" i="41"/>
  <c r="L228" i="41"/>
  <c r="M14" i="41"/>
  <c r="M149" i="41"/>
  <c r="M155" i="41"/>
  <c r="M186" i="41"/>
  <c r="M63" i="41"/>
  <c r="M118" i="41"/>
  <c r="M200" i="41"/>
  <c r="M211" i="41"/>
  <c r="M227" i="41"/>
  <c r="M228" i="41"/>
  <c r="N14" i="41"/>
  <c r="N63" i="41"/>
  <c r="N118" i="41"/>
  <c r="N149" i="41"/>
  <c r="N155" i="41"/>
  <c r="N186" i="41"/>
  <c r="N200" i="41"/>
  <c r="N211" i="41"/>
  <c r="N227" i="41"/>
  <c r="N228" i="41"/>
  <c r="O7" i="41"/>
  <c r="O8" i="41"/>
  <c r="O9" i="41"/>
  <c r="O10" i="41"/>
  <c r="O11" i="41"/>
  <c r="O12" i="41"/>
  <c r="O13" i="41"/>
  <c r="O14" i="41"/>
  <c r="O118" i="41"/>
  <c r="O149" i="41"/>
  <c r="O155" i="41"/>
  <c r="O186" i="41"/>
  <c r="O200" i="41"/>
  <c r="O211" i="41"/>
  <c r="O227" i="41"/>
  <c r="O63" i="41"/>
  <c r="O228" i="41"/>
  <c r="P14" i="41"/>
  <c r="P63" i="41"/>
  <c r="P118" i="41"/>
  <c r="P149" i="41"/>
  <c r="P155" i="41"/>
  <c r="P186" i="41"/>
  <c r="P200" i="41"/>
  <c r="P211" i="41"/>
  <c r="P227" i="41"/>
  <c r="P228" i="41"/>
  <c r="Q14" i="41"/>
  <c r="Q63" i="41"/>
  <c r="Q118" i="41"/>
  <c r="Q149" i="41"/>
  <c r="Q155" i="41"/>
  <c r="Q186" i="41"/>
  <c r="Q200" i="41"/>
  <c r="Q211" i="41"/>
  <c r="Q227" i="41"/>
  <c r="Q228" i="41"/>
  <c r="C14" i="41"/>
  <c r="C63" i="41"/>
  <c r="C118" i="41"/>
  <c r="C149" i="41"/>
  <c r="C155" i="41"/>
  <c r="C186" i="41"/>
  <c r="C200" i="41"/>
  <c r="C211" i="41"/>
  <c r="C227" i="41"/>
  <c r="C228" i="41"/>
  <c r="L40" i="25"/>
  <c r="B45" i="25"/>
  <c r="C45" i="25"/>
  <c r="D45" i="25"/>
  <c r="E45" i="25"/>
  <c r="F45" i="25"/>
  <c r="G45" i="25"/>
  <c r="H45" i="25"/>
  <c r="I45" i="25"/>
  <c r="J45" i="25"/>
  <c r="K45" i="25"/>
  <c r="L45" i="25"/>
  <c r="L42" i="25"/>
  <c r="L43" i="25"/>
  <c r="L44" i="25"/>
  <c r="L41" i="25"/>
  <c r="G22" i="25"/>
  <c r="B22" i="25"/>
  <c r="C22" i="25"/>
  <c r="D22" i="25"/>
  <c r="E22" i="25"/>
  <c r="F22" i="25"/>
  <c r="H22" i="25"/>
  <c r="I22" i="25"/>
  <c r="J22" i="25"/>
  <c r="K22" i="25"/>
  <c r="L19" i="25"/>
  <c r="L20" i="25"/>
  <c r="L21" i="25"/>
  <c r="L18" i="25"/>
  <c r="L45" i="23"/>
  <c r="L46" i="23"/>
  <c r="L47" i="23"/>
  <c r="L48" i="23"/>
  <c r="L49" i="23"/>
  <c r="L19" i="23"/>
  <c r="L20" i="23"/>
  <c r="L21" i="23"/>
  <c r="L18" i="23"/>
  <c r="E61" i="11"/>
  <c r="B61" i="11"/>
  <c r="C61" i="11"/>
  <c r="D61" i="11"/>
  <c r="F61" i="11"/>
  <c r="G61" i="11"/>
  <c r="H61" i="11"/>
  <c r="I61" i="11"/>
  <c r="J61" i="11"/>
  <c r="K61" i="11"/>
  <c r="L61" i="11"/>
  <c r="L53" i="11"/>
  <c r="L54" i="11"/>
  <c r="L55" i="11"/>
  <c r="L56" i="11"/>
  <c r="L57" i="11"/>
  <c r="L58" i="11"/>
  <c r="L59" i="11"/>
  <c r="L60" i="11"/>
  <c r="L52" i="11"/>
  <c r="K37" i="11"/>
  <c r="K38" i="11"/>
  <c r="K39" i="11"/>
  <c r="K40" i="11"/>
  <c r="K41" i="11"/>
  <c r="K42" i="11"/>
  <c r="K43" i="11"/>
  <c r="K44" i="11"/>
  <c r="K45" i="11"/>
  <c r="K46" i="11"/>
  <c r="L18" i="11"/>
  <c r="L19" i="11"/>
  <c r="L20" i="11"/>
  <c r="L21" i="11"/>
  <c r="L22" i="11"/>
  <c r="L17" i="11"/>
  <c r="K8" i="11"/>
  <c r="K7" i="11"/>
  <c r="L23" i="11"/>
  <c r="L16" i="11"/>
  <c r="K5" i="11"/>
  <c r="K6" i="11"/>
  <c r="K9" i="11"/>
  <c r="K4" i="11"/>
  <c r="K10" i="11"/>
  <c r="E30" i="17"/>
  <c r="E35" i="33"/>
  <c r="F33" i="17"/>
  <c r="I24" i="20"/>
  <c r="J24" i="20"/>
  <c r="K24" i="20"/>
  <c r="H24" i="20"/>
  <c r="C24" i="20"/>
  <c r="D24" i="20"/>
  <c r="E24" i="20"/>
  <c r="F24" i="20"/>
  <c r="B24" i="20"/>
  <c r="G24" i="20"/>
  <c r="L24" i="20"/>
  <c r="J11" i="20"/>
  <c r="C11" i="20"/>
  <c r="D11" i="20"/>
  <c r="E11" i="20"/>
  <c r="F11" i="20"/>
  <c r="G11" i="20"/>
  <c r="H11" i="20"/>
  <c r="I11" i="20"/>
  <c r="K11" i="20"/>
  <c r="J45" i="20"/>
  <c r="B45" i="20"/>
  <c r="C45" i="20"/>
  <c r="D45" i="20"/>
  <c r="E45" i="20"/>
  <c r="F45" i="20"/>
  <c r="G45" i="20"/>
  <c r="H45" i="20"/>
  <c r="I45" i="20"/>
  <c r="K45" i="20"/>
  <c r="L52" i="20"/>
  <c r="L53" i="20"/>
  <c r="L54" i="20"/>
  <c r="L55" i="20"/>
  <c r="L56" i="20"/>
  <c r="L57" i="20"/>
  <c r="L58" i="20"/>
  <c r="L59" i="20"/>
  <c r="L51" i="20"/>
  <c r="L19" i="20"/>
  <c r="L20" i="20"/>
  <c r="L21" i="20"/>
  <c r="L22" i="20"/>
  <c r="L23" i="20"/>
  <c r="L18" i="20"/>
  <c r="C33" i="17"/>
  <c r="D33" i="17"/>
  <c r="E33" i="17"/>
  <c r="E31" i="17"/>
  <c r="E32" i="17"/>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24" i="15"/>
  <c r="AA156" i="15"/>
  <c r="AA157" i="15"/>
  <c r="AA158" i="15"/>
  <c r="AA155"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61" i="15"/>
  <c r="AA193" i="15"/>
  <c r="AA194" i="15"/>
  <c r="AA195" i="15"/>
  <c r="AA196" i="15"/>
  <c r="AA197" i="15"/>
  <c r="AA198" i="15"/>
  <c r="AA199" i="15"/>
  <c r="AA200" i="15"/>
  <c r="AA201" i="15"/>
  <c r="AA202" i="15"/>
  <c r="AA203" i="15"/>
  <c r="AA192" i="15"/>
  <c r="AA207" i="15"/>
  <c r="AA208" i="15"/>
  <c r="AA209" i="15"/>
  <c r="AA210" i="15"/>
  <c r="AA211" i="15"/>
  <c r="AA212" i="15"/>
  <c r="AA213" i="15"/>
  <c r="AA214" i="15"/>
  <c r="AA206" i="15"/>
  <c r="AA229" i="15"/>
  <c r="AA228" i="15"/>
  <c r="AA227" i="15"/>
  <c r="AA226" i="15"/>
  <c r="AA225" i="15"/>
  <c r="AA224" i="15"/>
  <c r="AA223" i="15"/>
  <c r="AA222" i="15"/>
  <c r="AA221" i="15"/>
  <c r="AA220" i="15"/>
  <c r="AA219" i="15"/>
  <c r="AA218" i="15"/>
  <c r="AA217" i="15"/>
  <c r="AA230"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69"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20" i="15"/>
  <c r="F14" i="6"/>
  <c r="F63" i="6"/>
  <c r="F118" i="6"/>
  <c r="F149" i="6"/>
  <c r="F155" i="6"/>
  <c r="F186" i="6"/>
  <c r="F200" i="6"/>
  <c r="F211" i="6"/>
  <c r="F227" i="6"/>
  <c r="F228" i="6"/>
  <c r="G14" i="6"/>
  <c r="G63" i="6"/>
  <c r="G118" i="6"/>
  <c r="G149" i="6"/>
  <c r="G155" i="6"/>
  <c r="G186" i="6"/>
  <c r="G200" i="6"/>
  <c r="G211" i="6"/>
  <c r="G227" i="6"/>
  <c r="G228" i="6"/>
  <c r="H14" i="6"/>
  <c r="H63" i="6"/>
  <c r="H118" i="6"/>
  <c r="H149" i="6"/>
  <c r="H155" i="6"/>
  <c r="H186" i="6"/>
  <c r="H200" i="6"/>
  <c r="H211" i="6"/>
  <c r="H227" i="6"/>
  <c r="H228" i="6"/>
  <c r="I14" i="6"/>
  <c r="I63" i="6"/>
  <c r="I118" i="6"/>
  <c r="I149" i="6"/>
  <c r="I155" i="6"/>
  <c r="I186" i="6"/>
  <c r="I200" i="6"/>
  <c r="I211" i="6"/>
  <c r="I227" i="6"/>
  <c r="I228" i="6"/>
  <c r="J14" i="6"/>
  <c r="J63" i="6"/>
  <c r="J118" i="6"/>
  <c r="J149" i="6"/>
  <c r="J155" i="6"/>
  <c r="J186" i="6"/>
  <c r="J200" i="6"/>
  <c r="J211" i="6"/>
  <c r="J227" i="6"/>
  <c r="J228" i="6"/>
  <c r="K14" i="6"/>
  <c r="K63" i="6"/>
  <c r="K118" i="6"/>
  <c r="K149" i="6"/>
  <c r="K155" i="6"/>
  <c r="K186" i="6"/>
  <c r="K200" i="6"/>
  <c r="K211" i="6"/>
  <c r="K227" i="6"/>
  <c r="K228" i="6"/>
  <c r="L14" i="6"/>
  <c r="L63" i="6"/>
  <c r="L118" i="6"/>
  <c r="L149" i="6"/>
  <c r="L155" i="6"/>
  <c r="L186" i="6"/>
  <c r="L200" i="6"/>
  <c r="L211" i="6"/>
  <c r="L227" i="6"/>
  <c r="L228" i="6"/>
  <c r="M14" i="6"/>
  <c r="M63" i="6"/>
  <c r="M118" i="6"/>
  <c r="M149" i="6"/>
  <c r="M155" i="6"/>
  <c r="M186" i="6"/>
  <c r="M200" i="6"/>
  <c r="M211" i="6"/>
  <c r="M227" i="6"/>
  <c r="M228" i="6"/>
  <c r="N14" i="6"/>
  <c r="N63" i="6"/>
  <c r="N118" i="6"/>
  <c r="N149" i="6"/>
  <c r="N155" i="6"/>
  <c r="N186" i="6"/>
  <c r="N200" i="6"/>
  <c r="N211" i="6"/>
  <c r="N227" i="6"/>
  <c r="N228" i="6"/>
  <c r="O14" i="6"/>
  <c r="O63" i="6"/>
  <c r="O118" i="6"/>
  <c r="O149" i="6"/>
  <c r="O155" i="6"/>
  <c r="O186" i="6"/>
  <c r="O200" i="6"/>
  <c r="O211" i="6"/>
  <c r="O227" i="6"/>
  <c r="O228" i="6"/>
  <c r="P14" i="6"/>
  <c r="P63" i="6"/>
  <c r="P118" i="6"/>
  <c r="P149" i="6"/>
  <c r="P155" i="6"/>
  <c r="P186" i="6"/>
  <c r="P200" i="6"/>
  <c r="P211" i="6"/>
  <c r="P227" i="6"/>
  <c r="P228" i="6"/>
  <c r="Q14" i="6"/>
  <c r="Q63" i="6"/>
  <c r="Q118" i="6"/>
  <c r="Q149" i="6"/>
  <c r="Q155" i="6"/>
  <c r="Q186" i="6"/>
  <c r="Q200" i="6"/>
  <c r="Q211" i="6"/>
  <c r="Q227" i="6"/>
  <c r="Q228" i="6"/>
  <c r="R14" i="6"/>
  <c r="R63" i="6"/>
  <c r="R118" i="6"/>
  <c r="R149" i="6"/>
  <c r="R155" i="6"/>
  <c r="R186" i="6"/>
  <c r="R200" i="6"/>
  <c r="R211" i="6"/>
  <c r="R227" i="6"/>
  <c r="R228" i="6"/>
  <c r="S14" i="6"/>
  <c r="S63" i="6"/>
  <c r="S118" i="6"/>
  <c r="S149" i="6"/>
  <c r="S155" i="6"/>
  <c r="S186" i="6"/>
  <c r="S200" i="6"/>
  <c r="S211" i="6"/>
  <c r="S227" i="6"/>
  <c r="S228" i="6"/>
  <c r="T14" i="6"/>
  <c r="T63" i="6"/>
  <c r="T118" i="6"/>
  <c r="T149" i="6"/>
  <c r="T155" i="6"/>
  <c r="T186" i="6"/>
  <c r="T200" i="6"/>
  <c r="T211" i="6"/>
  <c r="T227" i="6"/>
  <c r="T228" i="6"/>
  <c r="U14" i="6"/>
  <c r="U63" i="6"/>
  <c r="U118" i="6"/>
  <c r="U149" i="6"/>
  <c r="U155" i="6"/>
  <c r="U186" i="6"/>
  <c r="U200" i="6"/>
  <c r="U211" i="6"/>
  <c r="U227" i="6"/>
  <c r="U228" i="6"/>
  <c r="V14" i="6"/>
  <c r="V63" i="6"/>
  <c r="V118" i="6"/>
  <c r="V149" i="6"/>
  <c r="V155" i="6"/>
  <c r="V186" i="6"/>
  <c r="V200" i="6"/>
  <c r="V211" i="6"/>
  <c r="V227" i="6"/>
  <c r="V228" i="6"/>
  <c r="W14" i="6"/>
  <c r="W63" i="6"/>
  <c r="W118" i="6"/>
  <c r="W149" i="6"/>
  <c r="W155" i="6"/>
  <c r="W186" i="6"/>
  <c r="W200" i="6"/>
  <c r="W211" i="6"/>
  <c r="W227" i="6"/>
  <c r="W228" i="6"/>
  <c r="X14" i="6"/>
  <c r="X63" i="6"/>
  <c r="X118" i="6"/>
  <c r="X149" i="6"/>
  <c r="X155" i="6"/>
  <c r="X186" i="6"/>
  <c r="X200" i="6"/>
  <c r="X211" i="6"/>
  <c r="X227" i="6"/>
  <c r="X228" i="6"/>
  <c r="Y14" i="6"/>
  <c r="Y63" i="6"/>
  <c r="Y118" i="6"/>
  <c r="Y149" i="6"/>
  <c r="Y155" i="6"/>
  <c r="Y186" i="6"/>
  <c r="Y200" i="6"/>
  <c r="Y211" i="6"/>
  <c r="Y227" i="6"/>
  <c r="Y228" i="6"/>
  <c r="Z14" i="6"/>
  <c r="Z63" i="6"/>
  <c r="Z118" i="6"/>
  <c r="Z149" i="6"/>
  <c r="Z155" i="6"/>
  <c r="Z186" i="6"/>
  <c r="Z200" i="6"/>
  <c r="Z211" i="6"/>
  <c r="Z227" i="6"/>
  <c r="Z228" i="6"/>
  <c r="AA14" i="6"/>
  <c r="AA63" i="6"/>
  <c r="AA118" i="6"/>
  <c r="AA149" i="6"/>
  <c r="AA155" i="6"/>
  <c r="AA186" i="6"/>
  <c r="AA200" i="6"/>
  <c r="AA211" i="6"/>
  <c r="AA227" i="6"/>
  <c r="AA228" i="6"/>
  <c r="AB14" i="6"/>
  <c r="AB63" i="6"/>
  <c r="AB118" i="6"/>
  <c r="AB149" i="6"/>
  <c r="AB155" i="6"/>
  <c r="AB186" i="6"/>
  <c r="AB200" i="6"/>
  <c r="AB211" i="6"/>
  <c r="AB227" i="6"/>
  <c r="AB228" i="6"/>
  <c r="M13" i="38"/>
  <c r="M14" i="38"/>
  <c r="M15" i="38"/>
  <c r="M16" i="38"/>
  <c r="M17" i="38"/>
  <c r="M18" i="38"/>
  <c r="M19" i="38"/>
  <c r="M20" i="38"/>
  <c r="E14" i="6"/>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E63" i="6"/>
  <c r="M71" i="38"/>
  <c r="M72" i="38"/>
  <c r="M73" i="38"/>
  <c r="M74" i="38"/>
  <c r="M75" i="38"/>
  <c r="M76" i="38"/>
  <c r="M77" i="38"/>
  <c r="M78" i="38"/>
  <c r="M79" i="38"/>
  <c r="M80" i="38"/>
  <c r="M81" i="38"/>
  <c r="M82" i="38"/>
  <c r="M83" i="38"/>
  <c r="M84" i="38"/>
  <c r="M85" i="38"/>
  <c r="M86" i="38"/>
  <c r="M87" i="38"/>
  <c r="M88" i="38"/>
  <c r="M89" i="38"/>
  <c r="M90" i="38"/>
  <c r="M91" i="38"/>
  <c r="M92" i="38"/>
  <c r="M93" i="38"/>
  <c r="M94" i="38"/>
  <c r="M95" i="38"/>
  <c r="M96" i="38"/>
  <c r="M97" i="38"/>
  <c r="M98" i="38"/>
  <c r="M99" i="38"/>
  <c r="M100" i="38"/>
  <c r="M101" i="38"/>
  <c r="M102" i="38"/>
  <c r="M103" i="38"/>
  <c r="M104" i="38"/>
  <c r="M105" i="38"/>
  <c r="M106" i="38"/>
  <c r="M107" i="38"/>
  <c r="M108" i="38"/>
  <c r="M109" i="38"/>
  <c r="M110" i="38"/>
  <c r="M111" i="38"/>
  <c r="M112" i="38"/>
  <c r="M113" i="38"/>
  <c r="M114" i="38"/>
  <c r="M115" i="38"/>
  <c r="M116" i="38"/>
  <c r="M117" i="38"/>
  <c r="M118" i="38"/>
  <c r="M119" i="38"/>
  <c r="M120" i="38"/>
  <c r="M121" i="38"/>
  <c r="M122" i="38"/>
  <c r="M123" i="38"/>
  <c r="M124" i="38"/>
  <c r="E118" i="6"/>
  <c r="M126" i="38"/>
  <c r="M127" i="38"/>
  <c r="M128" i="38"/>
  <c r="M129" i="38"/>
  <c r="M130" i="38"/>
  <c r="M131" i="38"/>
  <c r="M132" i="38"/>
  <c r="M133" i="38"/>
  <c r="M134" i="38"/>
  <c r="M135" i="38"/>
  <c r="M136" i="38"/>
  <c r="M137" i="38"/>
  <c r="M138" i="38"/>
  <c r="M139" i="38"/>
  <c r="M140" i="38"/>
  <c r="M141" i="38"/>
  <c r="M142" i="38"/>
  <c r="M143" i="38"/>
  <c r="M144" i="38"/>
  <c r="M145" i="38"/>
  <c r="M146" i="38"/>
  <c r="M147" i="38"/>
  <c r="M148" i="38"/>
  <c r="M149" i="38"/>
  <c r="M150" i="38"/>
  <c r="M151" i="38"/>
  <c r="M152" i="38"/>
  <c r="M153" i="38"/>
  <c r="M154" i="38"/>
  <c r="M155" i="38"/>
  <c r="E149" i="6"/>
  <c r="M157" i="38"/>
  <c r="M158" i="38"/>
  <c r="M159" i="38"/>
  <c r="M160" i="38"/>
  <c r="M161" i="38"/>
  <c r="E155" i="6"/>
  <c r="M163" i="38"/>
  <c r="M164" i="38"/>
  <c r="M165" i="38"/>
  <c r="M166" i="38"/>
  <c r="M167" i="38"/>
  <c r="M168" i="38"/>
  <c r="M169" i="38"/>
  <c r="M170" i="38"/>
  <c r="M171" i="38"/>
  <c r="M172" i="38"/>
  <c r="M173" i="38"/>
  <c r="M174" i="38"/>
  <c r="M175" i="38"/>
  <c r="M176" i="38"/>
  <c r="M177" i="38"/>
  <c r="M178" i="38"/>
  <c r="M179" i="38"/>
  <c r="M180" i="38"/>
  <c r="M181" i="38"/>
  <c r="M182" i="38"/>
  <c r="M183" i="38"/>
  <c r="M184" i="38"/>
  <c r="M185" i="38"/>
  <c r="M186" i="38"/>
  <c r="M187" i="38"/>
  <c r="M188" i="38"/>
  <c r="M189" i="38"/>
  <c r="M190" i="38"/>
  <c r="M191" i="38"/>
  <c r="M192" i="38"/>
  <c r="E186" i="6"/>
  <c r="M194" i="38"/>
  <c r="M195" i="38"/>
  <c r="M196" i="38"/>
  <c r="M197" i="38"/>
  <c r="M198" i="38"/>
  <c r="M199" i="38"/>
  <c r="M200" i="38"/>
  <c r="M201" i="38"/>
  <c r="M202" i="38"/>
  <c r="M203" i="38"/>
  <c r="M204" i="38"/>
  <c r="M205" i="38"/>
  <c r="M206" i="38"/>
  <c r="E200" i="6"/>
  <c r="M208" i="38"/>
  <c r="M209" i="38"/>
  <c r="M210" i="38"/>
  <c r="M211" i="38"/>
  <c r="M212" i="38"/>
  <c r="M213" i="38"/>
  <c r="M214" i="38"/>
  <c r="M215" i="38"/>
  <c r="M216" i="38"/>
  <c r="M217" i="38"/>
  <c r="E211" i="6"/>
  <c r="M219" i="38"/>
  <c r="M220" i="38"/>
  <c r="M221" i="38"/>
  <c r="M222" i="38"/>
  <c r="M223" i="38"/>
  <c r="M224" i="38"/>
  <c r="M225" i="38"/>
  <c r="M226" i="38"/>
  <c r="M227" i="38"/>
  <c r="M228" i="38"/>
  <c r="M229" i="38"/>
  <c r="M230" i="38"/>
  <c r="M231" i="38"/>
  <c r="M232" i="38"/>
  <c r="M233" i="38"/>
  <c r="E227" i="6"/>
  <c r="E228" i="6"/>
  <c r="Q11" i="39"/>
  <c r="Q12" i="39"/>
  <c r="Q13" i="39"/>
  <c r="Q14" i="39"/>
  <c r="Q15" i="39"/>
  <c r="Q16" i="39"/>
  <c r="Q17" i="39"/>
  <c r="Q18" i="39"/>
  <c r="Q19" i="39"/>
  <c r="Q20" i="39"/>
  <c r="Q21" i="39"/>
  <c r="Q22" i="39"/>
  <c r="Q23" i="39"/>
  <c r="Q24" i="39"/>
  <c r="Q25" i="39"/>
  <c r="Q26" i="39"/>
  <c r="Q27" i="39"/>
  <c r="Q28" i="39"/>
  <c r="Q29" i="39"/>
  <c r="Q30" i="39"/>
  <c r="Q31" i="39"/>
  <c r="Q32" i="39"/>
  <c r="Q33" i="39"/>
  <c r="Q34" i="39"/>
  <c r="Q35" i="39"/>
  <c r="Q36" i="39"/>
  <c r="Q37" i="39"/>
  <c r="Q38" i="39"/>
  <c r="Q39" i="39"/>
  <c r="Q40" i="39"/>
  <c r="Q41" i="39"/>
  <c r="Q42" i="39"/>
  <c r="Q43" i="39"/>
  <c r="Q44" i="39"/>
  <c r="Q45" i="39"/>
  <c r="Q46" i="39"/>
  <c r="Q47" i="39"/>
  <c r="Q48" i="39"/>
  <c r="Q49" i="39"/>
  <c r="Q50" i="39"/>
  <c r="Q51" i="39"/>
  <c r="Q52" i="39"/>
  <c r="Q53" i="39"/>
  <c r="Q54" i="39"/>
  <c r="Q55" i="39"/>
  <c r="Q56" i="39"/>
  <c r="Q57" i="39"/>
  <c r="Q58" i="39"/>
  <c r="Q59" i="39"/>
  <c r="Q60" i="39"/>
  <c r="Q61" i="39"/>
  <c r="Q62" i="39"/>
  <c r="Q63" i="39"/>
  <c r="Q64" i="39"/>
  <c r="Q66" i="39"/>
  <c r="Q67" i="39"/>
  <c r="Q68" i="39"/>
  <c r="Q69" i="39"/>
  <c r="Q70" i="39"/>
  <c r="Q71" i="39"/>
  <c r="Q72" i="39"/>
  <c r="Q73" i="39"/>
  <c r="Q74" i="39"/>
  <c r="Q75" i="39"/>
  <c r="Q76" i="39"/>
  <c r="Q77" i="39"/>
  <c r="Q78" i="39"/>
  <c r="Q79" i="39"/>
  <c r="Q80" i="39"/>
  <c r="Q81" i="39"/>
  <c r="Q82" i="39"/>
  <c r="Q83" i="39"/>
  <c r="Q84" i="39"/>
  <c r="Q85" i="39"/>
  <c r="Q86" i="39"/>
  <c r="Q87" i="39"/>
  <c r="Q88" i="39"/>
  <c r="Q89" i="39"/>
  <c r="Q90" i="39"/>
  <c r="Q91" i="39"/>
  <c r="Q92" i="39"/>
  <c r="Q93" i="39"/>
  <c r="Q94" i="39"/>
  <c r="Q95" i="39"/>
  <c r="Q97" i="39"/>
  <c r="Q98" i="39"/>
  <c r="Q99" i="39"/>
  <c r="Q100" i="39"/>
  <c r="Q101" i="39"/>
  <c r="Q106" i="39"/>
  <c r="Q107" i="39"/>
  <c r="Q108" i="39"/>
  <c r="Q109" i="39"/>
  <c r="Q110" i="39"/>
  <c r="Q111" i="39"/>
  <c r="Q112" i="39"/>
  <c r="Q113" i="39"/>
  <c r="Q114" i="39"/>
  <c r="Q115" i="39"/>
  <c r="Q116" i="39"/>
  <c r="Q117" i="39"/>
  <c r="Q118" i="39"/>
  <c r="Q119" i="39"/>
  <c r="Q120" i="39"/>
  <c r="Q121" i="39"/>
  <c r="Q122" i="39"/>
  <c r="Q123" i="39"/>
  <c r="Q124" i="39"/>
  <c r="Q125" i="39"/>
  <c r="Q126" i="39"/>
  <c r="Q127" i="39"/>
  <c r="Q128" i="39"/>
  <c r="Q129" i="39"/>
  <c r="Q130" i="39"/>
  <c r="Q131" i="39"/>
  <c r="Q103" i="39"/>
  <c r="Q104" i="39"/>
  <c r="Q105" i="39"/>
  <c r="Q132" i="39"/>
  <c r="Q134" i="39"/>
  <c r="Q135" i="39"/>
  <c r="Q136" i="39"/>
  <c r="Q137" i="39"/>
  <c r="Q138" i="39"/>
  <c r="Q139" i="39"/>
  <c r="Q140" i="39"/>
  <c r="Q141" i="39"/>
  <c r="Q142" i="39"/>
  <c r="Q143" i="39"/>
  <c r="Q144" i="39"/>
  <c r="Q145" i="39"/>
  <c r="Q146" i="39"/>
  <c r="Q148" i="39"/>
  <c r="Q149" i="39"/>
  <c r="Q150" i="39"/>
  <c r="Q151" i="39"/>
  <c r="Q152" i="39"/>
  <c r="Q153" i="39"/>
  <c r="Q154" i="39"/>
  <c r="Q155" i="39"/>
  <c r="Q156" i="39"/>
  <c r="Q157" i="39"/>
  <c r="Q159" i="39"/>
  <c r="Q160" i="39"/>
  <c r="Q161" i="39"/>
  <c r="Q162" i="39"/>
  <c r="Q163" i="39"/>
  <c r="Q164" i="39"/>
  <c r="Q165" i="39"/>
  <c r="Q166" i="39"/>
  <c r="Q167" i="39"/>
  <c r="Q168" i="39"/>
  <c r="Q169" i="39"/>
  <c r="Q170" i="39"/>
  <c r="Q171" i="39"/>
  <c r="Q172" i="39"/>
  <c r="Q173" i="39"/>
  <c r="Q174" i="39"/>
  <c r="M11" i="39"/>
  <c r="M12" i="39"/>
  <c r="M13" i="39"/>
  <c r="M14" i="39"/>
  <c r="M15" i="39"/>
  <c r="M16" i="39"/>
  <c r="M17" i="39"/>
  <c r="M18" i="39"/>
  <c r="M19" i="39"/>
  <c r="M20" i="39"/>
  <c r="M21" i="39"/>
  <c r="M22" i="39"/>
  <c r="M23" i="39"/>
  <c r="M24" i="39"/>
  <c r="M25" i="39"/>
  <c r="M26" i="39"/>
  <c r="M27"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M55" i="39"/>
  <c r="M56" i="39"/>
  <c r="M57" i="39"/>
  <c r="M58" i="39"/>
  <c r="M59" i="39"/>
  <c r="M60" i="39"/>
  <c r="M61" i="39"/>
  <c r="M62" i="39"/>
  <c r="M63" i="39"/>
  <c r="M64" i="39"/>
  <c r="M66" i="39"/>
  <c r="M67" i="39"/>
  <c r="M68" i="39"/>
  <c r="M69" i="39"/>
  <c r="M70" i="39"/>
  <c r="M71" i="39"/>
  <c r="M72" i="39"/>
  <c r="M73" i="39"/>
  <c r="M74" i="39"/>
  <c r="M75" i="39"/>
  <c r="M76" i="39"/>
  <c r="M77" i="39"/>
  <c r="M78" i="39"/>
  <c r="M79" i="39"/>
  <c r="M80" i="39"/>
  <c r="M81" i="39"/>
  <c r="M82" i="39"/>
  <c r="M83" i="39"/>
  <c r="M84" i="39"/>
  <c r="M85" i="39"/>
  <c r="M86" i="39"/>
  <c r="M87" i="39"/>
  <c r="M88" i="39"/>
  <c r="M89" i="39"/>
  <c r="M90" i="39"/>
  <c r="M91" i="39"/>
  <c r="M92" i="39"/>
  <c r="M93" i="39"/>
  <c r="M94" i="39"/>
  <c r="M95" i="39"/>
  <c r="M97" i="39"/>
  <c r="M98" i="39"/>
  <c r="M99" i="39"/>
  <c r="M100" i="39"/>
  <c r="M101" i="39"/>
  <c r="M106" i="39"/>
  <c r="M107" i="39"/>
  <c r="M108" i="39"/>
  <c r="M109" i="39"/>
  <c r="M110" i="39"/>
  <c r="M111" i="39"/>
  <c r="M112" i="39"/>
  <c r="M113" i="39"/>
  <c r="M114" i="39"/>
  <c r="M115" i="39"/>
  <c r="M116" i="39"/>
  <c r="M117" i="39"/>
  <c r="M118" i="39"/>
  <c r="M119" i="39"/>
  <c r="M120" i="39"/>
  <c r="M121" i="39"/>
  <c r="M122" i="39"/>
  <c r="M123" i="39"/>
  <c r="M124" i="39"/>
  <c r="M125" i="39"/>
  <c r="M126" i="39"/>
  <c r="M127" i="39"/>
  <c r="M128" i="39"/>
  <c r="M129" i="39"/>
  <c r="M130" i="39"/>
  <c r="M131" i="39"/>
  <c r="M103" i="39"/>
  <c r="M104" i="39"/>
  <c r="M105" i="39"/>
  <c r="M132" i="39"/>
  <c r="M134" i="39"/>
  <c r="M135" i="39"/>
  <c r="M136" i="39"/>
  <c r="M137" i="39"/>
  <c r="M138" i="39"/>
  <c r="M139" i="39"/>
  <c r="M140" i="39"/>
  <c r="M141" i="39"/>
  <c r="M142" i="39"/>
  <c r="M143" i="39"/>
  <c r="M144" i="39"/>
  <c r="M145" i="39"/>
  <c r="M146" i="39"/>
  <c r="M148" i="39"/>
  <c r="M149" i="39"/>
  <c r="M150" i="39"/>
  <c r="M151" i="39"/>
  <c r="M152" i="39"/>
  <c r="M153" i="39"/>
  <c r="M154" i="39"/>
  <c r="M155" i="39"/>
  <c r="M156" i="39"/>
  <c r="M157" i="39"/>
  <c r="M159" i="39"/>
  <c r="M160" i="39"/>
  <c r="M161" i="39"/>
  <c r="M162" i="39"/>
  <c r="M163" i="39"/>
  <c r="M164" i="39"/>
  <c r="M165" i="39"/>
  <c r="M166" i="39"/>
  <c r="M167" i="39"/>
  <c r="M168" i="39"/>
  <c r="M169" i="39"/>
  <c r="M170" i="39"/>
  <c r="M171" i="39"/>
  <c r="M172" i="39"/>
  <c r="M173" i="39"/>
  <c r="M174" i="39"/>
  <c r="F173" i="39"/>
  <c r="C49" i="32"/>
  <c r="G173" i="39"/>
  <c r="D49" i="32"/>
  <c r="H173" i="39"/>
  <c r="E49" i="32"/>
  <c r="I173" i="39"/>
  <c r="F49" i="32"/>
  <c r="J173" i="39"/>
  <c r="G49" i="32"/>
  <c r="K173" i="39"/>
  <c r="H49" i="32"/>
  <c r="L173" i="39"/>
  <c r="I49" i="32"/>
  <c r="J49" i="32"/>
  <c r="N173" i="39"/>
  <c r="K49" i="32"/>
  <c r="O173" i="39"/>
  <c r="L49" i="32"/>
  <c r="P173" i="39"/>
  <c r="M49" i="32"/>
  <c r="N49" i="32"/>
  <c r="R173" i="39"/>
  <c r="O49" i="32"/>
  <c r="S173" i="39"/>
  <c r="P49" i="32"/>
  <c r="T173" i="39"/>
  <c r="Q49" i="32"/>
  <c r="U173" i="39"/>
  <c r="R49" i="32"/>
  <c r="V173" i="39"/>
  <c r="S49" i="32"/>
  <c r="E173" i="39"/>
  <c r="B49" i="32"/>
  <c r="F157" i="39"/>
  <c r="C48" i="32"/>
  <c r="G157" i="39"/>
  <c r="D48" i="32"/>
  <c r="H157" i="39"/>
  <c r="E48" i="32"/>
  <c r="I157" i="39"/>
  <c r="F48" i="32"/>
  <c r="J157" i="39"/>
  <c r="G48" i="32"/>
  <c r="K157" i="39"/>
  <c r="H48" i="32"/>
  <c r="L157" i="39"/>
  <c r="I48" i="32"/>
  <c r="J48" i="32"/>
  <c r="N157" i="39"/>
  <c r="K48" i="32"/>
  <c r="O157" i="39"/>
  <c r="L48" i="32"/>
  <c r="P157" i="39"/>
  <c r="M48" i="32"/>
  <c r="N48" i="32"/>
  <c r="R157" i="39"/>
  <c r="O48" i="32"/>
  <c r="S157" i="39"/>
  <c r="P48" i="32"/>
  <c r="T157" i="39"/>
  <c r="Q48" i="32"/>
  <c r="U157" i="39"/>
  <c r="R48" i="32"/>
  <c r="V157" i="39"/>
  <c r="S48" i="32"/>
  <c r="E157" i="39"/>
  <c r="B48" i="32"/>
  <c r="F146" i="39"/>
  <c r="C47" i="32"/>
  <c r="G146" i="39"/>
  <c r="D47" i="32"/>
  <c r="H146" i="39"/>
  <c r="E47" i="32"/>
  <c r="I146" i="39"/>
  <c r="F47" i="32"/>
  <c r="J146" i="39"/>
  <c r="G47" i="32"/>
  <c r="K146" i="39"/>
  <c r="H47" i="32"/>
  <c r="L146" i="39"/>
  <c r="I47" i="32"/>
  <c r="J47" i="32"/>
  <c r="N146" i="39"/>
  <c r="K47" i="32"/>
  <c r="O146" i="39"/>
  <c r="L47" i="32"/>
  <c r="P146" i="39"/>
  <c r="M47" i="32"/>
  <c r="N47" i="32"/>
  <c r="R146" i="39"/>
  <c r="O47" i="32"/>
  <c r="S146" i="39"/>
  <c r="P47" i="32"/>
  <c r="T146" i="39"/>
  <c r="Q47" i="32"/>
  <c r="U146" i="39"/>
  <c r="R47" i="32"/>
  <c r="V146" i="39"/>
  <c r="S47" i="32"/>
  <c r="E146" i="39"/>
  <c r="B47" i="32"/>
  <c r="F132" i="39"/>
  <c r="C46" i="32"/>
  <c r="G132" i="39"/>
  <c r="D46" i="32"/>
  <c r="H132" i="39"/>
  <c r="E46" i="32"/>
  <c r="I132" i="39"/>
  <c r="F46" i="32"/>
  <c r="J132" i="39"/>
  <c r="G46" i="32"/>
  <c r="K132" i="39"/>
  <c r="H46" i="32"/>
  <c r="L132" i="39"/>
  <c r="I46" i="32"/>
  <c r="J46" i="32"/>
  <c r="N132" i="39"/>
  <c r="K46" i="32"/>
  <c r="O132" i="39"/>
  <c r="L46" i="32"/>
  <c r="P132" i="39"/>
  <c r="M46" i="32"/>
  <c r="N46" i="32"/>
  <c r="R132" i="39"/>
  <c r="O46" i="32"/>
  <c r="S132" i="39"/>
  <c r="P46" i="32"/>
  <c r="T132" i="39"/>
  <c r="Q46" i="32"/>
  <c r="U132" i="39"/>
  <c r="R46" i="32"/>
  <c r="V132" i="39"/>
  <c r="S46" i="32"/>
  <c r="E132" i="39"/>
  <c r="B46" i="32"/>
  <c r="F95" i="39"/>
  <c r="C44" i="32"/>
  <c r="G95" i="39"/>
  <c r="D44" i="32"/>
  <c r="H95" i="39"/>
  <c r="E44" i="32"/>
  <c r="I95" i="39"/>
  <c r="F44" i="32"/>
  <c r="J95" i="39"/>
  <c r="G44" i="32"/>
  <c r="K95" i="39"/>
  <c r="H44" i="32"/>
  <c r="L95" i="39"/>
  <c r="I44" i="32"/>
  <c r="J44" i="32"/>
  <c r="N95" i="39"/>
  <c r="K44" i="32"/>
  <c r="O95" i="39"/>
  <c r="L44" i="32"/>
  <c r="P95" i="39"/>
  <c r="M44" i="32"/>
  <c r="N44" i="32"/>
  <c r="R95" i="39"/>
  <c r="O44" i="32"/>
  <c r="S95" i="39"/>
  <c r="P44" i="32"/>
  <c r="T95" i="39"/>
  <c r="Q44" i="32"/>
  <c r="U95" i="39"/>
  <c r="R44" i="32"/>
  <c r="V95" i="39"/>
  <c r="S44" i="32"/>
  <c r="E95" i="39"/>
  <c r="B44" i="32"/>
  <c r="F101" i="39"/>
  <c r="C45" i="32"/>
  <c r="G101" i="39"/>
  <c r="D45" i="32"/>
  <c r="H101" i="39"/>
  <c r="E45" i="32"/>
  <c r="I101" i="39"/>
  <c r="F45" i="32"/>
  <c r="J101" i="39"/>
  <c r="G45" i="32"/>
  <c r="K101" i="39"/>
  <c r="H45" i="32"/>
  <c r="L101" i="39"/>
  <c r="I45" i="32"/>
  <c r="J45" i="32"/>
  <c r="N101" i="39"/>
  <c r="K45" i="32"/>
  <c r="O101" i="39"/>
  <c r="L45" i="32"/>
  <c r="P101" i="39"/>
  <c r="M45" i="32"/>
  <c r="N45" i="32"/>
  <c r="R101" i="39"/>
  <c r="O45" i="32"/>
  <c r="S101" i="39"/>
  <c r="P45" i="32"/>
  <c r="T101" i="39"/>
  <c r="Q45" i="32"/>
  <c r="U101" i="39"/>
  <c r="R45" i="32"/>
  <c r="V101" i="39"/>
  <c r="S45" i="32"/>
  <c r="E101" i="39"/>
  <c r="B45" i="32"/>
  <c r="N64" i="39"/>
  <c r="K43" i="32"/>
  <c r="O64" i="39"/>
  <c r="L43" i="32"/>
  <c r="P64" i="39"/>
  <c r="M43" i="32"/>
  <c r="N43" i="32"/>
  <c r="R64" i="39"/>
  <c r="O43" i="32"/>
  <c r="S64" i="39"/>
  <c r="P43" i="32"/>
  <c r="T64" i="39"/>
  <c r="Q43" i="32"/>
  <c r="U64" i="39"/>
  <c r="R43" i="32"/>
  <c r="V64" i="39"/>
  <c r="S43" i="32"/>
  <c r="J43" i="32"/>
  <c r="F64" i="39"/>
  <c r="C43" i="32"/>
  <c r="G64" i="39"/>
  <c r="D43" i="32"/>
  <c r="H64" i="39"/>
  <c r="E43" i="32"/>
  <c r="I64" i="39"/>
  <c r="F43" i="32"/>
  <c r="J64" i="39"/>
  <c r="G43" i="32"/>
  <c r="K64" i="39"/>
  <c r="H43" i="32"/>
  <c r="L64" i="39"/>
  <c r="I43" i="32"/>
  <c r="E64" i="39"/>
  <c r="B43" i="32"/>
  <c r="G3" i="3"/>
  <c r="V20" i="38"/>
  <c r="V69" i="38"/>
  <c r="V124" i="38"/>
  <c r="V155" i="38"/>
  <c r="V161" i="38"/>
  <c r="V192" i="38"/>
  <c r="V206" i="38"/>
  <c r="V217" i="38"/>
  <c r="V233" i="38"/>
  <c r="V234" i="38"/>
  <c r="U20" i="38"/>
  <c r="U69" i="38"/>
  <c r="U124" i="38"/>
  <c r="U155" i="38"/>
  <c r="U161" i="38"/>
  <c r="U192" i="38"/>
  <c r="U206" i="38"/>
  <c r="U217" i="38"/>
  <c r="U233" i="38"/>
  <c r="U234" i="38"/>
  <c r="T20" i="38"/>
  <c r="T69" i="38"/>
  <c r="T124" i="38"/>
  <c r="T155" i="38"/>
  <c r="T161" i="38"/>
  <c r="T192" i="38"/>
  <c r="T206" i="38"/>
  <c r="T217" i="38"/>
  <c r="T233" i="38"/>
  <c r="T234" i="38"/>
  <c r="S20" i="38"/>
  <c r="S69" i="38"/>
  <c r="S124" i="38"/>
  <c r="S155" i="38"/>
  <c r="S161" i="38"/>
  <c r="S192" i="38"/>
  <c r="S206" i="38"/>
  <c r="S217" i="38"/>
  <c r="S233" i="38"/>
  <c r="S234" i="38"/>
  <c r="R20" i="38"/>
  <c r="R69" i="38"/>
  <c r="R124" i="38"/>
  <c r="R155" i="38"/>
  <c r="R161" i="38"/>
  <c r="R192" i="38"/>
  <c r="R206" i="38"/>
  <c r="R217" i="38"/>
  <c r="R233" i="38"/>
  <c r="R234" i="38"/>
  <c r="Q13" i="38"/>
  <c r="Q14" i="38"/>
  <c r="Q15" i="38"/>
  <c r="Q16" i="38"/>
  <c r="Q17" i="38"/>
  <c r="Q18" i="38"/>
  <c r="Q19" i="38"/>
  <c r="Q20" i="38"/>
  <c r="Q22" i="38"/>
  <c r="Q23" i="38"/>
  <c r="Q24" i="38"/>
  <c r="Q25" i="38"/>
  <c r="Q26" i="38"/>
  <c r="Q27" i="38"/>
  <c r="Q28" i="38"/>
  <c r="Q29" i="38"/>
  <c r="Q30" i="38"/>
  <c r="Q31" i="38"/>
  <c r="Q32" i="38"/>
  <c r="Q33" i="38"/>
  <c r="Q34" i="38"/>
  <c r="Q35" i="38"/>
  <c r="Q36" i="38"/>
  <c r="Q37" i="38"/>
  <c r="Q38" i="38"/>
  <c r="Q39" i="38"/>
  <c r="Q40" i="38"/>
  <c r="Q41" i="38"/>
  <c r="Q42" i="38"/>
  <c r="Q43" i="38"/>
  <c r="Q44" i="38"/>
  <c r="Q45" i="38"/>
  <c r="Q46" i="38"/>
  <c r="Q47" i="38"/>
  <c r="Q48" i="38"/>
  <c r="Q49" i="38"/>
  <c r="Q50" i="38"/>
  <c r="Q51" i="38"/>
  <c r="Q52" i="38"/>
  <c r="Q53" i="38"/>
  <c r="Q54" i="38"/>
  <c r="Q55" i="38"/>
  <c r="Q56" i="38"/>
  <c r="Q57" i="38"/>
  <c r="Q58" i="38"/>
  <c r="Q59" i="38"/>
  <c r="Q60" i="38"/>
  <c r="Q61" i="38"/>
  <c r="Q62" i="38"/>
  <c r="Q63" i="38"/>
  <c r="Q64" i="38"/>
  <c r="Q65" i="38"/>
  <c r="Q66" i="38"/>
  <c r="Q67" i="38"/>
  <c r="Q68" i="38"/>
  <c r="Q69" i="38"/>
  <c r="Q71" i="38"/>
  <c r="Q72" i="38"/>
  <c r="Q73" i="38"/>
  <c r="Q74" i="38"/>
  <c r="Q75" i="38"/>
  <c r="Q76" i="38"/>
  <c r="Q77" i="38"/>
  <c r="Q78" i="38"/>
  <c r="Q79" i="38"/>
  <c r="Q80" i="38"/>
  <c r="Q81" i="38"/>
  <c r="Q82" i="38"/>
  <c r="Q83" i="38"/>
  <c r="Q84" i="38"/>
  <c r="Q85" i="38"/>
  <c r="Q86" i="38"/>
  <c r="Q87" i="38"/>
  <c r="Q88" i="38"/>
  <c r="Q89" i="38"/>
  <c r="Q90" i="38"/>
  <c r="Q91" i="38"/>
  <c r="Q92" i="38"/>
  <c r="Q93" i="38"/>
  <c r="Q94" i="38"/>
  <c r="Q95" i="38"/>
  <c r="Q96" i="38"/>
  <c r="Q97" i="38"/>
  <c r="Q98" i="38"/>
  <c r="Q99" i="38"/>
  <c r="Q100" i="38"/>
  <c r="Q101" i="38"/>
  <c r="Q102" i="38"/>
  <c r="Q103" i="38"/>
  <c r="Q104" i="38"/>
  <c r="Q105" i="38"/>
  <c r="Q106" i="38"/>
  <c r="Q107" i="38"/>
  <c r="Q108" i="38"/>
  <c r="Q109" i="38"/>
  <c r="Q110" i="38"/>
  <c r="Q111" i="38"/>
  <c r="Q112" i="38"/>
  <c r="Q113" i="38"/>
  <c r="Q114" i="38"/>
  <c r="Q115" i="38"/>
  <c r="Q116" i="38"/>
  <c r="Q117" i="38"/>
  <c r="Q118" i="38"/>
  <c r="Q119" i="38"/>
  <c r="Q120" i="38"/>
  <c r="Q121" i="38"/>
  <c r="Q122" i="38"/>
  <c r="Q123" i="38"/>
  <c r="Q124" i="38"/>
  <c r="Q126" i="38"/>
  <c r="Q127" i="38"/>
  <c r="Q128" i="38"/>
  <c r="Q129" i="38"/>
  <c r="Q130" i="38"/>
  <c r="Q131" i="38"/>
  <c r="Q132" i="38"/>
  <c r="Q133" i="38"/>
  <c r="Q134" i="38"/>
  <c r="Q135" i="38"/>
  <c r="Q136" i="38"/>
  <c r="Q137" i="38"/>
  <c r="Q138" i="38"/>
  <c r="Q139" i="38"/>
  <c r="Q140" i="38"/>
  <c r="Q141" i="38"/>
  <c r="Q142" i="38"/>
  <c r="Q143" i="38"/>
  <c r="Q144" i="38"/>
  <c r="Q145" i="38"/>
  <c r="Q146" i="38"/>
  <c r="Q147" i="38"/>
  <c r="Q148" i="38"/>
  <c r="Q149" i="38"/>
  <c r="Q150" i="38"/>
  <c r="Q151" i="38"/>
  <c r="Q152" i="38"/>
  <c r="Q153" i="38"/>
  <c r="Q154" i="38"/>
  <c r="Q155" i="38"/>
  <c r="Q157" i="38"/>
  <c r="Q158" i="38"/>
  <c r="Q159" i="38"/>
  <c r="Q160" i="38"/>
  <c r="Q161" i="38"/>
  <c r="Q163" i="38"/>
  <c r="Q164" i="38"/>
  <c r="Q165" i="38"/>
  <c r="Q166" i="38"/>
  <c r="Q167" i="38"/>
  <c r="Q168" i="38"/>
  <c r="Q169" i="38"/>
  <c r="Q170" i="38"/>
  <c r="Q171" i="38"/>
  <c r="Q172" i="38"/>
  <c r="Q173" i="38"/>
  <c r="Q174" i="38"/>
  <c r="Q175" i="38"/>
  <c r="Q176" i="38"/>
  <c r="Q177" i="38"/>
  <c r="Q178" i="38"/>
  <c r="Q179" i="38"/>
  <c r="Q180" i="38"/>
  <c r="Q181" i="38"/>
  <c r="Q182" i="38"/>
  <c r="Q183" i="38"/>
  <c r="Q184" i="38"/>
  <c r="Q185" i="38"/>
  <c r="Q186" i="38"/>
  <c r="Q187" i="38"/>
  <c r="Q188" i="38"/>
  <c r="Q189" i="38"/>
  <c r="Q190" i="38"/>
  <c r="Q191" i="38"/>
  <c r="Q192" i="38"/>
  <c r="Q194" i="38"/>
  <c r="Q195" i="38"/>
  <c r="Q196" i="38"/>
  <c r="Q197" i="38"/>
  <c r="Q198" i="38"/>
  <c r="Q199" i="38"/>
  <c r="Q200" i="38"/>
  <c r="Q201" i="38"/>
  <c r="Q202" i="38"/>
  <c r="Q203" i="38"/>
  <c r="Q204" i="38"/>
  <c r="Q205" i="38"/>
  <c r="Q206" i="38"/>
  <c r="Q208" i="38"/>
  <c r="Q209" i="38"/>
  <c r="Q210" i="38"/>
  <c r="Q211" i="38"/>
  <c r="Q212" i="38"/>
  <c r="Q213" i="38"/>
  <c r="Q214" i="38"/>
  <c r="Q215" i="38"/>
  <c r="Q216" i="38"/>
  <c r="Q217" i="38"/>
  <c r="Q219" i="38"/>
  <c r="Q220" i="38"/>
  <c r="Q221" i="38"/>
  <c r="Q222" i="38"/>
  <c r="Q223" i="38"/>
  <c r="Q224" i="38"/>
  <c r="Q225" i="38"/>
  <c r="Q226" i="38"/>
  <c r="Q227" i="38"/>
  <c r="Q228" i="38"/>
  <c r="Q229" i="38"/>
  <c r="Q230" i="38"/>
  <c r="Q231" i="38"/>
  <c r="Q232" i="38"/>
  <c r="Q233" i="38"/>
  <c r="Q234" i="38"/>
  <c r="M234" i="38"/>
  <c r="N5" i="32"/>
  <c r="O20" i="38"/>
  <c r="L5" i="32"/>
  <c r="P20" i="38"/>
  <c r="M5" i="32"/>
  <c r="N20" i="38"/>
  <c r="K5" i="32"/>
  <c r="J5" i="32"/>
  <c r="J6" i="32"/>
  <c r="J7" i="32"/>
  <c r="J8" i="32"/>
  <c r="J9" i="32"/>
  <c r="J10" i="32"/>
  <c r="J11" i="32"/>
  <c r="J12" i="32"/>
  <c r="J13" i="32"/>
  <c r="J14" i="32"/>
  <c r="AB10" i="6"/>
  <c r="AB11" i="6"/>
  <c r="H11" i="33"/>
  <c r="G11" i="33"/>
  <c r="I23" i="33"/>
  <c r="J23" i="33"/>
  <c r="K23" i="33"/>
  <c r="L7" i="33"/>
  <c r="L8" i="33"/>
  <c r="L9" i="33"/>
  <c r="L10" i="33"/>
  <c r="L6" i="33"/>
  <c r="G12" i="17"/>
  <c r="L19" i="17"/>
  <c r="L20" i="17"/>
  <c r="L21" i="17"/>
  <c r="L22" i="17"/>
  <c r="L18" i="17"/>
  <c r="G19" i="17"/>
  <c r="G20" i="17"/>
  <c r="G21" i="17"/>
  <c r="G22" i="17"/>
  <c r="G18" i="17"/>
  <c r="L8" i="17"/>
  <c r="L9" i="17"/>
  <c r="L10" i="17"/>
  <c r="L11" i="17"/>
  <c r="L7" i="17"/>
  <c r="C50" i="32"/>
  <c r="D50" i="32"/>
  <c r="E50" i="32"/>
  <c r="F50" i="32"/>
  <c r="G50" i="32"/>
  <c r="H50" i="32"/>
  <c r="I50" i="32"/>
  <c r="J50" i="32"/>
  <c r="K50" i="32"/>
  <c r="L50" i="32"/>
  <c r="M50" i="32"/>
  <c r="N50" i="32"/>
  <c r="O50" i="32"/>
  <c r="P50" i="32"/>
  <c r="Q50" i="32"/>
  <c r="R50" i="32"/>
  <c r="S50" i="32"/>
  <c r="B50" i="32"/>
  <c r="N63" i="35"/>
  <c r="K19" i="32"/>
  <c r="N94" i="35"/>
  <c r="K20" i="32"/>
  <c r="N100" i="35"/>
  <c r="K21" i="32"/>
  <c r="N131" i="35"/>
  <c r="K22" i="32"/>
  <c r="N145" i="35"/>
  <c r="K23" i="32"/>
  <c r="N156" i="35"/>
  <c r="K24" i="32"/>
  <c r="N172" i="35"/>
  <c r="K25" i="32"/>
  <c r="K26" i="32"/>
  <c r="O63" i="35"/>
  <c r="L19" i="32"/>
  <c r="O94" i="35"/>
  <c r="L20" i="32"/>
  <c r="O100" i="35"/>
  <c r="L21" i="32"/>
  <c r="O131" i="35"/>
  <c r="L22" i="32"/>
  <c r="O145" i="35"/>
  <c r="L23" i="32"/>
  <c r="O156" i="35"/>
  <c r="L24" i="32"/>
  <c r="O172" i="35"/>
  <c r="L25" i="32"/>
  <c r="L26" i="32"/>
  <c r="P63" i="35"/>
  <c r="M19" i="32"/>
  <c r="P94" i="35"/>
  <c r="M20" i="32"/>
  <c r="P100" i="35"/>
  <c r="M21" i="32"/>
  <c r="P131" i="35"/>
  <c r="M22" i="32"/>
  <c r="P145" i="35"/>
  <c r="M23" i="32"/>
  <c r="P156" i="35"/>
  <c r="M24" i="32"/>
  <c r="P172" i="35"/>
  <c r="M25" i="32"/>
  <c r="M26" i="32"/>
  <c r="N19" i="32"/>
  <c r="N20" i="32"/>
  <c r="N21" i="32"/>
  <c r="N22" i="32"/>
  <c r="N23" i="32"/>
  <c r="N24" i="32"/>
  <c r="N25" i="32"/>
  <c r="N26" i="32"/>
  <c r="N69" i="38"/>
  <c r="K6" i="32"/>
  <c r="N124" i="38"/>
  <c r="K7" i="32"/>
  <c r="N155" i="38"/>
  <c r="K8" i="32"/>
  <c r="N161" i="38"/>
  <c r="K9" i="32"/>
  <c r="N192" i="38"/>
  <c r="K10" i="32"/>
  <c r="N206" i="38"/>
  <c r="K11" i="32"/>
  <c r="N217" i="38"/>
  <c r="K12" i="32"/>
  <c r="N233" i="38"/>
  <c r="K13" i="32"/>
  <c r="K14" i="32"/>
  <c r="O69" i="38"/>
  <c r="L6" i="32"/>
  <c r="O124" i="38"/>
  <c r="L7" i="32"/>
  <c r="O155" i="38"/>
  <c r="L8" i="32"/>
  <c r="O161" i="38"/>
  <c r="L9" i="32"/>
  <c r="O192" i="38"/>
  <c r="L10" i="32"/>
  <c r="O206" i="38"/>
  <c r="L11" i="32"/>
  <c r="O217" i="38"/>
  <c r="L12" i="32"/>
  <c r="O233" i="38"/>
  <c r="L13" i="32"/>
  <c r="L14" i="32"/>
  <c r="P69" i="38"/>
  <c r="M6" i="32"/>
  <c r="P124" i="38"/>
  <c r="M7" i="32"/>
  <c r="P155" i="38"/>
  <c r="M8" i="32"/>
  <c r="P161" i="38"/>
  <c r="M9" i="32"/>
  <c r="P192" i="38"/>
  <c r="M10" i="32"/>
  <c r="P206" i="38"/>
  <c r="M11" i="32"/>
  <c r="P217" i="38"/>
  <c r="M12" i="32"/>
  <c r="P233" i="38"/>
  <c r="M13" i="32"/>
  <c r="M14" i="32"/>
  <c r="N6" i="32"/>
  <c r="N7" i="32"/>
  <c r="N8" i="32"/>
  <c r="N9" i="32"/>
  <c r="N10" i="32"/>
  <c r="N11" i="32"/>
  <c r="N12" i="32"/>
  <c r="N13" i="32"/>
  <c r="N14" i="32"/>
  <c r="K4" i="41"/>
  <c r="O226" i="41"/>
  <c r="O225" i="41"/>
  <c r="O224" i="41"/>
  <c r="O223" i="41"/>
  <c r="O222" i="41"/>
  <c r="O221" i="41"/>
  <c r="O220" i="41"/>
  <c r="O219" i="41"/>
  <c r="O218" i="41"/>
  <c r="O217" i="41"/>
  <c r="O216" i="41"/>
  <c r="O215" i="41"/>
  <c r="O214" i="41"/>
  <c r="O213" i="41"/>
  <c r="O210" i="41"/>
  <c r="O209" i="41"/>
  <c r="O208" i="41"/>
  <c r="O207" i="41"/>
  <c r="O206" i="41"/>
  <c r="O205" i="41"/>
  <c r="O204" i="41"/>
  <c r="O203" i="41"/>
  <c r="O202" i="41"/>
  <c r="O199" i="41"/>
  <c r="O198" i="41"/>
  <c r="O197" i="41"/>
  <c r="O196" i="41"/>
  <c r="O195" i="41"/>
  <c r="O194" i="41"/>
  <c r="O193" i="41"/>
  <c r="O192" i="41"/>
  <c r="O191" i="41"/>
  <c r="O190" i="41"/>
  <c r="O189" i="41"/>
  <c r="O188"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4" i="41"/>
  <c r="O153" i="41"/>
  <c r="O152" i="41"/>
  <c r="O151"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226" i="26"/>
  <c r="O225" i="26"/>
  <c r="O224" i="26"/>
  <c r="O223" i="26"/>
  <c r="O222" i="26"/>
  <c r="O221" i="26"/>
  <c r="O220" i="26"/>
  <c r="O219" i="26"/>
  <c r="O218" i="26"/>
  <c r="O217" i="26"/>
  <c r="O216" i="26"/>
  <c r="O215" i="26"/>
  <c r="O214" i="26"/>
  <c r="O213" i="26"/>
  <c r="O210" i="26"/>
  <c r="O209" i="26"/>
  <c r="O208" i="26"/>
  <c r="O207" i="26"/>
  <c r="O206" i="26"/>
  <c r="O205" i="26"/>
  <c r="O204" i="26"/>
  <c r="O203" i="26"/>
  <c r="O202" i="26"/>
  <c r="O199" i="26"/>
  <c r="O198" i="26"/>
  <c r="O197" i="26"/>
  <c r="O196" i="26"/>
  <c r="O195" i="26"/>
  <c r="O194" i="26"/>
  <c r="O193" i="26"/>
  <c r="O192" i="26"/>
  <c r="O191" i="26"/>
  <c r="O190" i="26"/>
  <c r="O189" i="26"/>
  <c r="O188" i="26"/>
  <c r="O185" i="26"/>
  <c r="O184" i="26"/>
  <c r="O183" i="26"/>
  <c r="O182" i="26"/>
  <c r="O181" i="26"/>
  <c r="O180" i="26"/>
  <c r="O179" i="26"/>
  <c r="O178" i="26"/>
  <c r="O177" i="26"/>
  <c r="O176" i="26"/>
  <c r="O175" i="26"/>
  <c r="O174" i="26"/>
  <c r="O173" i="26"/>
  <c r="O172" i="26"/>
  <c r="O171" i="26"/>
  <c r="O170" i="26"/>
  <c r="O169" i="26"/>
  <c r="O168" i="26"/>
  <c r="O167" i="26"/>
  <c r="O166" i="26"/>
  <c r="O165" i="26"/>
  <c r="O164" i="26"/>
  <c r="O163" i="26"/>
  <c r="O162" i="26"/>
  <c r="O161" i="26"/>
  <c r="O160" i="26"/>
  <c r="O159" i="26"/>
  <c r="O158" i="26"/>
  <c r="O157" i="26"/>
  <c r="O154" i="26"/>
  <c r="O153" i="26"/>
  <c r="O152" i="26"/>
  <c r="O151" i="26"/>
  <c r="O148" i="26"/>
  <c r="O147" i="26"/>
  <c r="O146" i="26"/>
  <c r="O145" i="26"/>
  <c r="O144" i="26"/>
  <c r="O143" i="26"/>
  <c r="O142" i="26"/>
  <c r="O141" i="26"/>
  <c r="O140" i="26"/>
  <c r="O139" i="26"/>
  <c r="O138" i="26"/>
  <c r="O137" i="26"/>
  <c r="O136" i="26"/>
  <c r="O135" i="26"/>
  <c r="O134" i="26"/>
  <c r="O133" i="26"/>
  <c r="O132" i="26"/>
  <c r="O131" i="26"/>
  <c r="O130" i="26"/>
  <c r="O129" i="26"/>
  <c r="O128" i="26"/>
  <c r="O127" i="26"/>
  <c r="O126" i="26"/>
  <c r="O125" i="26"/>
  <c r="O124" i="26"/>
  <c r="O123" i="26"/>
  <c r="O122" i="26"/>
  <c r="O121" i="26"/>
  <c r="O120" i="26"/>
  <c r="O117" i="26"/>
  <c r="O116" i="26"/>
  <c r="O115" i="26"/>
  <c r="O114" i="26"/>
  <c r="O113" i="26"/>
  <c r="O112" i="26"/>
  <c r="O111" i="26"/>
  <c r="O110" i="26"/>
  <c r="O109" i="26"/>
  <c r="O108" i="26"/>
  <c r="O107" i="26"/>
  <c r="O106" i="26"/>
  <c r="O105" i="26"/>
  <c r="O104" i="26"/>
  <c r="O103" i="26"/>
  <c r="O102" i="26"/>
  <c r="O101" i="26"/>
  <c r="O100" i="26"/>
  <c r="O99" i="26"/>
  <c r="O98" i="26"/>
  <c r="O97" i="26"/>
  <c r="O96" i="26"/>
  <c r="O95" i="26"/>
  <c r="O94" i="26"/>
  <c r="O93" i="26"/>
  <c r="O92" i="26"/>
  <c r="O91" i="26"/>
  <c r="O90" i="26"/>
  <c r="O89" i="26"/>
  <c r="O88" i="26"/>
  <c r="O87" i="26"/>
  <c r="O86" i="26"/>
  <c r="O85" i="26"/>
  <c r="O84" i="26"/>
  <c r="O83" i="26"/>
  <c r="O82" i="26"/>
  <c r="O81" i="26"/>
  <c r="O80" i="26"/>
  <c r="O79" i="26"/>
  <c r="O78" i="26"/>
  <c r="O77" i="26"/>
  <c r="O76" i="26"/>
  <c r="O75" i="26"/>
  <c r="O74" i="26"/>
  <c r="O73" i="26"/>
  <c r="O72" i="26"/>
  <c r="O71" i="26"/>
  <c r="O70" i="26"/>
  <c r="O69" i="26"/>
  <c r="O68" i="26"/>
  <c r="O67" i="26"/>
  <c r="O66" i="26"/>
  <c r="O65" i="26"/>
  <c r="O62" i="26"/>
  <c r="O61" i="26"/>
  <c r="O60" i="26"/>
  <c r="O59" i="26"/>
  <c r="O58" i="26"/>
  <c r="O57" i="26"/>
  <c r="O56" i="26"/>
  <c r="O55" i="26"/>
  <c r="O54" i="26"/>
  <c r="O53" i="26"/>
  <c r="O52" i="26"/>
  <c r="O51" i="26"/>
  <c r="O50" i="26"/>
  <c r="O49" i="26"/>
  <c r="O48" i="26"/>
  <c r="O47" i="26"/>
  <c r="O46" i="26"/>
  <c r="O45" i="26"/>
  <c r="O44" i="26"/>
  <c r="O43" i="26"/>
  <c r="O42" i="26"/>
  <c r="O41" i="26"/>
  <c r="O40" i="26"/>
  <c r="O39" i="26"/>
  <c r="O38" i="26"/>
  <c r="O37" i="26"/>
  <c r="O36" i="26"/>
  <c r="O35" i="26"/>
  <c r="O34" i="26"/>
  <c r="O33" i="26"/>
  <c r="O32" i="26"/>
  <c r="O31" i="26"/>
  <c r="O30" i="26"/>
  <c r="O29" i="26"/>
  <c r="O28" i="26"/>
  <c r="O27" i="26"/>
  <c r="O26" i="26"/>
  <c r="O25" i="26"/>
  <c r="O24" i="26"/>
  <c r="O23" i="26"/>
  <c r="O22" i="26"/>
  <c r="O21" i="26"/>
  <c r="O20" i="26"/>
  <c r="O19" i="26"/>
  <c r="O18" i="26"/>
  <c r="O17" i="26"/>
  <c r="O16" i="26"/>
  <c r="Q227" i="40"/>
  <c r="P227" i="40"/>
  <c r="L227" i="40"/>
  <c r="M227" i="40"/>
  <c r="N227" i="40"/>
  <c r="O227" i="40"/>
  <c r="K213" i="40"/>
  <c r="K214" i="40"/>
  <c r="K215" i="40"/>
  <c r="K216" i="40"/>
  <c r="K217" i="40"/>
  <c r="K218" i="40"/>
  <c r="K219" i="40"/>
  <c r="K220" i="40"/>
  <c r="K221" i="40"/>
  <c r="K222" i="40"/>
  <c r="K223" i="40"/>
  <c r="K224" i="40"/>
  <c r="K225" i="40"/>
  <c r="K226" i="40"/>
  <c r="K227" i="40"/>
  <c r="J227" i="40"/>
  <c r="I227" i="40"/>
  <c r="H227" i="40"/>
  <c r="G227" i="40"/>
  <c r="F227" i="40"/>
  <c r="E227" i="40"/>
  <c r="D227" i="40"/>
  <c r="C227" i="40"/>
  <c r="O226" i="40"/>
  <c r="O225" i="40"/>
  <c r="O224" i="40"/>
  <c r="O223" i="40"/>
  <c r="O222" i="40"/>
  <c r="O221" i="40"/>
  <c r="O220" i="40"/>
  <c r="O219" i="40"/>
  <c r="O218" i="40"/>
  <c r="O217" i="40"/>
  <c r="O216" i="40"/>
  <c r="O215" i="40"/>
  <c r="O214" i="40"/>
  <c r="O213" i="40"/>
  <c r="Q211" i="40"/>
  <c r="P211" i="40"/>
  <c r="L211" i="40"/>
  <c r="M211" i="40"/>
  <c r="N211" i="40"/>
  <c r="O211" i="40"/>
  <c r="K202" i="40"/>
  <c r="K203" i="40"/>
  <c r="K204" i="40"/>
  <c r="K205" i="40"/>
  <c r="K206" i="40"/>
  <c r="K207" i="40"/>
  <c r="K208" i="40"/>
  <c r="K209" i="40"/>
  <c r="K210" i="40"/>
  <c r="K211" i="40"/>
  <c r="J211" i="40"/>
  <c r="I211" i="40"/>
  <c r="H211" i="40"/>
  <c r="G211" i="40"/>
  <c r="F211" i="40"/>
  <c r="E211" i="40"/>
  <c r="D211" i="40"/>
  <c r="C211" i="40"/>
  <c r="O210" i="40"/>
  <c r="O209" i="40"/>
  <c r="O208" i="40"/>
  <c r="O207" i="40"/>
  <c r="O206" i="40"/>
  <c r="O205" i="40"/>
  <c r="O204" i="40"/>
  <c r="O203" i="40"/>
  <c r="O202" i="40"/>
  <c r="Q200" i="40"/>
  <c r="P200" i="40"/>
  <c r="L200" i="40"/>
  <c r="M200" i="40"/>
  <c r="N200" i="40"/>
  <c r="O200" i="40"/>
  <c r="K188" i="40"/>
  <c r="K189" i="40"/>
  <c r="K190" i="40"/>
  <c r="K191" i="40"/>
  <c r="K192" i="40"/>
  <c r="K193" i="40"/>
  <c r="K194" i="40"/>
  <c r="K195" i="40"/>
  <c r="K196" i="40"/>
  <c r="K197" i="40"/>
  <c r="K198" i="40"/>
  <c r="K199" i="40"/>
  <c r="K200" i="40"/>
  <c r="J200" i="40"/>
  <c r="I200" i="40"/>
  <c r="H200" i="40"/>
  <c r="G200" i="40"/>
  <c r="F200" i="40"/>
  <c r="E200" i="40"/>
  <c r="D200" i="40"/>
  <c r="C200" i="40"/>
  <c r="O199" i="40"/>
  <c r="O198" i="40"/>
  <c r="O197" i="40"/>
  <c r="O196" i="40"/>
  <c r="O195" i="40"/>
  <c r="O194" i="40"/>
  <c r="O193" i="40"/>
  <c r="O192" i="40"/>
  <c r="O191" i="40"/>
  <c r="O190" i="40"/>
  <c r="O189" i="40"/>
  <c r="O188" i="40"/>
  <c r="Q186" i="40"/>
  <c r="P186" i="40"/>
  <c r="L186" i="40"/>
  <c r="M186" i="40"/>
  <c r="N186" i="40"/>
  <c r="O186" i="40"/>
  <c r="K157" i="40"/>
  <c r="K158" i="40"/>
  <c r="K159" i="40"/>
  <c r="K160" i="40"/>
  <c r="K161" i="40"/>
  <c r="K162" i="40"/>
  <c r="K163" i="40"/>
  <c r="K164" i="40"/>
  <c r="K165" i="40"/>
  <c r="K166" i="40"/>
  <c r="K167" i="40"/>
  <c r="K168" i="40"/>
  <c r="K169" i="40"/>
  <c r="K170" i="40"/>
  <c r="K171" i="40"/>
  <c r="K172" i="40"/>
  <c r="K173" i="40"/>
  <c r="K174" i="40"/>
  <c r="K175" i="40"/>
  <c r="K176" i="40"/>
  <c r="K177" i="40"/>
  <c r="K178" i="40"/>
  <c r="K179" i="40"/>
  <c r="K180" i="40"/>
  <c r="K181" i="40"/>
  <c r="K182" i="40"/>
  <c r="K183" i="40"/>
  <c r="K184" i="40"/>
  <c r="K185" i="40"/>
  <c r="K186" i="40"/>
  <c r="J186" i="40"/>
  <c r="I186" i="40"/>
  <c r="H186" i="40"/>
  <c r="G186" i="40"/>
  <c r="F186" i="40"/>
  <c r="E186" i="40"/>
  <c r="D186" i="40"/>
  <c r="C186" i="40"/>
  <c r="O185" i="40"/>
  <c r="O184" i="40"/>
  <c r="O183" i="40"/>
  <c r="O182" i="40"/>
  <c r="O181" i="40"/>
  <c r="O180" i="40"/>
  <c r="O179" i="40"/>
  <c r="O178" i="40"/>
  <c r="O177" i="40"/>
  <c r="O176" i="40"/>
  <c r="O175" i="40"/>
  <c r="O174" i="40"/>
  <c r="O173" i="40"/>
  <c r="O172" i="40"/>
  <c r="O171" i="40"/>
  <c r="O170" i="40"/>
  <c r="O169" i="40"/>
  <c r="O168" i="40"/>
  <c r="O167" i="40"/>
  <c r="O166" i="40"/>
  <c r="O165" i="40"/>
  <c r="O164" i="40"/>
  <c r="O163" i="40"/>
  <c r="O162" i="40"/>
  <c r="O161" i="40"/>
  <c r="O160" i="40"/>
  <c r="O159" i="40"/>
  <c r="O158" i="40"/>
  <c r="O157" i="40"/>
  <c r="Q155" i="40"/>
  <c r="P155" i="40"/>
  <c r="L155" i="40"/>
  <c r="M155" i="40"/>
  <c r="N155" i="40"/>
  <c r="O155" i="40"/>
  <c r="K151" i="40"/>
  <c r="K152" i="40"/>
  <c r="K153" i="40"/>
  <c r="K154" i="40"/>
  <c r="K155" i="40"/>
  <c r="J155" i="40"/>
  <c r="I155" i="40"/>
  <c r="H155" i="40"/>
  <c r="G155" i="40"/>
  <c r="F155" i="40"/>
  <c r="E155" i="40"/>
  <c r="D155" i="40"/>
  <c r="C155" i="40"/>
  <c r="O154" i="40"/>
  <c r="O153" i="40"/>
  <c r="O152" i="40"/>
  <c r="O151" i="40"/>
  <c r="Q149" i="40"/>
  <c r="P149" i="40"/>
  <c r="L149" i="40"/>
  <c r="M149" i="40"/>
  <c r="N149" i="40"/>
  <c r="O149" i="40"/>
  <c r="K120" i="40"/>
  <c r="K121" i="40"/>
  <c r="K122" i="40"/>
  <c r="K123" i="40"/>
  <c r="K124" i="40"/>
  <c r="K125" i="40"/>
  <c r="K126" i="40"/>
  <c r="K127" i="40"/>
  <c r="K128" i="40"/>
  <c r="K129" i="40"/>
  <c r="K130" i="40"/>
  <c r="K131" i="40"/>
  <c r="K132" i="40"/>
  <c r="K133" i="40"/>
  <c r="K134" i="40"/>
  <c r="K135" i="40"/>
  <c r="K136" i="40"/>
  <c r="K137" i="40"/>
  <c r="K138" i="40"/>
  <c r="K139" i="40"/>
  <c r="K140" i="40"/>
  <c r="K141" i="40"/>
  <c r="K142" i="40"/>
  <c r="K143" i="40"/>
  <c r="K144" i="40"/>
  <c r="K145" i="40"/>
  <c r="K146" i="40"/>
  <c r="K147" i="40"/>
  <c r="K148" i="40"/>
  <c r="K149" i="40"/>
  <c r="J149" i="40"/>
  <c r="I149" i="40"/>
  <c r="H149" i="40"/>
  <c r="G149" i="40"/>
  <c r="F149" i="40"/>
  <c r="E149" i="40"/>
  <c r="D149" i="40"/>
  <c r="C149" i="40"/>
  <c r="O148" i="40"/>
  <c r="O147" i="40"/>
  <c r="O146" i="40"/>
  <c r="O145" i="40"/>
  <c r="O144" i="40"/>
  <c r="O143" i="40"/>
  <c r="O142" i="40"/>
  <c r="O141" i="40"/>
  <c r="O140" i="40"/>
  <c r="O139" i="40"/>
  <c r="O138" i="40"/>
  <c r="O137" i="40"/>
  <c r="O136" i="40"/>
  <c r="O135" i="40"/>
  <c r="O134" i="40"/>
  <c r="O133" i="40"/>
  <c r="O132" i="40"/>
  <c r="O131" i="40"/>
  <c r="O130" i="40"/>
  <c r="O129" i="40"/>
  <c r="O128" i="40"/>
  <c r="O127" i="40"/>
  <c r="O126" i="40"/>
  <c r="O125" i="40"/>
  <c r="O124" i="40"/>
  <c r="O123" i="40"/>
  <c r="O122" i="40"/>
  <c r="O121" i="40"/>
  <c r="O120" i="40"/>
  <c r="Q118" i="40"/>
  <c r="P118" i="40"/>
  <c r="L118" i="40"/>
  <c r="M118" i="40"/>
  <c r="N118" i="40"/>
  <c r="O118" i="40"/>
  <c r="K65" i="40"/>
  <c r="K66" i="40"/>
  <c r="K67" i="40"/>
  <c r="K68" i="40"/>
  <c r="K69" i="40"/>
  <c r="K70" i="40"/>
  <c r="K71" i="40"/>
  <c r="K72" i="40"/>
  <c r="K73" i="40"/>
  <c r="K74" i="40"/>
  <c r="K75" i="40"/>
  <c r="K76" i="40"/>
  <c r="K77" i="40"/>
  <c r="K78" i="40"/>
  <c r="K79" i="40"/>
  <c r="K80" i="40"/>
  <c r="K81" i="40"/>
  <c r="K82" i="40"/>
  <c r="K83" i="40"/>
  <c r="K84" i="40"/>
  <c r="K85" i="40"/>
  <c r="K86" i="40"/>
  <c r="K87" i="40"/>
  <c r="K88" i="40"/>
  <c r="K89" i="40"/>
  <c r="K90" i="40"/>
  <c r="K91" i="40"/>
  <c r="K92" i="40"/>
  <c r="K93" i="40"/>
  <c r="K94" i="40"/>
  <c r="K95" i="40"/>
  <c r="K96" i="40"/>
  <c r="K97" i="40"/>
  <c r="K98" i="40"/>
  <c r="K99" i="40"/>
  <c r="K100" i="40"/>
  <c r="K101" i="40"/>
  <c r="K102" i="40"/>
  <c r="K103" i="40"/>
  <c r="K104" i="40"/>
  <c r="K105" i="40"/>
  <c r="K106" i="40"/>
  <c r="K107" i="40"/>
  <c r="K108" i="40"/>
  <c r="K109" i="40"/>
  <c r="K110" i="40"/>
  <c r="K111" i="40"/>
  <c r="K112" i="40"/>
  <c r="K113" i="40"/>
  <c r="K114" i="40"/>
  <c r="K115" i="40"/>
  <c r="K116" i="40"/>
  <c r="K117" i="40"/>
  <c r="K118" i="40"/>
  <c r="J118" i="40"/>
  <c r="I118" i="40"/>
  <c r="H118" i="40"/>
  <c r="G118" i="40"/>
  <c r="F118" i="40"/>
  <c r="E118" i="40"/>
  <c r="D118" i="40"/>
  <c r="C118" i="40"/>
  <c r="O117" i="40"/>
  <c r="O116" i="40"/>
  <c r="O115" i="40"/>
  <c r="O114" i="40"/>
  <c r="O113" i="40"/>
  <c r="O112" i="40"/>
  <c r="O111" i="40"/>
  <c r="O110" i="40"/>
  <c r="O109" i="40"/>
  <c r="O108" i="40"/>
  <c r="O107" i="40"/>
  <c r="O106" i="40"/>
  <c r="O105" i="40"/>
  <c r="O104" i="40"/>
  <c r="O103" i="40"/>
  <c r="O102" i="40"/>
  <c r="O101" i="40"/>
  <c r="O100" i="40"/>
  <c r="O99" i="40"/>
  <c r="O98" i="40"/>
  <c r="O97" i="40"/>
  <c r="O96" i="40"/>
  <c r="O95" i="40"/>
  <c r="O94" i="40"/>
  <c r="O93" i="40"/>
  <c r="O92" i="40"/>
  <c r="O91" i="40"/>
  <c r="O90" i="40"/>
  <c r="O89" i="40"/>
  <c r="O88" i="40"/>
  <c r="O87" i="40"/>
  <c r="O86" i="40"/>
  <c r="O85" i="40"/>
  <c r="O84" i="40"/>
  <c r="O83" i="40"/>
  <c r="O82" i="40"/>
  <c r="O81" i="40"/>
  <c r="O80" i="40"/>
  <c r="O79" i="40"/>
  <c r="O78" i="40"/>
  <c r="O77" i="40"/>
  <c r="O76" i="40"/>
  <c r="O75" i="40"/>
  <c r="O74" i="40"/>
  <c r="O73" i="40"/>
  <c r="O72" i="40"/>
  <c r="O71" i="40"/>
  <c r="O70" i="40"/>
  <c r="O69" i="40"/>
  <c r="O68" i="40"/>
  <c r="O67" i="40"/>
  <c r="O66" i="40"/>
  <c r="O65" i="40"/>
  <c r="Q63" i="40"/>
  <c r="P63" i="40"/>
  <c r="L63" i="40"/>
  <c r="M63" i="40"/>
  <c r="N63" i="40"/>
  <c r="O63" i="40"/>
  <c r="K16" i="40"/>
  <c r="K17" i="40"/>
  <c r="K18" i="40"/>
  <c r="K19" i="40"/>
  <c r="K20"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K52" i="40"/>
  <c r="K53" i="40"/>
  <c r="K54" i="40"/>
  <c r="K55" i="40"/>
  <c r="K56" i="40"/>
  <c r="K57" i="40"/>
  <c r="K58" i="40"/>
  <c r="K59" i="40"/>
  <c r="K60" i="40"/>
  <c r="K61" i="40"/>
  <c r="K62" i="40"/>
  <c r="K63" i="40"/>
  <c r="J63" i="40"/>
  <c r="I63" i="40"/>
  <c r="H63" i="40"/>
  <c r="G63" i="40"/>
  <c r="F63" i="40"/>
  <c r="E63" i="40"/>
  <c r="D63" i="40"/>
  <c r="C63" i="40"/>
  <c r="O62" i="40"/>
  <c r="O61" i="40"/>
  <c r="O60" i="40"/>
  <c r="O59" i="40"/>
  <c r="O58" i="40"/>
  <c r="O57" i="40"/>
  <c r="O56" i="40"/>
  <c r="O55" i="40"/>
  <c r="O54" i="40"/>
  <c r="O53" i="40"/>
  <c r="O52" i="40"/>
  <c r="O51" i="40"/>
  <c r="O50" i="40"/>
  <c r="O49" i="40"/>
  <c r="O48" i="40"/>
  <c r="O47" i="40"/>
  <c r="O46" i="40"/>
  <c r="O45" i="40"/>
  <c r="O44" i="40"/>
  <c r="O43" i="40"/>
  <c r="O42" i="40"/>
  <c r="O41" i="40"/>
  <c r="O40" i="40"/>
  <c r="O39" i="40"/>
  <c r="O38" i="40"/>
  <c r="O37" i="40"/>
  <c r="O36" i="40"/>
  <c r="O35" i="40"/>
  <c r="O34" i="40"/>
  <c r="O33" i="40"/>
  <c r="O32" i="40"/>
  <c r="O31" i="40"/>
  <c r="O30" i="40"/>
  <c r="O29" i="40"/>
  <c r="O28" i="40"/>
  <c r="O27" i="40"/>
  <c r="O26" i="40"/>
  <c r="O25" i="40"/>
  <c r="O24" i="40"/>
  <c r="O23" i="40"/>
  <c r="O22" i="40"/>
  <c r="O21" i="40"/>
  <c r="O20" i="40"/>
  <c r="O19" i="40"/>
  <c r="O18" i="40"/>
  <c r="O17" i="40"/>
  <c r="O16" i="40"/>
  <c r="Q14" i="40"/>
  <c r="P14" i="40"/>
  <c r="O7" i="40"/>
  <c r="O8" i="40"/>
  <c r="O9" i="40"/>
  <c r="O10" i="40"/>
  <c r="O11" i="40"/>
  <c r="O12" i="40"/>
  <c r="O13" i="40"/>
  <c r="O14" i="40"/>
  <c r="N14" i="40"/>
  <c r="M14" i="40"/>
  <c r="L14" i="40"/>
  <c r="K7" i="40"/>
  <c r="K8" i="40"/>
  <c r="K9" i="40"/>
  <c r="K10" i="40"/>
  <c r="K11" i="40"/>
  <c r="K12" i="40"/>
  <c r="K13" i="40"/>
  <c r="K14" i="40"/>
  <c r="J14" i="40"/>
  <c r="I14" i="40"/>
  <c r="H14" i="40"/>
  <c r="G14" i="40"/>
  <c r="F14" i="40"/>
  <c r="E14" i="40"/>
  <c r="D14" i="40"/>
  <c r="C14" i="40"/>
  <c r="K9" i="23"/>
  <c r="K5" i="20"/>
  <c r="K6" i="20"/>
  <c r="K7" i="20"/>
  <c r="K8" i="20"/>
  <c r="K9" i="20"/>
  <c r="K10" i="20"/>
  <c r="K43" i="20"/>
  <c r="O228" i="10"/>
  <c r="P228" i="10"/>
  <c r="Q228" i="10"/>
  <c r="R228" i="10"/>
  <c r="R227" i="10"/>
  <c r="R226" i="10"/>
  <c r="R225" i="10"/>
  <c r="R224" i="10"/>
  <c r="R223" i="10"/>
  <c r="R222" i="10"/>
  <c r="R221" i="10"/>
  <c r="R220" i="10"/>
  <c r="R219" i="10"/>
  <c r="R218" i="10"/>
  <c r="R217" i="10"/>
  <c r="R216" i="10"/>
  <c r="R215" i="10"/>
  <c r="R214" i="10"/>
  <c r="O212" i="10"/>
  <c r="P212" i="10"/>
  <c r="Q212" i="10"/>
  <c r="R212" i="10"/>
  <c r="R211" i="10"/>
  <c r="R210" i="10"/>
  <c r="R209" i="10"/>
  <c r="R208" i="10"/>
  <c r="R207" i="10"/>
  <c r="R206" i="10"/>
  <c r="R205" i="10"/>
  <c r="R204" i="10"/>
  <c r="R203" i="10"/>
  <c r="O201" i="10"/>
  <c r="P201" i="10"/>
  <c r="Q201" i="10"/>
  <c r="R201" i="10"/>
  <c r="R200" i="10"/>
  <c r="R199" i="10"/>
  <c r="R198" i="10"/>
  <c r="R197" i="10"/>
  <c r="R196" i="10"/>
  <c r="R195" i="10"/>
  <c r="R194" i="10"/>
  <c r="R193" i="10"/>
  <c r="R192" i="10"/>
  <c r="R191" i="10"/>
  <c r="R190" i="10"/>
  <c r="R189" i="10"/>
  <c r="O187" i="10"/>
  <c r="P187" i="10"/>
  <c r="Q187"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O156" i="10"/>
  <c r="P156" i="10"/>
  <c r="Q156" i="10"/>
  <c r="R156" i="10"/>
  <c r="R155" i="10"/>
  <c r="R154" i="10"/>
  <c r="R153" i="10"/>
  <c r="R152" i="10"/>
  <c r="O150" i="10"/>
  <c r="P150" i="10"/>
  <c r="Q150" i="10"/>
  <c r="R150" i="10"/>
  <c r="R149" i="10"/>
  <c r="R148" i="10"/>
  <c r="R147" i="10"/>
  <c r="R146" i="10"/>
  <c r="R145" i="10"/>
  <c r="R144" i="10"/>
  <c r="R143" i="10"/>
  <c r="R142" i="10"/>
  <c r="R141" i="10"/>
  <c r="R140" i="10"/>
  <c r="R139" i="10"/>
  <c r="R138" i="10"/>
  <c r="R137" i="10"/>
  <c r="R136" i="10"/>
  <c r="R135" i="10"/>
  <c r="R134" i="10"/>
  <c r="R133" i="10"/>
  <c r="R132" i="10"/>
  <c r="R131" i="10"/>
  <c r="R130" i="10"/>
  <c r="R129" i="10"/>
  <c r="R128" i="10"/>
  <c r="R127" i="10"/>
  <c r="R126" i="10"/>
  <c r="R125" i="10"/>
  <c r="R124" i="10"/>
  <c r="R123" i="10"/>
  <c r="R122" i="10"/>
  <c r="R121" i="10"/>
  <c r="O119" i="10"/>
  <c r="P119" i="10"/>
  <c r="Q119"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O64" i="10"/>
  <c r="P64" i="10"/>
  <c r="Q64" i="10"/>
  <c r="R64" i="10"/>
  <c r="R63" i="10"/>
  <c r="R62" i="10"/>
  <c r="R61" i="10"/>
  <c r="R60" i="10"/>
  <c r="R59" i="10"/>
  <c r="R58" i="10"/>
  <c r="R57" i="10"/>
  <c r="R56" i="10"/>
  <c r="R55" i="10"/>
  <c r="R54" i="10"/>
  <c r="R53" i="10"/>
  <c r="R52" i="10"/>
  <c r="R51"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8" i="10"/>
  <c r="R9" i="10"/>
  <c r="R10" i="10"/>
  <c r="R11" i="10"/>
  <c r="R12" i="10"/>
  <c r="R13" i="10"/>
  <c r="R14" i="10"/>
  <c r="R15" i="10"/>
  <c r="Q15" i="10"/>
  <c r="P15" i="10"/>
  <c r="O15" i="10"/>
  <c r="H20" i="4"/>
  <c r="F14" i="16"/>
  <c r="G20" i="4"/>
  <c r="E14" i="16"/>
  <c r="F11" i="16"/>
  <c r="F12" i="16"/>
  <c r="F13" i="16"/>
  <c r="E11" i="16"/>
  <c r="E12" i="16"/>
  <c r="E13" i="16"/>
  <c r="F10" i="16"/>
  <c r="E10" i="16"/>
  <c r="M7" i="39"/>
  <c r="Q231" i="15"/>
  <c r="P231" i="15"/>
  <c r="O231" i="15"/>
  <c r="Q215" i="15"/>
  <c r="P215" i="15"/>
  <c r="O215" i="15"/>
  <c r="Q204" i="15"/>
  <c r="P204" i="15"/>
  <c r="O204" i="15"/>
  <c r="Q190" i="15"/>
  <c r="P190" i="15"/>
  <c r="O190" i="15"/>
  <c r="Q159" i="15"/>
  <c r="P159" i="15"/>
  <c r="O159" i="15"/>
  <c r="Q153" i="15"/>
  <c r="P153" i="15"/>
  <c r="O153" i="15"/>
  <c r="Q122" i="15"/>
  <c r="P122" i="15"/>
  <c r="O122" i="15"/>
  <c r="Q67" i="15"/>
  <c r="P67" i="15"/>
  <c r="O67" i="15"/>
  <c r="Q18" i="15"/>
  <c r="P18" i="15"/>
  <c r="O18" i="15"/>
  <c r="R231" i="15"/>
  <c r="R230" i="15"/>
  <c r="R229" i="15"/>
  <c r="R228" i="15"/>
  <c r="R227" i="15"/>
  <c r="R226" i="15"/>
  <c r="R225" i="15"/>
  <c r="R224" i="15"/>
  <c r="R223" i="15"/>
  <c r="R222" i="15"/>
  <c r="R221" i="15"/>
  <c r="R220" i="15"/>
  <c r="R219" i="15"/>
  <c r="R218" i="15"/>
  <c r="R217" i="15"/>
  <c r="R215" i="15"/>
  <c r="R214" i="15"/>
  <c r="R213" i="15"/>
  <c r="R212" i="15"/>
  <c r="R211" i="15"/>
  <c r="R210" i="15"/>
  <c r="R209" i="15"/>
  <c r="R208" i="15"/>
  <c r="R207" i="15"/>
  <c r="R206" i="15"/>
  <c r="R204" i="15"/>
  <c r="R203" i="15"/>
  <c r="R202" i="15"/>
  <c r="R201" i="15"/>
  <c r="R200" i="15"/>
  <c r="R199" i="15"/>
  <c r="R198" i="15"/>
  <c r="R197" i="15"/>
  <c r="R196" i="15"/>
  <c r="R195" i="15"/>
  <c r="R194" i="15"/>
  <c r="R193" i="15"/>
  <c r="R192" i="15"/>
  <c r="R190" i="15"/>
  <c r="R189" i="15"/>
  <c r="R188" i="15"/>
  <c r="R187" i="15"/>
  <c r="R186" i="15"/>
  <c r="R185" i="15"/>
  <c r="R184" i="15"/>
  <c r="R183" i="15"/>
  <c r="R182" i="15"/>
  <c r="R181" i="15"/>
  <c r="R180" i="15"/>
  <c r="R179" i="15"/>
  <c r="R178" i="15"/>
  <c r="R177" i="15"/>
  <c r="R176" i="15"/>
  <c r="R175" i="15"/>
  <c r="R174" i="15"/>
  <c r="R173" i="15"/>
  <c r="R172" i="15"/>
  <c r="R171" i="15"/>
  <c r="R170" i="15"/>
  <c r="R169" i="15"/>
  <c r="R168" i="15"/>
  <c r="R167" i="15"/>
  <c r="R166" i="15"/>
  <c r="R165" i="15"/>
  <c r="R164" i="15"/>
  <c r="R163" i="15"/>
  <c r="R162" i="15"/>
  <c r="R161" i="15"/>
  <c r="R159" i="15"/>
  <c r="R158" i="15"/>
  <c r="R157" i="15"/>
  <c r="R156" i="15"/>
  <c r="R155"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1" i="15"/>
  <c r="R12" i="15"/>
  <c r="R13" i="15"/>
  <c r="R14" i="15"/>
  <c r="R15" i="15"/>
  <c r="R16" i="15"/>
  <c r="R17" i="15"/>
  <c r="R18" i="15"/>
  <c r="N38" i="15"/>
  <c r="J22" i="23"/>
  <c r="J49" i="23"/>
  <c r="M12" i="36"/>
  <c r="AA16" i="15"/>
  <c r="N16" i="15"/>
  <c r="F172" i="35"/>
  <c r="C25" i="32"/>
  <c r="G172" i="35"/>
  <c r="D25" i="32"/>
  <c r="H172" i="35"/>
  <c r="E25" i="32"/>
  <c r="I172" i="35"/>
  <c r="F25" i="32"/>
  <c r="J172" i="35"/>
  <c r="G25" i="32"/>
  <c r="K172" i="35"/>
  <c r="H25" i="32"/>
  <c r="L172" i="35"/>
  <c r="I25" i="32"/>
  <c r="J25" i="32"/>
  <c r="R172" i="35"/>
  <c r="O25" i="32"/>
  <c r="S172" i="35"/>
  <c r="P25" i="32"/>
  <c r="T172" i="35"/>
  <c r="Q25" i="32"/>
  <c r="U172" i="35"/>
  <c r="R25" i="32"/>
  <c r="V172" i="35"/>
  <c r="S25" i="32"/>
  <c r="E172" i="35"/>
  <c r="B25" i="32"/>
  <c r="F156" i="35"/>
  <c r="C24" i="32"/>
  <c r="G156" i="35"/>
  <c r="D24" i="32"/>
  <c r="H156" i="35"/>
  <c r="E24" i="32"/>
  <c r="I156" i="35"/>
  <c r="F24" i="32"/>
  <c r="J156" i="35"/>
  <c r="G24" i="32"/>
  <c r="K156" i="35"/>
  <c r="H24" i="32"/>
  <c r="L156" i="35"/>
  <c r="I24" i="32"/>
  <c r="J24" i="32"/>
  <c r="R156" i="35"/>
  <c r="O24" i="32"/>
  <c r="S156" i="35"/>
  <c r="P24" i="32"/>
  <c r="T156" i="35"/>
  <c r="Q24" i="32"/>
  <c r="U156" i="35"/>
  <c r="R24" i="32"/>
  <c r="V156" i="35"/>
  <c r="S24" i="32"/>
  <c r="E156" i="35"/>
  <c r="B24" i="32"/>
  <c r="F145" i="35"/>
  <c r="C23" i="32"/>
  <c r="G145" i="35"/>
  <c r="D23" i="32"/>
  <c r="H145" i="35"/>
  <c r="E23" i="32"/>
  <c r="I145" i="35"/>
  <c r="F23" i="32"/>
  <c r="J145" i="35"/>
  <c r="G23" i="32"/>
  <c r="K145" i="35"/>
  <c r="H23" i="32"/>
  <c r="L145" i="35"/>
  <c r="I23" i="32"/>
  <c r="J23" i="32"/>
  <c r="R145" i="35"/>
  <c r="O23" i="32"/>
  <c r="S145" i="35"/>
  <c r="P23" i="32"/>
  <c r="T145" i="35"/>
  <c r="Q23" i="32"/>
  <c r="U145" i="35"/>
  <c r="R23" i="32"/>
  <c r="V145" i="35"/>
  <c r="S23" i="32"/>
  <c r="E145" i="35"/>
  <c r="B23" i="32"/>
  <c r="F131" i="35"/>
  <c r="C22" i="32"/>
  <c r="G131" i="35"/>
  <c r="D22" i="32"/>
  <c r="H131" i="35"/>
  <c r="E22" i="32"/>
  <c r="I131" i="35"/>
  <c r="F22" i="32"/>
  <c r="J131" i="35"/>
  <c r="G22" i="32"/>
  <c r="K131" i="35"/>
  <c r="H22" i="32"/>
  <c r="L131" i="35"/>
  <c r="I22" i="32"/>
  <c r="J22" i="32"/>
  <c r="R131" i="35"/>
  <c r="O22" i="32"/>
  <c r="S131" i="35"/>
  <c r="P22" i="32"/>
  <c r="T131" i="35"/>
  <c r="Q22" i="32"/>
  <c r="U131" i="35"/>
  <c r="R22" i="32"/>
  <c r="V131" i="35"/>
  <c r="S22" i="32"/>
  <c r="E131" i="35"/>
  <c r="B22" i="32"/>
  <c r="F100" i="35"/>
  <c r="C21" i="32"/>
  <c r="G100" i="35"/>
  <c r="D21" i="32"/>
  <c r="H100" i="35"/>
  <c r="E21" i="32"/>
  <c r="I100" i="35"/>
  <c r="F21" i="32"/>
  <c r="J100" i="35"/>
  <c r="G21" i="32"/>
  <c r="K100" i="35"/>
  <c r="H21" i="32"/>
  <c r="L100" i="35"/>
  <c r="I21" i="32"/>
  <c r="J21" i="32"/>
  <c r="R100" i="35"/>
  <c r="O21" i="32"/>
  <c r="S100" i="35"/>
  <c r="P21" i="32"/>
  <c r="T100" i="35"/>
  <c r="Q21" i="32"/>
  <c r="U100" i="35"/>
  <c r="R21" i="32"/>
  <c r="V100" i="35"/>
  <c r="S21" i="32"/>
  <c r="E100" i="35"/>
  <c r="B21" i="32"/>
  <c r="F94" i="35"/>
  <c r="C20" i="32"/>
  <c r="G94" i="35"/>
  <c r="D20" i="32"/>
  <c r="H94" i="35"/>
  <c r="E20" i="32"/>
  <c r="I94" i="35"/>
  <c r="F20" i="32"/>
  <c r="J94" i="35"/>
  <c r="G20" i="32"/>
  <c r="K94" i="35"/>
  <c r="H20" i="32"/>
  <c r="L94" i="35"/>
  <c r="I20" i="32"/>
  <c r="J20" i="32"/>
  <c r="R94" i="35"/>
  <c r="O20" i="32"/>
  <c r="S94" i="35"/>
  <c r="P20" i="32"/>
  <c r="T94" i="35"/>
  <c r="Q20" i="32"/>
  <c r="U94" i="35"/>
  <c r="R20" i="32"/>
  <c r="V94" i="35"/>
  <c r="S20" i="32"/>
  <c r="E94" i="35"/>
  <c r="B20" i="32"/>
  <c r="F63" i="35"/>
  <c r="C19" i="32"/>
  <c r="G63" i="35"/>
  <c r="D19" i="32"/>
  <c r="H63" i="35"/>
  <c r="E19" i="32"/>
  <c r="I63" i="35"/>
  <c r="F19" i="32"/>
  <c r="J63" i="35"/>
  <c r="G19" i="32"/>
  <c r="K63" i="35"/>
  <c r="H19" i="32"/>
  <c r="L63" i="35"/>
  <c r="I19" i="32"/>
  <c r="J19" i="32"/>
  <c r="R63" i="35"/>
  <c r="O19" i="32"/>
  <c r="S63" i="35"/>
  <c r="P19" i="32"/>
  <c r="T63" i="35"/>
  <c r="Q19" i="32"/>
  <c r="U63" i="35"/>
  <c r="R19" i="32"/>
  <c r="V63" i="35"/>
  <c r="S19" i="32"/>
  <c r="E63" i="35"/>
  <c r="B19" i="32"/>
  <c r="S26" i="32"/>
  <c r="R26" i="32"/>
  <c r="Q26" i="32"/>
  <c r="P26" i="32"/>
  <c r="O26" i="32"/>
  <c r="J26" i="32"/>
  <c r="I26" i="32"/>
  <c r="H26" i="32"/>
  <c r="G26" i="32"/>
  <c r="F26" i="32"/>
  <c r="E26" i="32"/>
  <c r="D26" i="32"/>
  <c r="C26" i="32"/>
  <c r="B26" i="32"/>
  <c r="F20" i="38"/>
  <c r="C5" i="32"/>
  <c r="F69" i="38"/>
  <c r="C6" i="32"/>
  <c r="F124" i="38"/>
  <c r="C7" i="32"/>
  <c r="F155" i="38"/>
  <c r="C8" i="32"/>
  <c r="F161" i="38"/>
  <c r="C9" i="32"/>
  <c r="F192" i="38"/>
  <c r="C10" i="32"/>
  <c r="F206" i="38"/>
  <c r="C11" i="32"/>
  <c r="F217" i="38"/>
  <c r="C12" i="32"/>
  <c r="F233" i="38"/>
  <c r="C13" i="32"/>
  <c r="C14" i="32"/>
  <c r="G20" i="38"/>
  <c r="D5" i="32"/>
  <c r="G69" i="38"/>
  <c r="D6" i="32"/>
  <c r="G124" i="38"/>
  <c r="D7" i="32"/>
  <c r="G155" i="38"/>
  <c r="D8" i="32"/>
  <c r="G161" i="38"/>
  <c r="D9" i="32"/>
  <c r="G192" i="38"/>
  <c r="D10" i="32"/>
  <c r="G206" i="38"/>
  <c r="D11" i="32"/>
  <c r="G217" i="38"/>
  <c r="D12" i="32"/>
  <c r="G233" i="38"/>
  <c r="D13" i="32"/>
  <c r="D14" i="32"/>
  <c r="H20" i="38"/>
  <c r="E5" i="32"/>
  <c r="H69" i="38"/>
  <c r="E6" i="32"/>
  <c r="H124" i="38"/>
  <c r="E7" i="32"/>
  <c r="H155" i="38"/>
  <c r="E8" i="32"/>
  <c r="H161" i="38"/>
  <c r="E9" i="32"/>
  <c r="H192" i="38"/>
  <c r="E10" i="32"/>
  <c r="H206" i="38"/>
  <c r="E11" i="32"/>
  <c r="H217" i="38"/>
  <c r="E12" i="32"/>
  <c r="H233" i="38"/>
  <c r="E13" i="32"/>
  <c r="E14" i="32"/>
  <c r="I20" i="38"/>
  <c r="F5" i="32"/>
  <c r="I69" i="38"/>
  <c r="F6" i="32"/>
  <c r="I124" i="38"/>
  <c r="F7" i="32"/>
  <c r="I155" i="38"/>
  <c r="F8" i="32"/>
  <c r="I161" i="38"/>
  <c r="F9" i="32"/>
  <c r="I192" i="38"/>
  <c r="F10" i="32"/>
  <c r="I206" i="38"/>
  <c r="F11" i="32"/>
  <c r="I217" i="38"/>
  <c r="F12" i="32"/>
  <c r="I233" i="38"/>
  <c r="F13" i="32"/>
  <c r="F14" i="32"/>
  <c r="J20" i="38"/>
  <c r="G5" i="32"/>
  <c r="J69" i="38"/>
  <c r="G6" i="32"/>
  <c r="J124" i="38"/>
  <c r="G7" i="32"/>
  <c r="J155" i="38"/>
  <c r="G8" i="32"/>
  <c r="J161" i="38"/>
  <c r="G9" i="32"/>
  <c r="J192" i="38"/>
  <c r="G10" i="32"/>
  <c r="J206" i="38"/>
  <c r="G11" i="32"/>
  <c r="J217" i="38"/>
  <c r="G12" i="32"/>
  <c r="J233" i="38"/>
  <c r="G13" i="32"/>
  <c r="G14" i="32"/>
  <c r="K20" i="38"/>
  <c r="H5" i="32"/>
  <c r="K69" i="38"/>
  <c r="H6" i="32"/>
  <c r="K124" i="38"/>
  <c r="H7" i="32"/>
  <c r="K155" i="38"/>
  <c r="H8" i="32"/>
  <c r="K161" i="38"/>
  <c r="H9" i="32"/>
  <c r="K192" i="38"/>
  <c r="H10" i="32"/>
  <c r="K206" i="38"/>
  <c r="H11" i="32"/>
  <c r="K217" i="38"/>
  <c r="H12" i="32"/>
  <c r="K233" i="38"/>
  <c r="H13" i="32"/>
  <c r="H14" i="32"/>
  <c r="L20" i="38"/>
  <c r="I5" i="32"/>
  <c r="L69" i="38"/>
  <c r="I6" i="32"/>
  <c r="L124" i="38"/>
  <c r="I7" i="32"/>
  <c r="L155" i="38"/>
  <c r="I8" i="32"/>
  <c r="L161" i="38"/>
  <c r="I9" i="32"/>
  <c r="L192" i="38"/>
  <c r="I10" i="32"/>
  <c r="L206" i="38"/>
  <c r="I11" i="32"/>
  <c r="L217" i="38"/>
  <c r="I12" i="32"/>
  <c r="L233" i="38"/>
  <c r="I13" i="32"/>
  <c r="I14" i="32"/>
  <c r="O5" i="32"/>
  <c r="O6" i="32"/>
  <c r="O7" i="32"/>
  <c r="O8" i="32"/>
  <c r="O9" i="32"/>
  <c r="O10" i="32"/>
  <c r="O11" i="32"/>
  <c r="O12" i="32"/>
  <c r="O13" i="32"/>
  <c r="O14" i="32"/>
  <c r="P5" i="32"/>
  <c r="P6" i="32"/>
  <c r="P7" i="32"/>
  <c r="P8" i="32"/>
  <c r="P9" i="32"/>
  <c r="P10" i="32"/>
  <c r="P11" i="32"/>
  <c r="P12" i="32"/>
  <c r="P13" i="32"/>
  <c r="P14" i="32"/>
  <c r="Q5" i="32"/>
  <c r="Q6" i="32"/>
  <c r="Q7" i="32"/>
  <c r="Q8" i="32"/>
  <c r="Q9" i="32"/>
  <c r="Q10" i="32"/>
  <c r="Q11" i="32"/>
  <c r="Q12" i="32"/>
  <c r="Q13" i="32"/>
  <c r="Q14" i="32"/>
  <c r="R5" i="32"/>
  <c r="R6" i="32"/>
  <c r="R7" i="32"/>
  <c r="R8" i="32"/>
  <c r="R9" i="32"/>
  <c r="R10" i="32"/>
  <c r="R11" i="32"/>
  <c r="R12" i="32"/>
  <c r="R13" i="32"/>
  <c r="R14" i="32"/>
  <c r="S5" i="32"/>
  <c r="S6" i="32"/>
  <c r="S7" i="32"/>
  <c r="S8" i="32"/>
  <c r="S9" i="32"/>
  <c r="S10" i="32"/>
  <c r="S11" i="32"/>
  <c r="S12" i="32"/>
  <c r="S13" i="32"/>
  <c r="S14" i="32"/>
  <c r="E20" i="38"/>
  <c r="B5" i="32"/>
  <c r="E69" i="38"/>
  <c r="B6" i="32"/>
  <c r="E124" i="38"/>
  <c r="B7" i="32"/>
  <c r="E155" i="38"/>
  <c r="B8" i="32"/>
  <c r="E161" i="38"/>
  <c r="B9" i="32"/>
  <c r="E192" i="38"/>
  <c r="B10" i="32"/>
  <c r="E206" i="38"/>
  <c r="B11" i="32"/>
  <c r="E217" i="38"/>
  <c r="B12" i="32"/>
  <c r="E233" i="38"/>
  <c r="B13" i="32"/>
  <c r="B14" i="32"/>
  <c r="K7" i="25"/>
  <c r="K33" i="25"/>
  <c r="K32" i="25"/>
  <c r="K31" i="25"/>
  <c r="K30" i="25"/>
  <c r="K10" i="25"/>
  <c r="K9" i="25"/>
  <c r="K8" i="25"/>
  <c r="K33" i="23"/>
  <c r="K32" i="23"/>
  <c r="K31" i="23"/>
  <c r="K30" i="23"/>
  <c r="K11" i="23"/>
  <c r="K10" i="23"/>
  <c r="K8" i="23"/>
  <c r="K60" i="20"/>
  <c r="K42" i="20"/>
  <c r="K38" i="20"/>
  <c r="K41" i="20"/>
  <c r="AB12" i="6"/>
  <c r="E214" i="6"/>
  <c r="E215" i="6"/>
  <c r="E216" i="6"/>
  <c r="E217" i="6"/>
  <c r="E218" i="6"/>
  <c r="E219" i="6"/>
  <c r="E220" i="6"/>
  <c r="E221" i="6"/>
  <c r="E222" i="6"/>
  <c r="E223" i="6"/>
  <c r="E224" i="6"/>
  <c r="E225" i="6"/>
  <c r="E226" i="6"/>
  <c r="E213" i="6"/>
  <c r="E203" i="6"/>
  <c r="E204" i="6"/>
  <c r="E205" i="6"/>
  <c r="E206" i="6"/>
  <c r="E207" i="6"/>
  <c r="E208" i="6"/>
  <c r="E209" i="6"/>
  <c r="E210" i="6"/>
  <c r="E202" i="6"/>
  <c r="E189" i="6"/>
  <c r="E190" i="6"/>
  <c r="E191" i="6"/>
  <c r="E192" i="6"/>
  <c r="E193" i="6"/>
  <c r="E194" i="6"/>
  <c r="E195" i="6"/>
  <c r="E196" i="6"/>
  <c r="E197" i="6"/>
  <c r="E198" i="6"/>
  <c r="E199" i="6"/>
  <c r="E188"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57" i="6"/>
  <c r="E152" i="6"/>
  <c r="E153" i="6"/>
  <c r="E154" i="6"/>
  <c r="E151" i="6"/>
  <c r="E142" i="6"/>
  <c r="E143" i="6"/>
  <c r="E144" i="6"/>
  <c r="E145" i="6"/>
  <c r="E146" i="6"/>
  <c r="E147" i="6"/>
  <c r="E148" i="6"/>
  <c r="E121" i="6"/>
  <c r="E122" i="6"/>
  <c r="E123" i="6"/>
  <c r="E124" i="6"/>
  <c r="E125" i="6"/>
  <c r="E126" i="6"/>
  <c r="E127" i="6"/>
  <c r="E128" i="6"/>
  <c r="E129" i="6"/>
  <c r="E130" i="6"/>
  <c r="E131" i="6"/>
  <c r="E132" i="6"/>
  <c r="E133" i="6"/>
  <c r="E134" i="6"/>
  <c r="E135" i="6"/>
  <c r="E136" i="6"/>
  <c r="E137" i="6"/>
  <c r="E138" i="6"/>
  <c r="E139" i="6"/>
  <c r="E140" i="6"/>
  <c r="E141" i="6"/>
  <c r="E120"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65"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16" i="6"/>
  <c r="E13" i="6"/>
  <c r="E12" i="6"/>
  <c r="E11" i="6"/>
  <c r="E10" i="6"/>
  <c r="E9" i="6"/>
  <c r="AG13" i="10"/>
  <c r="N13" i="10"/>
  <c r="E8" i="6"/>
  <c r="E7" i="6"/>
  <c r="D228" i="9"/>
  <c r="D211" i="9"/>
  <c r="D200" i="9"/>
  <c r="D186" i="9"/>
  <c r="D155" i="9"/>
  <c r="D149" i="9"/>
  <c r="D118" i="9"/>
  <c r="D63" i="9"/>
  <c r="D14" i="9"/>
  <c r="E6" i="4"/>
  <c r="W231" i="15"/>
  <c r="W215" i="15"/>
  <c r="W190" i="15"/>
  <c r="W159" i="15"/>
  <c r="W153" i="15"/>
  <c r="W122" i="15"/>
  <c r="W67" i="15"/>
  <c r="W18" i="15"/>
  <c r="H12" i="17"/>
  <c r="N76" i="15"/>
  <c r="M204" i="15"/>
  <c r="M7" i="36"/>
  <c r="M8" i="36"/>
  <c r="M9" i="36"/>
  <c r="M10" i="36"/>
  <c r="M11" i="36"/>
  <c r="M13" i="36"/>
  <c r="I20" i="4"/>
  <c r="J20" i="4"/>
  <c r="K20" i="4"/>
  <c r="L20" i="4"/>
  <c r="G14" i="16"/>
  <c r="H14" i="16"/>
  <c r="I14" i="16"/>
  <c r="J14" i="16"/>
  <c r="D35" i="33"/>
  <c r="C35" i="33"/>
  <c r="H23" i="33"/>
  <c r="F23" i="33"/>
  <c r="E23" i="33"/>
  <c r="D23" i="33"/>
  <c r="C23" i="33"/>
  <c r="J46" i="11"/>
  <c r="I46" i="11"/>
  <c r="H46" i="11"/>
  <c r="G46" i="11"/>
  <c r="F46" i="11"/>
  <c r="E46" i="11"/>
  <c r="D46" i="11"/>
  <c r="C46" i="11"/>
  <c r="B46" i="11"/>
  <c r="J10" i="11"/>
  <c r="I10" i="11"/>
  <c r="H10" i="11"/>
  <c r="G10" i="11"/>
  <c r="F10" i="11"/>
  <c r="E10" i="11"/>
  <c r="D10" i="11"/>
  <c r="C10" i="11"/>
  <c r="B10" i="11"/>
  <c r="K44" i="20"/>
  <c r="K40" i="20"/>
  <c r="K39" i="20"/>
  <c r="K37" i="20"/>
  <c r="K36" i="20"/>
  <c r="K49" i="23"/>
  <c r="I49" i="23"/>
  <c r="H49" i="23"/>
  <c r="G49" i="23"/>
  <c r="F49" i="23"/>
  <c r="E49" i="23"/>
  <c r="D49" i="23"/>
  <c r="C49" i="23"/>
  <c r="B49" i="23"/>
  <c r="K22" i="23"/>
  <c r="I22" i="23"/>
  <c r="H22" i="23"/>
  <c r="G22" i="23"/>
  <c r="F22" i="23"/>
  <c r="E22" i="23"/>
  <c r="D22" i="23"/>
  <c r="C22" i="23"/>
  <c r="B22" i="23"/>
  <c r="K23" i="11"/>
  <c r="J23" i="11"/>
  <c r="I23" i="11"/>
  <c r="H23" i="11"/>
  <c r="G23" i="11"/>
  <c r="F23" i="11"/>
  <c r="E23" i="11"/>
  <c r="D23" i="11"/>
  <c r="C23" i="11"/>
  <c r="B23" i="11"/>
  <c r="C60" i="20"/>
  <c r="D60" i="20"/>
  <c r="E60" i="20"/>
  <c r="F60" i="20"/>
  <c r="G60" i="20"/>
  <c r="H60" i="20"/>
  <c r="I60" i="20"/>
  <c r="J60" i="20"/>
  <c r="L60" i="20"/>
  <c r="B60" i="20"/>
  <c r="AA231" i="15"/>
  <c r="Z231" i="15"/>
  <c r="Y231" i="15"/>
  <c r="X231" i="15"/>
  <c r="V231" i="15"/>
  <c r="AA215" i="15"/>
  <c r="Z215" i="15"/>
  <c r="Y215" i="15"/>
  <c r="X215" i="15"/>
  <c r="V215" i="15"/>
  <c r="AA204" i="15"/>
  <c r="Z204" i="15"/>
  <c r="Y204" i="15"/>
  <c r="X204" i="15"/>
  <c r="V204" i="15"/>
  <c r="AA190" i="15"/>
  <c r="Z190" i="15"/>
  <c r="Y190" i="15"/>
  <c r="X190" i="15"/>
  <c r="V190" i="15"/>
  <c r="AA159" i="15"/>
  <c r="Z159" i="15"/>
  <c r="Y159" i="15"/>
  <c r="X159" i="15"/>
  <c r="V159" i="15"/>
  <c r="AA153" i="15"/>
  <c r="Z153" i="15"/>
  <c r="Y153" i="15"/>
  <c r="X153" i="15"/>
  <c r="V153" i="15"/>
  <c r="AA122" i="15"/>
  <c r="Z122" i="15"/>
  <c r="Y122" i="15"/>
  <c r="X122" i="15"/>
  <c r="V122" i="15"/>
  <c r="AA11" i="15"/>
  <c r="AA12" i="15"/>
  <c r="AA13" i="15"/>
  <c r="AA14" i="15"/>
  <c r="AA15" i="15"/>
  <c r="AA17" i="15"/>
  <c r="AA18" i="15"/>
  <c r="Z18" i="15"/>
  <c r="Y18" i="15"/>
  <c r="X18" i="15"/>
  <c r="V18" i="15"/>
  <c r="AA67" i="15"/>
  <c r="Z67" i="15"/>
  <c r="Y67" i="15"/>
  <c r="X67" i="15"/>
  <c r="V67" i="15"/>
  <c r="T231" i="15"/>
  <c r="S231" i="15"/>
  <c r="N217" i="15"/>
  <c r="N218" i="15"/>
  <c r="N219" i="15"/>
  <c r="N220" i="15"/>
  <c r="N221" i="15"/>
  <c r="N222" i="15"/>
  <c r="N223" i="15"/>
  <c r="N224" i="15"/>
  <c r="N225" i="15"/>
  <c r="N226" i="15"/>
  <c r="N227" i="15"/>
  <c r="N228" i="15"/>
  <c r="N229" i="15"/>
  <c r="N230" i="15"/>
  <c r="N231" i="15"/>
  <c r="M231" i="15"/>
  <c r="L231" i="15"/>
  <c r="K231" i="15"/>
  <c r="J231" i="15"/>
  <c r="I231" i="15"/>
  <c r="H231" i="15"/>
  <c r="G231" i="15"/>
  <c r="F231" i="15"/>
  <c r="T215" i="15"/>
  <c r="S215" i="15"/>
  <c r="N206" i="15"/>
  <c r="N207" i="15"/>
  <c r="N208" i="15"/>
  <c r="N209" i="15"/>
  <c r="N210" i="15"/>
  <c r="N211" i="15"/>
  <c r="N212" i="15"/>
  <c r="N213" i="15"/>
  <c r="N214" i="15"/>
  <c r="N215" i="15"/>
  <c r="M215" i="15"/>
  <c r="L215" i="15"/>
  <c r="K215" i="15"/>
  <c r="J215" i="15"/>
  <c r="I215" i="15"/>
  <c r="H215" i="15"/>
  <c r="G215" i="15"/>
  <c r="F215" i="15"/>
  <c r="T204" i="15"/>
  <c r="S204" i="15"/>
  <c r="N192" i="15"/>
  <c r="N193" i="15"/>
  <c r="N194" i="15"/>
  <c r="N195" i="15"/>
  <c r="N196" i="15"/>
  <c r="N197" i="15"/>
  <c r="N198" i="15"/>
  <c r="N199" i="15"/>
  <c r="N200" i="15"/>
  <c r="N201" i="15"/>
  <c r="N202" i="15"/>
  <c r="N203" i="15"/>
  <c r="N204" i="15"/>
  <c r="L204" i="15"/>
  <c r="K204" i="15"/>
  <c r="J204" i="15"/>
  <c r="I204" i="15"/>
  <c r="H204" i="15"/>
  <c r="G204" i="15"/>
  <c r="F204" i="15"/>
  <c r="T190" i="15"/>
  <c r="S190" i="15"/>
  <c r="N161" i="15"/>
  <c r="N162" i="15"/>
  <c r="N163" i="15"/>
  <c r="N164" i="15"/>
  <c r="N165" i="15"/>
  <c r="N166" i="15"/>
  <c r="N167" i="15"/>
  <c r="N168" i="15"/>
  <c r="N169" i="15"/>
  <c r="N170" i="15"/>
  <c r="N171" i="15"/>
  <c r="N172" i="15"/>
  <c r="N173" i="15"/>
  <c r="N174" i="15"/>
  <c r="N175" i="15"/>
  <c r="N176" i="15"/>
  <c r="N177" i="15"/>
  <c r="N178" i="15"/>
  <c r="N179" i="15"/>
  <c r="N180" i="15"/>
  <c r="N181" i="15"/>
  <c r="N182" i="15"/>
  <c r="N183" i="15"/>
  <c r="N184" i="15"/>
  <c r="N185" i="15"/>
  <c r="N186" i="15"/>
  <c r="N187" i="15"/>
  <c r="N188" i="15"/>
  <c r="N189" i="15"/>
  <c r="N190" i="15"/>
  <c r="M190" i="15"/>
  <c r="L190" i="15"/>
  <c r="K190" i="15"/>
  <c r="J190" i="15"/>
  <c r="I190" i="15"/>
  <c r="H190" i="15"/>
  <c r="G190" i="15"/>
  <c r="F190" i="15"/>
  <c r="T159" i="15"/>
  <c r="S159" i="15"/>
  <c r="N155" i="15"/>
  <c r="N156" i="15"/>
  <c r="N157" i="15"/>
  <c r="N158" i="15"/>
  <c r="N159" i="15"/>
  <c r="M159" i="15"/>
  <c r="L159" i="15"/>
  <c r="K159" i="15"/>
  <c r="J159" i="15"/>
  <c r="I159" i="15"/>
  <c r="H159" i="15"/>
  <c r="G159" i="15"/>
  <c r="F159" i="15"/>
  <c r="T153" i="15"/>
  <c r="S15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N153" i="15"/>
  <c r="M153" i="15"/>
  <c r="L153" i="15"/>
  <c r="K153" i="15"/>
  <c r="J153" i="15"/>
  <c r="I153" i="15"/>
  <c r="H153" i="15"/>
  <c r="G153" i="15"/>
  <c r="F153" i="15"/>
  <c r="T122" i="15"/>
  <c r="S122" i="15"/>
  <c r="N69" i="15"/>
  <c r="N70" i="15"/>
  <c r="N71" i="15"/>
  <c r="N72" i="15"/>
  <c r="N73" i="15"/>
  <c r="N74" i="15"/>
  <c r="N75"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M122" i="15"/>
  <c r="L122" i="15"/>
  <c r="K122" i="15"/>
  <c r="J122" i="15"/>
  <c r="I122" i="15"/>
  <c r="H122" i="15"/>
  <c r="G122" i="15"/>
  <c r="F122" i="15"/>
  <c r="T67" i="15"/>
  <c r="S67" i="15"/>
  <c r="N20" i="15"/>
  <c r="N21" i="15"/>
  <c r="N22" i="15"/>
  <c r="N23" i="15"/>
  <c r="N24" i="15"/>
  <c r="N25" i="15"/>
  <c r="N26" i="15"/>
  <c r="N27" i="15"/>
  <c r="N28" i="15"/>
  <c r="N29" i="15"/>
  <c r="N30" i="15"/>
  <c r="N31" i="15"/>
  <c r="N32" i="15"/>
  <c r="N33" i="15"/>
  <c r="N34" i="15"/>
  <c r="N35" i="15"/>
  <c r="N36" i="15"/>
  <c r="N37"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M67" i="15"/>
  <c r="L67" i="15"/>
  <c r="K67" i="15"/>
  <c r="J67" i="15"/>
  <c r="I67" i="15"/>
  <c r="H67" i="15"/>
  <c r="G67" i="15"/>
  <c r="F67" i="15"/>
  <c r="T18" i="15"/>
  <c r="S18" i="15"/>
  <c r="N11" i="15"/>
  <c r="N12" i="15"/>
  <c r="N13" i="15"/>
  <c r="N14" i="15"/>
  <c r="N15" i="15"/>
  <c r="N17" i="15"/>
  <c r="N18" i="15"/>
  <c r="M18" i="15"/>
  <c r="L18" i="15"/>
  <c r="K18" i="15"/>
  <c r="J18" i="15"/>
  <c r="I18" i="15"/>
  <c r="H18" i="15"/>
  <c r="G18" i="15"/>
  <c r="F18" i="15"/>
  <c r="G14" i="9"/>
  <c r="G63" i="9"/>
  <c r="G118" i="9"/>
  <c r="G149" i="9"/>
  <c r="G155" i="9"/>
  <c r="G186" i="9"/>
  <c r="G200" i="9"/>
  <c r="G211" i="9"/>
  <c r="G228" i="9"/>
  <c r="C228" i="9"/>
  <c r="C211" i="9"/>
  <c r="C200" i="9"/>
  <c r="C186" i="9"/>
  <c r="C155" i="9"/>
  <c r="C149" i="9"/>
  <c r="C118" i="9"/>
  <c r="C63" i="9"/>
  <c r="C14" i="9"/>
  <c r="AG17" i="10"/>
  <c r="AG18" i="10"/>
  <c r="AG19" i="10"/>
  <c r="AG20" i="10"/>
  <c r="AG21" i="10"/>
  <c r="AG22" i="10"/>
  <c r="AG23" i="10"/>
  <c r="AG24" i="10"/>
  <c r="AG25" i="10"/>
  <c r="AG26" i="10"/>
  <c r="AG27" i="10"/>
  <c r="AG28" i="10"/>
  <c r="AG29"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121" i="10"/>
  <c r="AG122" i="10"/>
  <c r="AG123" i="10"/>
  <c r="AG124" i="10"/>
  <c r="AG125" i="10"/>
  <c r="AG126" i="10"/>
  <c r="AG127" i="10"/>
  <c r="AG128" i="10"/>
  <c r="AG130" i="10"/>
  <c r="AG131" i="10"/>
  <c r="AG132" i="10"/>
  <c r="AG133" i="10"/>
  <c r="AG134" i="10"/>
  <c r="AG135" i="10"/>
  <c r="AG136" i="10"/>
  <c r="AG137" i="10"/>
  <c r="AG138" i="10"/>
  <c r="AG139" i="10"/>
  <c r="AG140" i="10"/>
  <c r="AG141" i="10"/>
  <c r="AG142" i="10"/>
  <c r="AG143" i="10"/>
  <c r="AG144" i="10"/>
  <c r="AG145" i="10"/>
  <c r="AG146" i="10"/>
  <c r="AG147" i="10"/>
  <c r="AG148" i="10"/>
  <c r="AG149" i="10"/>
  <c r="AG150" i="10"/>
  <c r="AG152" i="10"/>
  <c r="AG153" i="10"/>
  <c r="AG154" i="10"/>
  <c r="AG155" i="10"/>
  <c r="AG156" i="10"/>
  <c r="AG158" i="10"/>
  <c r="AG159" i="10"/>
  <c r="AG160" i="10"/>
  <c r="AG161" i="10"/>
  <c r="AG162" i="10"/>
  <c r="AG163" i="10"/>
  <c r="AG164" i="10"/>
  <c r="AG165" i="10"/>
  <c r="AG166" i="10"/>
  <c r="AG167" i="10"/>
  <c r="AG168" i="10"/>
  <c r="AG169" i="10"/>
  <c r="AG170" i="10"/>
  <c r="AG171" i="10"/>
  <c r="AG172" i="10"/>
  <c r="AG173" i="10"/>
  <c r="AG174" i="10"/>
  <c r="AG175" i="10"/>
  <c r="AG176" i="10"/>
  <c r="AG177" i="10"/>
  <c r="AG178" i="10"/>
  <c r="AG179" i="10"/>
  <c r="AG180" i="10"/>
  <c r="AG181" i="10"/>
  <c r="AG182" i="10"/>
  <c r="AG183" i="10"/>
  <c r="AG184" i="10"/>
  <c r="AG185" i="10"/>
  <c r="AG186" i="10"/>
  <c r="AG187" i="10"/>
  <c r="AG189" i="10"/>
  <c r="AG190" i="10"/>
  <c r="AG191" i="10"/>
  <c r="AG192" i="10"/>
  <c r="AG193" i="10"/>
  <c r="AG194" i="10"/>
  <c r="AG195" i="10"/>
  <c r="AG196" i="10"/>
  <c r="AG197" i="10"/>
  <c r="AG198" i="10"/>
  <c r="AG199" i="10"/>
  <c r="AG200" i="10"/>
  <c r="AG201" i="10"/>
  <c r="AG203" i="10"/>
  <c r="AG204" i="10"/>
  <c r="AG205" i="10"/>
  <c r="AG206" i="10"/>
  <c r="AG207" i="10"/>
  <c r="AG208" i="10"/>
  <c r="AG209" i="10"/>
  <c r="AG210" i="10"/>
  <c r="AG211" i="10"/>
  <c r="AG212" i="10"/>
  <c r="AG214" i="10"/>
  <c r="AG215" i="10"/>
  <c r="AG216" i="10"/>
  <c r="AG217" i="10"/>
  <c r="AG218" i="10"/>
  <c r="AG219" i="10"/>
  <c r="AG220" i="10"/>
  <c r="AG221" i="10"/>
  <c r="AG222" i="10"/>
  <c r="AG223" i="10"/>
  <c r="AG224" i="10"/>
  <c r="AG225" i="10"/>
  <c r="AG226" i="10"/>
  <c r="AG227" i="10"/>
  <c r="AG228" i="10"/>
  <c r="AG8" i="10"/>
  <c r="AG9" i="10"/>
  <c r="AG10" i="10"/>
  <c r="AG11" i="10"/>
  <c r="AG12" i="10"/>
  <c r="AG14" i="10"/>
  <c r="AG15" i="10"/>
  <c r="N227" i="10"/>
  <c r="N226" i="10"/>
  <c r="N225" i="10"/>
  <c r="N224" i="10"/>
  <c r="N223" i="10"/>
  <c r="N222" i="10"/>
  <c r="N221" i="10"/>
  <c r="N220" i="10"/>
  <c r="N219" i="10"/>
  <c r="N218" i="10"/>
  <c r="N217" i="10"/>
  <c r="N216" i="10"/>
  <c r="N215" i="10"/>
  <c r="N214" i="10"/>
  <c r="N211" i="10"/>
  <c r="N210" i="10"/>
  <c r="N209" i="10"/>
  <c r="N208" i="10"/>
  <c r="N207" i="10"/>
  <c r="N206" i="10"/>
  <c r="N205" i="10"/>
  <c r="N204" i="10"/>
  <c r="N203" i="10"/>
  <c r="N200" i="10"/>
  <c r="N199" i="10"/>
  <c r="N198" i="10"/>
  <c r="N197" i="10"/>
  <c r="N196" i="10"/>
  <c r="N195" i="10"/>
  <c r="N194" i="10"/>
  <c r="N193" i="10"/>
  <c r="N192" i="10"/>
  <c r="N191" i="10"/>
  <c r="N190" i="10"/>
  <c r="N189"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5" i="10"/>
  <c r="N154" i="10"/>
  <c r="N153" i="10"/>
  <c r="N152"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0" i="10"/>
  <c r="N11" i="10"/>
  <c r="N12" i="10"/>
  <c r="N14" i="10"/>
  <c r="N9" i="10"/>
  <c r="AH228" i="10"/>
  <c r="AI228" i="10"/>
  <c r="AH212" i="10"/>
  <c r="AI212" i="10"/>
  <c r="AH201" i="10"/>
  <c r="AI201" i="10"/>
  <c r="AH187" i="10"/>
  <c r="AI187" i="10"/>
  <c r="AH156" i="10"/>
  <c r="AI156" i="10"/>
  <c r="AH150" i="10"/>
  <c r="AI150" i="10"/>
  <c r="AH119" i="10"/>
  <c r="AI119" i="10"/>
  <c r="AH64" i="10"/>
  <c r="AI64" i="10"/>
  <c r="F64" i="10"/>
  <c r="F119" i="10"/>
  <c r="F150" i="10"/>
  <c r="F156" i="10"/>
  <c r="F187" i="10"/>
  <c r="F201" i="10"/>
  <c r="F212" i="10"/>
  <c r="F228" i="10"/>
  <c r="AH15" i="10"/>
  <c r="AI15" i="10"/>
  <c r="F15" i="10"/>
  <c r="G228" i="10"/>
  <c r="H228" i="10"/>
  <c r="I228" i="10"/>
  <c r="J228" i="10"/>
  <c r="K228" i="10"/>
  <c r="L228" i="10"/>
  <c r="M228" i="10"/>
  <c r="N228" i="10"/>
  <c r="S228" i="10"/>
  <c r="T228" i="10"/>
  <c r="U228" i="10"/>
  <c r="V228" i="10"/>
  <c r="W228" i="10"/>
  <c r="X228" i="10"/>
  <c r="Y228" i="10"/>
  <c r="Z228" i="10"/>
  <c r="AA228" i="10"/>
  <c r="AB228" i="10"/>
  <c r="AC228" i="10"/>
  <c r="AD228" i="10"/>
  <c r="AE228" i="10"/>
  <c r="AF228" i="10"/>
  <c r="G212" i="10"/>
  <c r="H212" i="10"/>
  <c r="I212" i="10"/>
  <c r="J212" i="10"/>
  <c r="K212" i="10"/>
  <c r="L212" i="10"/>
  <c r="M212" i="10"/>
  <c r="N212" i="10"/>
  <c r="S212" i="10"/>
  <c r="T212" i="10"/>
  <c r="U212" i="10"/>
  <c r="V212" i="10"/>
  <c r="W212" i="10"/>
  <c r="X212" i="10"/>
  <c r="Y212" i="10"/>
  <c r="Z212" i="10"/>
  <c r="AA212" i="10"/>
  <c r="AB212" i="10"/>
  <c r="AC212" i="10"/>
  <c r="AD212" i="10"/>
  <c r="AE212" i="10"/>
  <c r="AF212" i="10"/>
  <c r="G201" i="10"/>
  <c r="H201" i="10"/>
  <c r="I201" i="10"/>
  <c r="J201" i="10"/>
  <c r="K201" i="10"/>
  <c r="L201" i="10"/>
  <c r="M201" i="10"/>
  <c r="N201" i="10"/>
  <c r="S201" i="10"/>
  <c r="T201" i="10"/>
  <c r="U201" i="10"/>
  <c r="V201" i="10"/>
  <c r="W201" i="10"/>
  <c r="X201" i="10"/>
  <c r="Y201" i="10"/>
  <c r="Z201" i="10"/>
  <c r="AA201" i="10"/>
  <c r="AB201" i="10"/>
  <c r="AC201" i="10"/>
  <c r="AD201" i="10"/>
  <c r="AE201" i="10"/>
  <c r="AF201" i="10"/>
  <c r="G187" i="10"/>
  <c r="H187" i="10"/>
  <c r="I187" i="10"/>
  <c r="J187" i="10"/>
  <c r="K187" i="10"/>
  <c r="L187" i="10"/>
  <c r="M187" i="10"/>
  <c r="N187" i="10"/>
  <c r="S187" i="10"/>
  <c r="T187" i="10"/>
  <c r="U187" i="10"/>
  <c r="V187" i="10"/>
  <c r="W187" i="10"/>
  <c r="X187" i="10"/>
  <c r="Y187" i="10"/>
  <c r="Z187" i="10"/>
  <c r="AA187" i="10"/>
  <c r="AB187" i="10"/>
  <c r="AC187" i="10"/>
  <c r="AD187" i="10"/>
  <c r="AE187" i="10"/>
  <c r="AF187" i="10"/>
  <c r="G156" i="10"/>
  <c r="H156" i="10"/>
  <c r="I156" i="10"/>
  <c r="J156" i="10"/>
  <c r="K156" i="10"/>
  <c r="L156" i="10"/>
  <c r="M156" i="10"/>
  <c r="N156" i="10"/>
  <c r="S156" i="10"/>
  <c r="T156" i="10"/>
  <c r="U156" i="10"/>
  <c r="V156" i="10"/>
  <c r="W156" i="10"/>
  <c r="X156" i="10"/>
  <c r="Y156" i="10"/>
  <c r="Z156" i="10"/>
  <c r="AA156" i="10"/>
  <c r="AB156" i="10"/>
  <c r="AC156" i="10"/>
  <c r="AD156" i="10"/>
  <c r="AE156" i="10"/>
  <c r="AF156" i="10"/>
  <c r="G150" i="10"/>
  <c r="H150" i="10"/>
  <c r="I150" i="10"/>
  <c r="J150" i="10"/>
  <c r="K150" i="10"/>
  <c r="L150" i="10"/>
  <c r="M150" i="10"/>
  <c r="N150" i="10"/>
  <c r="S150" i="10"/>
  <c r="T150" i="10"/>
  <c r="U150" i="10"/>
  <c r="V150" i="10"/>
  <c r="W150" i="10"/>
  <c r="X150" i="10"/>
  <c r="Y150" i="10"/>
  <c r="Z150" i="10"/>
  <c r="AA150" i="10"/>
  <c r="AB150" i="10"/>
  <c r="AC150" i="10"/>
  <c r="AD150" i="10"/>
  <c r="AE150" i="10"/>
  <c r="AF150" i="10"/>
  <c r="G119" i="10"/>
  <c r="H119" i="10"/>
  <c r="I119" i="10"/>
  <c r="J119" i="10"/>
  <c r="K119" i="10"/>
  <c r="L119" i="10"/>
  <c r="M119" i="10"/>
  <c r="N119" i="10"/>
  <c r="G64" i="10"/>
  <c r="H64" i="10"/>
  <c r="I64" i="10"/>
  <c r="J64" i="10"/>
  <c r="K64" i="10"/>
  <c r="L64" i="10"/>
  <c r="M64" i="10"/>
  <c r="N64" i="10"/>
  <c r="S64" i="10"/>
  <c r="T64" i="10"/>
  <c r="U64" i="10"/>
  <c r="V64" i="10"/>
  <c r="W64" i="10"/>
  <c r="X64" i="10"/>
  <c r="Y64" i="10"/>
  <c r="Z64" i="10"/>
  <c r="AA64" i="10"/>
  <c r="AB64" i="10"/>
  <c r="AC64" i="10"/>
  <c r="AD64" i="10"/>
  <c r="AE64" i="10"/>
  <c r="AF64" i="10"/>
  <c r="G15" i="10"/>
  <c r="H15" i="10"/>
  <c r="I15" i="10"/>
  <c r="J15" i="10"/>
  <c r="K15" i="10"/>
  <c r="L15" i="10"/>
  <c r="M15" i="10"/>
  <c r="N15" i="10"/>
  <c r="S15" i="10"/>
  <c r="T15" i="10"/>
  <c r="U15" i="10"/>
  <c r="V15" i="10"/>
  <c r="W15" i="10"/>
  <c r="X15" i="10"/>
  <c r="Y15" i="10"/>
  <c r="Z15" i="10"/>
  <c r="AA15" i="10"/>
  <c r="AB15" i="10"/>
  <c r="AC15" i="10"/>
  <c r="AD15" i="10"/>
  <c r="AE15" i="10"/>
  <c r="AF15" i="10"/>
  <c r="AB226" i="6"/>
  <c r="AB225" i="6"/>
  <c r="AB224" i="6"/>
  <c r="AB223" i="6"/>
  <c r="AB222" i="6"/>
  <c r="AB221" i="6"/>
  <c r="AB220" i="6"/>
  <c r="AB219" i="6"/>
  <c r="AB218" i="6"/>
  <c r="AB217" i="6"/>
  <c r="AB216" i="6"/>
  <c r="AB215" i="6"/>
  <c r="AB214" i="6"/>
  <c r="AB213" i="6"/>
  <c r="AB210" i="6"/>
  <c r="AB209" i="6"/>
  <c r="AB208" i="6"/>
  <c r="AB207" i="6"/>
  <c r="AB206" i="6"/>
  <c r="AB205" i="6"/>
  <c r="AB204" i="6"/>
  <c r="AB203" i="6"/>
  <c r="AB202" i="6"/>
  <c r="AB198" i="6"/>
  <c r="AB197" i="6"/>
  <c r="AB196" i="6"/>
  <c r="AB195" i="6"/>
  <c r="AB194" i="6"/>
  <c r="AB193" i="6"/>
  <c r="AB192" i="6"/>
  <c r="AB191" i="6"/>
  <c r="AB190" i="6"/>
  <c r="AB189" i="6"/>
  <c r="AB188" i="6"/>
  <c r="AB185" i="6"/>
  <c r="AB184" i="6"/>
  <c r="AB183" i="6"/>
  <c r="AB182" i="6"/>
  <c r="AB181" i="6"/>
  <c r="AB180" i="6"/>
  <c r="AB179" i="6"/>
  <c r="AB178" i="6"/>
  <c r="AB177" i="6"/>
  <c r="AB176" i="6"/>
  <c r="AB175" i="6"/>
  <c r="AB174" i="6"/>
  <c r="AB173" i="6"/>
  <c r="AB172" i="6"/>
  <c r="AB171" i="6"/>
  <c r="AB170" i="6"/>
  <c r="AB169" i="6"/>
  <c r="AB168" i="6"/>
  <c r="AB167" i="6"/>
  <c r="AB166" i="6"/>
  <c r="AB165" i="6"/>
  <c r="AB164" i="6"/>
  <c r="AB163" i="6"/>
  <c r="AB162" i="6"/>
  <c r="AB161" i="6"/>
  <c r="AB160" i="6"/>
  <c r="AB159" i="6"/>
  <c r="AB158" i="6"/>
  <c r="AB157" i="6"/>
  <c r="AB152" i="6"/>
  <c r="AB153" i="6"/>
  <c r="AB154" i="6"/>
  <c r="AB151"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20"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65"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16" i="6"/>
  <c r="AB8" i="6"/>
  <c r="AB9" i="6"/>
  <c r="AB13" i="6"/>
  <c r="AB7" i="6"/>
  <c r="AB199" i="6"/>
  <c r="O200" i="26" l="1"/>
  <c r="D228" i="26"/>
  <c r="G228" i="26"/>
  <c r="O227" i="26"/>
  <c r="K227" i="26"/>
  <c r="K228" i="26" s="1"/>
  <c r="K211" i="26"/>
  <c r="H228" i="26"/>
  <c r="O186" i="26"/>
  <c r="O228" i="26" s="1"/>
  <c r="L22" i="25"/>
  <c r="K11" i="25"/>
  <c r="K6" i="25" s="1"/>
  <c r="L17" i="25" s="1"/>
  <c r="K4" i="26"/>
  <c r="O227" i="45"/>
  <c r="K34" i="23"/>
  <c r="K29" i="23"/>
  <c r="L44" i="23" s="1"/>
  <c r="K4" i="40"/>
  <c r="L22" i="23"/>
  <c r="K12" i="23"/>
  <c r="K7" i="23" s="1"/>
  <c r="L17" i="23" s="1"/>
  <c r="H228" i="46"/>
  <c r="O227" i="46"/>
  <c r="O228" i="46" s="1"/>
  <c r="K227" i="46"/>
  <c r="G228" i="46"/>
  <c r="K186" i="46"/>
  <c r="K228" i="46" s="1"/>
  <c r="D228" i="46"/>
  <c r="M228" i="46"/>
  <c r="L228" i="46"/>
  <c r="K4" i="45" l="1"/>
</calcChain>
</file>

<file path=xl/sharedStrings.xml><?xml version="1.0" encoding="utf-8"?>
<sst xmlns="http://schemas.openxmlformats.org/spreadsheetml/2006/main" count="4672" uniqueCount="683">
  <si>
    <t>SECTION A: ADMINISTRATIVE DETAILS</t>
  </si>
  <si>
    <t>A1. ORGANISATIONAL DETAILS</t>
  </si>
  <si>
    <t>NAME OF MUNICIPALITY OR ENTITY:</t>
  </si>
  <si>
    <t>SKILLS DEVELOPMENT LEVY (SDL) NO.:</t>
  </si>
  <si>
    <t>L</t>
  </si>
  <si>
    <t>DEMARCATION CODE:</t>
  </si>
  <si>
    <t>MUNICIPAL TYPE:</t>
  </si>
  <si>
    <t>SIC CODE:</t>
  </si>
  <si>
    <t>POSTAL ADDRESS:</t>
  </si>
  <si>
    <t>CITY:</t>
  </si>
  <si>
    <t>PROVINCE:</t>
  </si>
  <si>
    <t>POSTAL CODE:</t>
  </si>
  <si>
    <t>A2. DETAILS OF THE SDF WHO COMPLETED THE WSP/ATR/PIVOTAL REPORT</t>
  </si>
  <si>
    <t>SURNAME:</t>
  </si>
  <si>
    <t>FIRST NAME:</t>
  </si>
  <si>
    <t>TITLE:</t>
  </si>
  <si>
    <t>ID NO:</t>
  </si>
  <si>
    <t>CONTACT DETAILS</t>
  </si>
  <si>
    <t>TEL NO.:</t>
  </si>
  <si>
    <t>AREA CODE:</t>
  </si>
  <si>
    <t>NUMBER:</t>
  </si>
  <si>
    <t>FAX NO.:</t>
  </si>
  <si>
    <t>CELL NO.:</t>
  </si>
  <si>
    <t>EMAIL:</t>
  </si>
  <si>
    <t>JOB TITLE:</t>
  </si>
  <si>
    <t>TITLE  OF HIGHEST QUALIFICATION:</t>
  </si>
  <si>
    <t>NQF LEVEL:</t>
  </si>
  <si>
    <t>OD-ETDP QUALIFICATION LEVEL:</t>
  </si>
  <si>
    <t>NO OF LGSETA PROVINCIAL SDF FORUMS ATTENDED:</t>
  </si>
  <si>
    <t>SUPPORT REQUIRED FROM THE LGSETA:</t>
  </si>
  <si>
    <t>DETAILS OF REQUIRED SUPPORT:</t>
  </si>
  <si>
    <t>DOES THE MUNICIPALITY HAVE AN HRD POLICY:</t>
  </si>
  <si>
    <t>DATE HRD POLICY WAS LAST REVIEWED:</t>
  </si>
  <si>
    <t>A3. DETAILS OF SECONDARY SDF (if applicable)</t>
  </si>
  <si>
    <t>A4. DETAILS OF THE CFO</t>
  </si>
  <si>
    <t xml:space="preserve">CONTACT DETAILS </t>
  </si>
  <si>
    <t>E-MAIL:</t>
  </si>
  <si>
    <t>A5. DETAILS OF THE MUNICIPAL MANAGER</t>
  </si>
  <si>
    <t>NOTE:</t>
  </si>
  <si>
    <t>2. The Municipal Systems Act (Section 55) also places the responsibility on municipalities to budget for skills development of their staff.</t>
  </si>
  <si>
    <t>3.  The amounts below are subject to verification by the LGSETA, and therefore they should be completed by the CFO.</t>
  </si>
  <si>
    <t>EMPLOYED</t>
  </si>
  <si>
    <t>UNEMPLOYED</t>
  </si>
  <si>
    <t>Outstanding Mandatory Grant funds from previous year:</t>
  </si>
  <si>
    <r>
      <t xml:space="preserve">Discretionary Grant funds </t>
    </r>
    <r>
      <rPr>
        <sz val="8"/>
        <rFont val="Arial Narrow"/>
        <family val="2"/>
      </rPr>
      <t>(2):</t>
    </r>
  </si>
  <si>
    <t>TOTAL AMOUNT ON TRAINING:</t>
  </si>
  <si>
    <t>Learning Intervention</t>
  </si>
  <si>
    <t>Amount for 18.1</t>
  </si>
  <si>
    <t>Amount for 18.2</t>
  </si>
  <si>
    <t>Skills Programme</t>
  </si>
  <si>
    <t>Learnership</t>
  </si>
  <si>
    <t>Internship</t>
  </si>
  <si>
    <t>Work Integrated Learning</t>
  </si>
  <si>
    <t>AET</t>
  </si>
  <si>
    <t>OCCUPATION CATEGORY</t>
  </si>
  <si>
    <t>FEMALE</t>
  </si>
  <si>
    <t>MALE</t>
  </si>
  <si>
    <t>TOTAL</t>
  </si>
  <si>
    <t>PWD</t>
  </si>
  <si>
    <t>AGE GROUPS</t>
  </si>
  <si>
    <t>A</t>
  </si>
  <si>
    <t>C</t>
  </si>
  <si>
    <t>I</t>
  </si>
  <si>
    <t>W</t>
  </si>
  <si>
    <t>&gt;55</t>
  </si>
  <si>
    <t>1 - MANAGERS</t>
  </si>
  <si>
    <t>11 - LEGISLATORS</t>
  </si>
  <si>
    <t xml:space="preserve">SUB-TOTAL : LEGISLATORS - </t>
  </si>
  <si>
    <t>12 - MANAGERS</t>
  </si>
  <si>
    <t>Personnel / Human Resources Manager</t>
  </si>
  <si>
    <t>Corporate Services Manager</t>
  </si>
  <si>
    <t>Construction Project Manager</t>
  </si>
  <si>
    <t>Environmental Manager</t>
  </si>
  <si>
    <t>Commissioned Fire and Rescure Officer</t>
  </si>
  <si>
    <t>Arts and Culture Manager</t>
  </si>
  <si>
    <t>Sports Administrator</t>
  </si>
  <si>
    <t xml:space="preserve">SUB-TOTAL : MANAGERS - </t>
  </si>
  <si>
    <t>2 - PROFESSIONALS</t>
  </si>
  <si>
    <t>Civil Engineer</t>
  </si>
  <si>
    <t>Civil Engineering Technologist</t>
  </si>
  <si>
    <t>Architect</t>
  </si>
  <si>
    <t>Nurse Manager</t>
  </si>
  <si>
    <t>Organisational Risk Manager</t>
  </si>
  <si>
    <t xml:space="preserve">Liaison Officer </t>
  </si>
  <si>
    <t>Conservation Officer</t>
  </si>
  <si>
    <t>Accountant (General)</t>
  </si>
  <si>
    <t>Internal Auditor</t>
  </si>
  <si>
    <t>Training Officer</t>
  </si>
  <si>
    <t>Systems Administrator</t>
  </si>
  <si>
    <t>Librarian</t>
  </si>
  <si>
    <t xml:space="preserve">SUB-TOTAL : PROFESSIONALS -  </t>
  </si>
  <si>
    <t>3 - TECHNICIANS AND TRADE WORKERS</t>
  </si>
  <si>
    <t>Civil Engineering Technician</t>
  </si>
  <si>
    <t>Plumber (General)</t>
  </si>
  <si>
    <t>Plumbing Inspector</t>
  </si>
  <si>
    <t>Fitter (General)</t>
  </si>
  <si>
    <t>Electrician (General)</t>
  </si>
  <si>
    <t>Technical Cable Jointer</t>
  </si>
  <si>
    <t xml:space="preserve">SUB-TOTAL : TECHNICIANS AND TRADE WORKERS - </t>
  </si>
  <si>
    <t>4 - COMMUNITY AND PERSONAL SERVICE WORKERS</t>
  </si>
  <si>
    <t>Ancillary Health Care Worker</t>
  </si>
  <si>
    <t>Community Development Worker</t>
  </si>
  <si>
    <t>Gallery / Museum Guide</t>
  </si>
  <si>
    <t>Fire Fighter</t>
  </si>
  <si>
    <t>Traffic Officer</t>
  </si>
  <si>
    <t>Security Officer</t>
  </si>
  <si>
    <t xml:space="preserve">SUB-TOTAL : COMMUNITY AND PERSONAL SERVICE WORKERS - </t>
  </si>
  <si>
    <t>5 - CLERICAL AND ADMINISTRATIVE WORKERS</t>
  </si>
  <si>
    <t>Office Administrator</t>
  </si>
  <si>
    <t>Secretary (General)</t>
  </si>
  <si>
    <t>Payroll Clerk</t>
  </si>
  <si>
    <t>Library Assistant</t>
  </si>
  <si>
    <t>Human Resource Clerk</t>
  </si>
  <si>
    <t>Meter Reader</t>
  </si>
  <si>
    <t xml:space="preserve">SUB-TOTAL : CLERICAL AND ADMINISTRATIVE WORKERS - </t>
  </si>
  <si>
    <t xml:space="preserve">SUB-TOTAL : SALES WORKERS -  </t>
  </si>
  <si>
    <t>7 - MACHINERY OPERATORS AND DRIVERS</t>
  </si>
  <si>
    <t>Water Plant Operator</t>
  </si>
  <si>
    <t>Truck Driver (General)</t>
  </si>
  <si>
    <t>Earthmoving Plant Operator</t>
  </si>
  <si>
    <t xml:space="preserve">SUB-TOTAL : MACHINERY OPERATORS AND DRIVERS - </t>
  </si>
  <si>
    <t>8 - ELEMENTARY WORKERS</t>
  </si>
  <si>
    <t>Swimming Pool Cleaner</t>
  </si>
  <si>
    <t>Garden Worker</t>
  </si>
  <si>
    <t>Builders Worker</t>
  </si>
  <si>
    <t>Earthmoving Worker</t>
  </si>
  <si>
    <t>Plumbers Assistant</t>
  </si>
  <si>
    <t>Recycling / Rubbish Collector</t>
  </si>
  <si>
    <t>Handyperson</t>
  </si>
  <si>
    <t>Electrical / Telecommunications Trades Assistant</t>
  </si>
  <si>
    <t xml:space="preserve">SUB-TOTAL : ELEMENTARY WORKERS -  </t>
  </si>
  <si>
    <t>Municipal Manager</t>
  </si>
  <si>
    <t>Executive Mayor</t>
  </si>
  <si>
    <t>NQF 1</t>
  </si>
  <si>
    <t>NQF 2</t>
  </si>
  <si>
    <t>NQF 3</t>
  </si>
  <si>
    <t>NQF 4</t>
  </si>
  <si>
    <t>NQF 5</t>
  </si>
  <si>
    <t>NQF 6</t>
  </si>
  <si>
    <t>NQF 7</t>
  </si>
  <si>
    <t>NQF 8</t>
  </si>
  <si>
    <t>NQF 9</t>
  </si>
  <si>
    <t>NQF 10</t>
  </si>
  <si>
    <t>F</t>
  </si>
  <si>
    <t>M</t>
  </si>
  <si>
    <t>Mechanics Assistant</t>
  </si>
  <si>
    <t>REASONS FOR LEAVING</t>
  </si>
  <si>
    <t>RESIGNED</t>
  </si>
  <si>
    <t>RETIRED</t>
  </si>
  <si>
    <t>RETRENCHED</t>
  </si>
  <si>
    <t>MEDICAL REASONS</t>
  </si>
  <si>
    <t>DISMISSED</t>
  </si>
  <si>
    <t>DEATH</t>
  </si>
  <si>
    <t>Chief Financial Officer</t>
  </si>
  <si>
    <t>Payroll Manager</t>
  </si>
  <si>
    <t>Internal Audit Manager</t>
  </si>
  <si>
    <t>Training and Development Manager</t>
  </si>
  <si>
    <t>Employee Wellness Manager</t>
  </si>
  <si>
    <t>Project Manager</t>
  </si>
  <si>
    <t>Quality Systems Manager</t>
  </si>
  <si>
    <t>Director of Marketing</t>
  </si>
  <si>
    <t>Chief Information Officer</t>
  </si>
  <si>
    <t>Information Technology Manager</t>
  </si>
  <si>
    <t>Information Systems Director</t>
  </si>
  <si>
    <t>Social Services Manager</t>
  </si>
  <si>
    <t>Community Development Manager</t>
  </si>
  <si>
    <t>Officer Manager</t>
  </si>
  <si>
    <t>Credit Manager</t>
  </si>
  <si>
    <t>Museum Manager</t>
  </si>
  <si>
    <t>Library Manager</t>
  </si>
  <si>
    <t>Facilities Manager</t>
  </si>
  <si>
    <t>Security Services Manager</t>
  </si>
  <si>
    <t>Call or Contact Centre Manager</t>
  </si>
  <si>
    <t>Electrical Engineer</t>
  </si>
  <si>
    <t>Electrical Engineering Technologist</t>
  </si>
  <si>
    <t>Transport Analyst</t>
  </si>
  <si>
    <t>Registered Nurse (Community Health)</t>
  </si>
  <si>
    <t>Environmental Health Officer</t>
  </si>
  <si>
    <t>Safety, Health, Environment and Quality (SHE&amp;Q)</t>
  </si>
  <si>
    <t>Skills Development Facilitator/Practitioner</t>
  </si>
  <si>
    <t>Web Developer</t>
  </si>
  <si>
    <t>ICT Support Services Manager</t>
  </si>
  <si>
    <t>Gallery or Museum Curator</t>
  </si>
  <si>
    <t>Economist</t>
  </si>
  <si>
    <t>Interpreter</t>
  </si>
  <si>
    <t>Translator</t>
  </si>
  <si>
    <t>Chemistry Technician</t>
  </si>
  <si>
    <t>Town Planning Technician</t>
  </si>
  <si>
    <t>Electrical Engineering Technician</t>
  </si>
  <si>
    <t>Waste Materials Plant Operator</t>
  </si>
  <si>
    <t>Chief Operating Officer</t>
  </si>
  <si>
    <t>Photographer</t>
  </si>
  <si>
    <t>Building Construction Supervisor</t>
  </si>
  <si>
    <t>Microbiology Technician</t>
  </si>
  <si>
    <t>Environmental and Occupational Health Inspector</t>
  </si>
  <si>
    <t>Paramedic</t>
  </si>
  <si>
    <t>Property Valuer</t>
  </si>
  <si>
    <t>Procurement Clerk</t>
  </si>
  <si>
    <t>Executive Assistant</t>
  </si>
  <si>
    <t>Building Site Inspector</t>
  </si>
  <si>
    <t>Legal Advisor/Officer</t>
  </si>
  <si>
    <t>Website Administrator</t>
  </si>
  <si>
    <t>Administrative Assistant</t>
  </si>
  <si>
    <t>Typist</t>
  </si>
  <si>
    <t>Data Capturer</t>
  </si>
  <si>
    <t>Client Liasion Officer</t>
  </si>
  <si>
    <t>Stock/Stores Officer</t>
  </si>
  <si>
    <t>Records Clerk / Coordinator</t>
  </si>
  <si>
    <t>Programme / Project Coordinator</t>
  </si>
  <si>
    <t>Communication Officer / Assistant</t>
  </si>
  <si>
    <t>Cashier</t>
  </si>
  <si>
    <t>Millwright (Electromechanician)</t>
  </si>
  <si>
    <t>Horticulturist</t>
  </si>
  <si>
    <t>Bricklayer</t>
  </si>
  <si>
    <t>Protocol Officer</t>
  </si>
  <si>
    <t>Human Resource Officer</t>
  </si>
  <si>
    <t>Excavator Operator</t>
  </si>
  <si>
    <t>General Worker</t>
  </si>
  <si>
    <t>Animal Attendant</t>
  </si>
  <si>
    <t>Local Economic Development Officer/Coordinator</t>
  </si>
  <si>
    <t>Environmental Officer</t>
  </si>
  <si>
    <t>Air Quality Technician</t>
  </si>
  <si>
    <t>Water Quality Technician</t>
  </si>
  <si>
    <t>Work Study Officer</t>
  </si>
  <si>
    <t>Policy Analyst/Researcher</t>
  </si>
  <si>
    <t>Industrial Relations Officer</t>
  </si>
  <si>
    <t>ICT Specialist</t>
  </si>
  <si>
    <t>Database Administrator</t>
  </si>
  <si>
    <t>Systems Engineer</t>
  </si>
  <si>
    <t>Call or Contact Centre Agent</t>
  </si>
  <si>
    <t>Switchboard Operator</t>
  </si>
  <si>
    <t>Receptionist (General)</t>
  </si>
  <si>
    <t>Officer Supervisor</t>
  </si>
  <si>
    <t>Mechanical Engineering Technician</t>
  </si>
  <si>
    <t>Draughtsperson</t>
  </si>
  <si>
    <t>Environmental Science Technician</t>
  </si>
  <si>
    <t>Driver Licensing Examiner/Officer</t>
  </si>
  <si>
    <t>Computer Network Technician</t>
  </si>
  <si>
    <t>Geographic Information Systems Specialist/Technicians</t>
  </si>
  <si>
    <t>Contract Administrator</t>
  </si>
  <si>
    <t>6 - SALES AND SERVICE WORKERS</t>
  </si>
  <si>
    <t>Tour Guide</t>
  </si>
  <si>
    <t>Zookeeper/Zoo attendant</t>
  </si>
  <si>
    <t xml:space="preserve">Parks Caretaker /Groundskeeper </t>
  </si>
  <si>
    <t>Stonemason</t>
  </si>
  <si>
    <t>Automotive Motor Mechanic</t>
  </si>
  <si>
    <t>Radio Operator</t>
  </si>
  <si>
    <t>Emergency Vehicle Drivers</t>
  </si>
  <si>
    <t>Bus Driver</t>
  </si>
  <si>
    <t>Tea Attendant</t>
  </si>
  <si>
    <t>Caretaker/cleaner</t>
  </si>
  <si>
    <t>Drainage, Sewerage and Storm Water Worker</t>
  </si>
  <si>
    <t>Quantity Surveying Technician</t>
  </si>
  <si>
    <t>Disaster Management Manager</t>
  </si>
  <si>
    <t>Sports Development Officer</t>
  </si>
  <si>
    <t>ICT Project Director</t>
  </si>
  <si>
    <t>Spokesperson</t>
  </si>
  <si>
    <t>Park Ranger</t>
  </si>
  <si>
    <t>Public Relations Manager</t>
  </si>
  <si>
    <t>Research Manager</t>
  </si>
  <si>
    <t>Asset Manager</t>
  </si>
  <si>
    <t>Accounting Clerk</t>
  </si>
  <si>
    <t>Grader Operator</t>
  </si>
  <si>
    <t>Road Marker</t>
  </si>
  <si>
    <t>Records Manager</t>
  </si>
  <si>
    <t>Employee Assistance Practitioner</t>
  </si>
  <si>
    <t>Traditional Leader</t>
  </si>
  <si>
    <t>Speaker</t>
  </si>
  <si>
    <t>Member of Mayoral Committee</t>
  </si>
  <si>
    <t>Chief Whip</t>
  </si>
  <si>
    <t>Lifeguard</t>
  </si>
  <si>
    <t>Emergency Service and Rescue Official</t>
  </si>
  <si>
    <t>Police Officer</t>
  </si>
  <si>
    <t>Caretaker</t>
  </si>
  <si>
    <t>Laboratory Manager</t>
  </si>
  <si>
    <t>Company Secretary</t>
  </si>
  <si>
    <t>Management Accountant</t>
  </si>
  <si>
    <t>Recreation Officer</t>
  </si>
  <si>
    <t>Media Liaison Officer/Communication Coordinator</t>
  </si>
  <si>
    <t>Compliance Officer (Risk Officer)</t>
  </si>
  <si>
    <t>Heatlh and Safety Manager</t>
  </si>
  <si>
    <t>Recruitment Manager</t>
  </si>
  <si>
    <t>Compensation and Benefits Manager</t>
  </si>
  <si>
    <t>Contract Manager</t>
  </si>
  <si>
    <t>Supply Chain Manager</t>
  </si>
  <si>
    <t>Fleet Manager</t>
  </si>
  <si>
    <t>Archives Manager (Committee Manager)</t>
  </si>
  <si>
    <t>Caravan Park and Camping Ground Manager</t>
  </si>
  <si>
    <t>Tax Practititioner/Consultant</t>
  </si>
  <si>
    <t>Financial Accountant</t>
  </si>
  <si>
    <t>Supply Chain Practitioner</t>
  </si>
  <si>
    <t>Legal Secretary</t>
  </si>
  <si>
    <t>Taxation Clerk</t>
  </si>
  <si>
    <t>Skills Development Administrator</t>
  </si>
  <si>
    <t>BELOW NQF 1</t>
  </si>
  <si>
    <t>WORKPLACE SKILLS PLAN, ANNUAL TRAINING REPORT AND PIVOTAL REPORT</t>
  </si>
  <si>
    <t>Submitted to the LGSETA in compliance with the Skills Development Act</t>
  </si>
  <si>
    <t>NAME OF MUNICIPALITY/ENTITY</t>
  </si>
  <si>
    <t>REPORTING PERIOD</t>
  </si>
  <si>
    <t>PLANNING PERIOD</t>
  </si>
  <si>
    <t>1 JULY 2013 - 30 APRIL 2014</t>
  </si>
  <si>
    <t>1 MAY 2014 - 30 APRIL 2015</t>
  </si>
  <si>
    <t>1. Be registered with SARS and be contributing their Skills Development Levies</t>
  </si>
  <si>
    <t xml:space="preserve">3. Submit the WSP/ATR/PIVOTAL on the approved template </t>
  </si>
  <si>
    <t>4. Submit the SARS EMP 201 form and cancelled cheque</t>
  </si>
  <si>
    <r>
      <t>2. Submit their WSP/ATR/PIVOTAL Report on or before</t>
    </r>
    <r>
      <rPr>
        <b/>
        <sz val="12"/>
        <color indexed="10"/>
        <rFont val="Arial Narrow"/>
      </rPr>
      <t xml:space="preserve"> 30 April 2014</t>
    </r>
    <r>
      <rPr>
        <sz val="12"/>
        <color indexed="8"/>
        <rFont val="Arial Narrow"/>
      </rPr>
      <t xml:space="preserve"> in terms of the Skills Development Regulations</t>
    </r>
  </si>
  <si>
    <t>NUMBER OF SDF's (including the primary SDF):</t>
  </si>
  <si>
    <t>SDF APPOINTMENT STATUS:</t>
  </si>
  <si>
    <t>Mandatory Grant Funds</t>
  </si>
  <si>
    <t>Additional funding (Municipal/entity, donor funds, other government funds etc)</t>
  </si>
  <si>
    <t>PLANNED TRAINING BUDGET</t>
  </si>
  <si>
    <r>
      <rPr>
        <b/>
        <sz val="9"/>
        <rFont val="Arial Narrow"/>
      </rPr>
      <t>(1)  Committed Expenditure</t>
    </r>
    <r>
      <rPr>
        <sz val="9"/>
        <rFont val="Arial Narrow"/>
      </rPr>
      <t>: Where a contract has been concluded with a Training Provider for a programme that runs over to the next financial year, but has not been paid out.</t>
    </r>
  </si>
  <si>
    <t>01 JULY 2013 - 30 APRIL 2014</t>
  </si>
  <si>
    <t>FUNDING SOURCE</t>
  </si>
  <si>
    <t>ACTUAL EXPENDITURE</t>
  </si>
  <si>
    <t>COMMITTED EXPENDITURE (1)</t>
  </si>
  <si>
    <t>TOTAL PAYROLL AMOUNT AS AT 30 APRIL 2014:</t>
  </si>
  <si>
    <t>TOTAL LEVY PAYMENT AS AT 30 APRIL 2014:</t>
  </si>
  <si>
    <t>Bursaries</t>
  </si>
  <si>
    <t>Apprenticeship/Artisan Development</t>
  </si>
  <si>
    <t>Deputy City Manager</t>
  </si>
  <si>
    <t>AGE</t>
  </si>
  <si>
    <t>Policy and Planning Manager</t>
  </si>
  <si>
    <t>Primary Health Organisation Manager</t>
  </si>
  <si>
    <t>Lawyer</t>
  </si>
  <si>
    <t>Urban and Regional Planner</t>
  </si>
  <si>
    <t>Driver</t>
  </si>
  <si>
    <t>Chauffeur</t>
  </si>
  <si>
    <t>Finance Clerk/Administrator</t>
  </si>
  <si>
    <t xml:space="preserve">Office Machine Operator </t>
  </si>
  <si>
    <t>Disaster Management Coordinator/Officer</t>
  </si>
  <si>
    <t>TOTAL EMPLOYEES</t>
  </si>
  <si>
    <t>TOTAL AGE</t>
  </si>
  <si>
    <t>NUMBER OF VACANCIES AS AT 30 APRIL 2014</t>
  </si>
  <si>
    <t>REASON FOR SCARCITY</t>
  </si>
  <si>
    <t>PROJECTED NUMBER OF NEEDED STAFF</t>
  </si>
  <si>
    <t>Relative scarce skill - Cannot attract suitably qualified candidate to area</t>
  </si>
  <si>
    <t xml:space="preserve">Absolute scarce skill - A “new or emerging occupation” where there are few people in South Africa with the requisite skills </t>
  </si>
  <si>
    <t>Absolute scarce skill - There are no people enrolled or engaged in the process of acquiring skills that need to be replaced</t>
  </si>
  <si>
    <t xml:space="preserve">Relative scarce skill - Few, if any, candidates with the requisite skills from specific groups (employment equity) </t>
  </si>
  <si>
    <t>Relative scarce skill - Lack of funding for post</t>
  </si>
  <si>
    <t>Relative scarce skill - Training lead time</t>
  </si>
  <si>
    <t>Relative scarce skill - Recruitment process slow</t>
  </si>
  <si>
    <t>Relative scarce skill - Sector attractiveness</t>
  </si>
  <si>
    <t>Scarce skills</t>
  </si>
  <si>
    <t>Learning Interventions</t>
  </si>
  <si>
    <t>Apprenticeship</t>
  </si>
  <si>
    <t>RPL</t>
  </si>
  <si>
    <t xml:space="preserve">Bursary </t>
  </si>
  <si>
    <t>NUMBER OF NEW RECRUITS CLASSIFIED AS A NEW LABOUR ENTRANT</t>
  </si>
  <si>
    <t>NEW RECRUITS</t>
  </si>
  <si>
    <t>AGE PROFILE OF NEW RECRUITS</t>
  </si>
  <si>
    <t>AGE PROFILE OF NEW RECRUITS CLASSIFIED AS A NEW LABOUR ENTRANT</t>
  </si>
  <si>
    <t>MUNICIPAL KEY PERFORMANCE AREA</t>
  </si>
  <si>
    <t>Basic Service Delivery and Infrastructure Development</t>
  </si>
  <si>
    <t>Good Governance and the Deepening of Democracy</t>
  </si>
  <si>
    <t>Municipal Transformation and Institutional Development</t>
  </si>
  <si>
    <t>Municipal Financial Viability and Management</t>
  </si>
  <si>
    <t>Sustainable Local Economic Development</t>
  </si>
  <si>
    <t xml:space="preserve">MAIN IDP PRIORITY LINKED TO KEY PERFORMANCE AREA </t>
  </si>
  <si>
    <t>OFO CODE</t>
  </si>
  <si>
    <t xml:space="preserve">AGE PROFILE </t>
  </si>
  <si>
    <t>NUMBER OF BENEFICIARIES</t>
  </si>
  <si>
    <t>Legislators</t>
  </si>
  <si>
    <t>Managers</t>
  </si>
  <si>
    <t>Professionals</t>
  </si>
  <si>
    <t>Technicians and Trade Workers</t>
  </si>
  <si>
    <t>Community and Personal Services Workers</t>
  </si>
  <si>
    <t>Sales and Service Workers</t>
  </si>
  <si>
    <t>Machinery Operators and Drivers</t>
  </si>
  <si>
    <t>Elementary Workers</t>
  </si>
  <si>
    <t>Clerical and Administrative Workers</t>
  </si>
  <si>
    <t>NQF LEVEL OF LEARNING INTERVENTIONS</t>
  </si>
  <si>
    <t>TYPE OF LEARNING INTERVENTION</t>
  </si>
  <si>
    <t>Vocational</t>
  </si>
  <si>
    <t>Technical</t>
  </si>
  <si>
    <t>Academic Learning</t>
  </si>
  <si>
    <t>Professional</t>
  </si>
  <si>
    <t xml:space="preserve">NOTE: In this section, you are required to indicate the NQF Level of the PIVOTAL interventions received by unemployed beneficiaries above. </t>
  </si>
  <si>
    <t xml:space="preserve">NOTE: In this section, you are required to indicate the NQF Level of the PIVOTAL interventions received by employed beneficiaries above. </t>
  </si>
  <si>
    <t>Kindly insert any clarification or comment that you wish to make on any aspect of the WSP, ATR and PIVOTAL Report.  Please Provide the Section of the item that your comment refers to.)</t>
  </si>
  <si>
    <t>SECTION K: AUTHORISATION AND STAKEHOLDER SUPPORT DECLARATION</t>
  </si>
  <si>
    <t xml:space="preserve">Skills Development Facilitator </t>
  </si>
  <si>
    <t>THIS SECTION OF THE TEMPLATE WITH THE ORIGINAL SIGNATURES MUST BE SUBMITTED BY HAND, E-MAIL OR FAX BY 30 APRIL AT THE LGSETA.</t>
  </si>
  <si>
    <t>Director Public Relations</t>
  </si>
  <si>
    <t>Local Economic Development Officer</t>
  </si>
  <si>
    <t>Media Liaison Officer</t>
  </si>
  <si>
    <t xml:space="preserve">Safety, Health, Environment and Quality </t>
  </si>
  <si>
    <t xml:space="preserve">SUB-TOTAL : COMMUNITY AND PERSONAL SERVICE WORKERS  </t>
  </si>
  <si>
    <t>Environmental &amp; Occupational Health Inspector</t>
  </si>
  <si>
    <t>Safety, Health, Environment and Quality</t>
  </si>
  <si>
    <t xml:space="preserve">SUB-TOTAL : SALES AND SERVICES WORKERS -  </t>
  </si>
  <si>
    <t>END OF CONTRACT</t>
  </si>
  <si>
    <t xml:space="preserve">Director Public Relations </t>
  </si>
  <si>
    <t>Media Liaison Officerr</t>
  </si>
  <si>
    <t xml:space="preserve">SUB-TOTAL : SALES AND SERVICE WORKERS -  </t>
  </si>
  <si>
    <t>IF YOU ARE PLANNING ON IMPORTING THIS SKILL FROM OUTSIDE SOUTH AFRICA, PLEASE STATE THE NUMBER</t>
  </si>
  <si>
    <t>TO QUALIFY FOR A SKILLS LEVY GRANT, EMPLOYERS ARE REQUIRED TO:</t>
  </si>
  <si>
    <t>NUMBER OF BENEFICIARIES BY OCCUPATION CATEGORY</t>
  </si>
  <si>
    <t>NAME</t>
  </si>
  <si>
    <t>DESIGNATION</t>
  </si>
  <si>
    <t>SIGNATURE</t>
  </si>
  <si>
    <t>DATE</t>
  </si>
  <si>
    <t>We, the undersigned, submit this information in compliance with the Mandatory Grant requirements of the Skills Development Legislation and Regulations.  We, the undersigned, confirm that organised labour/employee representatives were consulted by the employer on the WSP,  ATR and PIVOTAL Report. We declare that, to the best of our knowledge, the information contained in this Workplace Skills Plan, Annual Training Report and PIVOTAL Report is accurate and up to date.</t>
  </si>
  <si>
    <t>LLF or Training / Skills Development Committee Chairperson</t>
  </si>
  <si>
    <t>IMATU Representative</t>
  </si>
  <si>
    <t>SAMWU Representative</t>
  </si>
  <si>
    <t>Senior Employer Representative (Portfolio Councillor)</t>
  </si>
  <si>
    <t>SIGNATORY</t>
  </si>
  <si>
    <t>CONFIRMATION OF NUMBER OF ORGANISED LABOUR REPRESENTATIVES</t>
  </si>
  <si>
    <t>_____________________________</t>
  </si>
  <si>
    <t>_________________</t>
  </si>
  <si>
    <t>AUTHORISATION</t>
  </si>
  <si>
    <t>STAKEHOLDER SUPPORT</t>
  </si>
  <si>
    <t>SECTION A: ADMINISTRATION DETAILS</t>
  </si>
  <si>
    <t>A1: ORGANISATIONAL DETAILS</t>
  </si>
  <si>
    <t>BACK TO TABLE OF CONTENTS</t>
  </si>
  <si>
    <t>WORKPLACE SKILLS PLAN, ANNUAL TRAINING REPORT AND PIVOTAL REPORT TABLE OF CONTENTS</t>
  </si>
  <si>
    <t>A3: DETAILS OF SECONDARY SDF</t>
  </si>
  <si>
    <t>A4: DETAILS OF THE CFO</t>
  </si>
  <si>
    <t>A5: DETAILS OF THE MUNICIPAL MANAGER</t>
  </si>
  <si>
    <t>District</t>
  </si>
  <si>
    <t>Local</t>
  </si>
  <si>
    <t>Metropolitan</t>
  </si>
  <si>
    <t>Learnership - Non-technical training (120 credits)</t>
  </si>
  <si>
    <t>Infrastructure and Service Delivery</t>
  </si>
  <si>
    <t>LGSETA STRATEGIC FOCUS AREA</t>
  </si>
  <si>
    <t>Financial Viability</t>
  </si>
  <si>
    <t>Community Based Participation and Planning</t>
  </si>
  <si>
    <t>Management and Leadership</t>
  </si>
  <si>
    <t>AET 1</t>
  </si>
  <si>
    <t>AET 2</t>
  </si>
  <si>
    <t>AET 3</t>
  </si>
  <si>
    <t>AET 4</t>
  </si>
  <si>
    <t>AET BENEFICIARIES TRAINED - EMPLOYED</t>
  </si>
  <si>
    <t>Skills Development Facilitor Training</t>
  </si>
  <si>
    <t>Local Labour Forum</t>
  </si>
  <si>
    <t>Training Committee</t>
  </si>
  <si>
    <t>DESCRIPTION</t>
  </si>
  <si>
    <t xml:space="preserve">BENEFICIARIES </t>
  </si>
  <si>
    <t>TYPE</t>
  </si>
  <si>
    <t>01 MAY 2014 - 30 APRIL 2015</t>
  </si>
  <si>
    <r>
      <t xml:space="preserve">Discretionary Grant funds </t>
    </r>
    <r>
      <rPr>
        <b/>
        <sz val="11"/>
        <rFont val="Arial Narrow"/>
        <family val="2"/>
      </rPr>
      <t>(2)</t>
    </r>
    <r>
      <rPr>
        <sz val="11"/>
        <rFont val="Arial Narrow"/>
        <family val="2"/>
      </rPr>
      <t>:</t>
    </r>
  </si>
  <si>
    <t>Please note the WSP and ATR and PIVOTAL Report submission is only considered COMPLETE once this signed page has been received by the LGSETA.</t>
  </si>
  <si>
    <t>Short Course: Non-credit</t>
  </si>
  <si>
    <t>Ward Committee Councillor</t>
  </si>
  <si>
    <t>Geographic Information Systems Specialist/Technician</t>
  </si>
  <si>
    <t>Emergency Vehicle Driver</t>
  </si>
  <si>
    <t xml:space="preserve">SECTION B: EMPLOYEE SUMMARY </t>
  </si>
  <si>
    <t xml:space="preserve">B1: TOTAL NUMBER OF COUNCILLORS/EMPLOYEES PER OCCUPATIONAL CATEGORY, POPULATION GROUP, DISABILITY STATUS, AND AGE GROUP </t>
  </si>
  <si>
    <t>SUB-TOTAL</t>
  </si>
  <si>
    <t xml:space="preserve">NOTE 3: Numbers entered for PWD and Non-SA, already form part of the total as you need to include them in the Equity breakdowns.  Therefore, they will not be included again in the total.  This counts for all the forms where Non-SA and PWD figures are required. </t>
  </si>
  <si>
    <t>NON-SA</t>
  </si>
  <si>
    <t xml:space="preserve">NOTE 2: Numbers entered for PWD and Non-SA, already form part of the total as you need to include them in the Equity breakdowns.  Therefore, they will not be included again in the total.  This counts for all the forms where Non-SA and PWD figures are required. </t>
  </si>
  <si>
    <t xml:space="preserve">Total (This is someone who has never worked in a formal job before). </t>
  </si>
  <si>
    <t xml:space="preserve">Number of total new entrants that are graduates </t>
  </si>
  <si>
    <t>NOTE 1: For each occupation that you indicate a vacancy (funded posts only), one reason must be selected for that vacancy as well as the main learning intervention that will be implemented to address the vacancy and the projected number of staff required.</t>
  </si>
  <si>
    <t>Traditional Leader (Paid by the Municipality)</t>
  </si>
  <si>
    <t>Traditional Leader (Paid by The Provincial Dept)</t>
  </si>
  <si>
    <t>Commissioned Fire and Rescue Officer</t>
  </si>
  <si>
    <t>NOTE 1 : Only EMPLOYEES, defined as (a) any person, excluding an independent contractor, who works for the Municipality/Entity and who receives, or is entitled to receive, any remuneration;  and  (b)  any other person who in any manner assists in carrying on or conducting the business of the Municipality/Entity. Employees include: permanent employees, Section 56 &amp; 57 employees, contracted employees, Councillors</t>
  </si>
  <si>
    <t>NO</t>
  </si>
  <si>
    <t>YES</t>
  </si>
  <si>
    <t>5. Ensure that the majority of the planned training is PIVOTAL (i.e. a qualification registered on the NQF) and falls within the municipal key performance areas and LGSETA Strategic Priority Areas</t>
  </si>
  <si>
    <t>6. Ensure that the ATR on the implementation of the previous WSP is credible</t>
  </si>
  <si>
    <t>7. Provide proof of consultation with the LLF/Training/Skills Development Committee</t>
  </si>
  <si>
    <t>8. Submit the original signed Authorisation and Stakeholder Support Declaration by 30 April 2014</t>
  </si>
  <si>
    <r>
      <t xml:space="preserve">9. Ensure that the WSP/ATR/PIVOTAL Report is </t>
    </r>
    <r>
      <rPr>
        <b/>
        <sz val="12"/>
        <color indexed="10"/>
        <rFont val="Arial Narrow"/>
      </rPr>
      <t>complete and credible</t>
    </r>
  </si>
  <si>
    <t>NUMBER OF MUNICIPAL ENTITIES</t>
  </si>
  <si>
    <t xml:space="preserve">HAVE YOU INCLUDED ENTITY EMPLOYEE DETAILS IN THIS WSP/ATR/PTR? </t>
  </si>
  <si>
    <t>NOT APPLICABLE</t>
  </si>
  <si>
    <t>Ms</t>
  </si>
  <si>
    <t>Mrs</t>
  </si>
  <si>
    <t>Adv</t>
  </si>
  <si>
    <t>Dr</t>
  </si>
  <si>
    <t>Prof</t>
  </si>
  <si>
    <t>Rev</t>
  </si>
  <si>
    <t>PO BOX/PRIVATE BAG:</t>
  </si>
  <si>
    <t>OF THE TOTAL NUMBER OF EMPLOYEES, HOW MANY ARE:</t>
  </si>
  <si>
    <t>TOTAL NUMBER OF EMPLOYEES:</t>
  </si>
  <si>
    <t>SECTION 56 &amp; SECTION 57 EMPLOYEES</t>
  </si>
  <si>
    <t>CONTRACT EMPLOYEES</t>
  </si>
  <si>
    <t>Skills Programme (credit-bearing)</t>
  </si>
  <si>
    <t>Finalise recruitment process</t>
  </si>
  <si>
    <t>SECTION C: QUALIFICATIONS PROFILE</t>
  </si>
  <si>
    <t>SECTION D: EMPLOYEE MOVEMENT BETWEEN 1 JULY AND 30 APRIL 2014</t>
  </si>
  <si>
    <t>D2: EMPLOYEE TURNOVER BETWEEN 1 JULY 2013 AND 30 APRIL 2014</t>
  </si>
  <si>
    <t>D3: SCARCE SKILLS PROFILE AS AT 30 APRIL 2014</t>
  </si>
  <si>
    <t xml:space="preserve">SECTION E: REPORTING ON PLANNED TRAINING BUDGET </t>
  </si>
  <si>
    <t xml:space="preserve">E1. TOTAL PERSONNEL BUDGET </t>
  </si>
  <si>
    <t>E2. TRAINING BUDGET EXPENDITURE</t>
  </si>
  <si>
    <t>SECTION E: ANNUAL TRAINING REPORT SUMMARY</t>
  </si>
  <si>
    <t>E3: TOTAL ACTUAL TRAINING BENEFICIARIES AS AT 30 APRIL 2014</t>
  </si>
  <si>
    <t>E4: TOTAL ACTUAL ADULT EDUCATION AND TRAINING BENEFICIARIES AS AT 30 APRIL 2014</t>
  </si>
  <si>
    <t>E5: TOTAL ACTUAL WORKPLACE TRAINING SYSTEMS BENEFICIARIES AS AT 30 APRIL 2014</t>
  </si>
  <si>
    <t>E6: NUMBER OF BENEFICIARIES WHO COMPLETED TRAINING BY TYPE OF LEARNING INTERVENTION AS AT 30 APRIL 2014- EMPLOYED</t>
  </si>
  <si>
    <t>E7: TYPE OF LEARNING INTERVENTION BY NQF LEVEL AS AT 30 APRIL 2014- EMPLOYED</t>
  </si>
  <si>
    <t>E8: NUMBER OF BENEFICIARIES WHO COMPLETED TRAINING BY TYPE OF LEARNING INTERVENTION - UNEMPLOYED</t>
  </si>
  <si>
    <t>E9: TYPE OF LEARNING INTERVENTION BY NQF LEVEL - UNEMPLOYED</t>
  </si>
  <si>
    <t>E10: NUMBER OF TRAINING BENEFICIARIES (EMPLOYED) BY OCCUPATION CATEGORY, GENDER, POPULATION GROUP, DISABILITY AND AGE  AS AT 30 APRIL 2014</t>
  </si>
  <si>
    <t>35 and below</t>
  </si>
  <si>
    <t>COUNCILLORS</t>
  </si>
  <si>
    <t xml:space="preserve">Skills Programme </t>
  </si>
  <si>
    <t>NUMBER OF INTERNS</t>
  </si>
  <si>
    <t>OF THE TOTAL NUMBER OF INTERNS, HOW MANY WERE FUNDED BY THE LGSETA?</t>
  </si>
  <si>
    <t>35-55</t>
  </si>
  <si>
    <t xml:space="preserve">SUB-TOTAL : SALES  AND SERVICE WORKERS -  </t>
  </si>
  <si>
    <t>B1: TOTAL NUMBER OF COUNCILLORS/EMPLOYEES PER OCCUPATIONAL CATEGORY, POPULATION GROUP, DISABILITY STATUS, AND AGE GROUP</t>
  </si>
  <si>
    <t>D1: NUMBER OF NEW EMPLOYEE RECRUITS BY OCCUPATION CATEGORY, GENDER, POPULATION GROUP, DISABILITY AND AGE BETWEEN 1 JULY 2013 AND 30 APRIL 2014</t>
  </si>
  <si>
    <t>Work Integrated Learning (FET College placements)</t>
  </si>
  <si>
    <t>NQF LEVEL</t>
  </si>
  <si>
    <t>NUMBER TRAINED</t>
  </si>
  <si>
    <t>NAME OF LEARNING INTERVENTION</t>
  </si>
  <si>
    <t>NUMBER TO BE TRAINED</t>
  </si>
  <si>
    <t>NUMBER TO BE TRAINED IN AET - UNEMPLOYED</t>
  </si>
  <si>
    <t>NUMBER TO BE TRAINED IN AET - EMPLOYED</t>
  </si>
  <si>
    <t>NUMBER TO BE TRAINED BY OCCUPATION CATEGORY</t>
  </si>
  <si>
    <t>TYPE OF PIVOTAL LEARNING PROGRAMMES</t>
  </si>
  <si>
    <t>SECTION F: SKILLS DEVELOPMENT SUMMARY FOR 2014/15</t>
  </si>
  <si>
    <t>F1. PLANNED TRAINING BUDGET FOR 2014/15</t>
  </si>
  <si>
    <t>F2: TOTAL PLANNED TRAINING BENEFICIARIES FOR 2014/15</t>
  </si>
  <si>
    <t>F3: TOTAL PLANNED ADULT EDUCATION AND TRAINING BENEFICIARIES FOR 2014/15</t>
  </si>
  <si>
    <t>F5: PLANNED TRAINING BENEFICIARIES BY TYPE OF LEARNING INTERVENTION - EMPLOYED</t>
  </si>
  <si>
    <t>F6: TYPE OF LEARNING INTERVENTION BY NQF LEVEL - EMPLOYED</t>
  </si>
  <si>
    <t>F9: NUMBER OF PLANNED TRAINING BENEFICIARIES BY OCCUPATION CATEGORY, GENDER, POPULATION GROUP, DISABILITY AND AGE for 2014/15 - EMPLOYED</t>
  </si>
  <si>
    <t>SECTION G: PIVOTAL TRAINING REPORT SUMMARY AS AT 30 APRIL 2014</t>
  </si>
  <si>
    <t>G1: NUMBER OF BENEFICIARIES WHO COMPLETED PIVOTAL PROGRAMMES BY TYPE OF LEARNING INTERVENTION AS AT 30 APRIL 2014- EMPLOYED</t>
  </si>
  <si>
    <t>G2: PIVOTAL PROGRAMME BY NQF LEVEL AS AT 30 APRIL 2014 - EMPLOYED</t>
  </si>
  <si>
    <t>G3: NUMBER OF BENEFICIARIES WHO COMPLETED PIVOTAL PROGRAMMES BY TYPE OF LEARNING INTERVENTION  AS AT 30 APRIL 2014 - UNEMPLOYED</t>
  </si>
  <si>
    <t>G4: PIVOTAL PROGRAMMES BY NQF LEVEL AS AT 30 APRIL 2014 - UNEMPLOYED</t>
  </si>
  <si>
    <t>G5: NUMBER OF PIVOTAL BENEFICIARIES BY OCCUPATION CATEGORY, GENDER, POPULATION GROUP, DISABILITY AND AGE AS AT 30 APRIL 2014 - EMPLOYED</t>
  </si>
  <si>
    <t>SECTION H: PLANNED PIVOTAL TRAINING SUMMARY FOR 2014/15</t>
  </si>
  <si>
    <t>H1: NUMBER OF PLANNED PIVOTAL PROGRAMMES BENEFICIARIES BY TYPE OF LEARNING INTERVENTION FOR 2014/15- EMPLOYED</t>
  </si>
  <si>
    <t>H2: PIVOTAL PROGRAMME BY NQF LEVEL FOR 2014/15 - EMPLOYED</t>
  </si>
  <si>
    <t>H3: NUMBER OF PLANNED PIVOTAL PROGRAMMES BENEFICIARIES BY TYPE OF LEARNING INTERVENTION FOR 2014/15- UNEMPLOYED</t>
  </si>
  <si>
    <t>H4: PIVOTAL PROGRAMMES BY NQF LEVEL FOR 2014/15 - UNEMPLOYED</t>
  </si>
  <si>
    <t>H5: NUMBER OF PLANNED PIVOTAL BENEFICIARIES BY OCCUPATION CATEGORY, GENDER, POPULATION GROUP, DISABILITY AND AGE FOR 2014/15 - EMPLOYED</t>
  </si>
  <si>
    <t>SECTION I: GENERAL COMMENTS</t>
  </si>
  <si>
    <t xml:space="preserve">NOTE 1: Professional, vocational, technical and academic learning (PIVOTAL) programmes are programmes which provide a full occupationally-directed qualification. Such courses will normally begin in a college or university and would include supervised practical learning in a workplace as part of their requirement. The courses – especially for workers – could in some cases start in the workplace and then move to a college or university. </t>
  </si>
  <si>
    <t xml:space="preserve">NOTE 1: Professional, vocational, technical and academic learning (PIVOTAL) programmes are programmes which provide a full occupationally-directed qualification. Such courses will normally begin in a college or university and would include supervised practical learning in a workplace as part of their requirement. The courses – especially for workers – could in some cases start in the workplace and then move to a college or university.            </t>
  </si>
  <si>
    <t>F4: TOTAL PLANNED WORKPLACE TRAINING SYSTEMS BENEFICIARIES  FOR 2014/15</t>
  </si>
  <si>
    <t>F7: PLANNED TRAINING BENEFICIARIES BY TYPE OF LEARNING INTERVENTION - UNEMPLOYED</t>
  </si>
  <si>
    <t>F8: TYPE OF LEARNING INTERVENTION BY NQF LEVEL - UNEMPLOYED</t>
  </si>
  <si>
    <t>SECTION J: SUMMARY</t>
  </si>
  <si>
    <t>MUNICIPAL MANAGER</t>
  </si>
  <si>
    <t xml:space="preserve">1. The SALGA HRD conference resolution (10-13 March 2003) which encourages municipalities to budget and spend on training more than the 1% stipulated in legislation. </t>
  </si>
  <si>
    <t>Ward Committee/PR Councillor</t>
  </si>
  <si>
    <t xml:space="preserve">NOTE 2: Expanded Public Works Programme, Casual Workers, Interns &amp; Work Integrated Learning Learners are not to be considered as Employees </t>
  </si>
  <si>
    <t>NOTE 2: Expanded Public Works Programme, Casual Workers, Interns &amp; Work Integrated Learning Learners are not to be considered as Interns</t>
  </si>
  <si>
    <t>NUMBER OF LGSETA FUNDED INTERNS</t>
  </si>
  <si>
    <t xml:space="preserve">NOTE 2: The TOTAL number for each occupation where gender and population group data is provided must be further broken down by age. If there is a difference between the TOTAL by gender and population group in column M and TOTAL by age in column Q, the cell will be highlighted in red. This will require that you review the numbers. This counts for all the forms where such a feature is included. </t>
  </si>
  <si>
    <t>NOTE 3: Expanded Public Works Programme, Casual Workers, Interns &amp; Work Integrated Learning Learners are not to be considered as Interns</t>
  </si>
  <si>
    <t xml:space="preserve">NOTE 1: Only Interns paid by the Municipality or other SETAs,  National Treasury or other funder should be included here. The TOTAL number for each occupation where gender and population group data is provided must be further broken down by age. If there is a difference between the TOTAL by gender and population group in column M and TOTAL by age in column Q, the cell will be highlighted in red. This will require that you review the numbers. This counts for all the forms where such a feature is included. </t>
  </si>
  <si>
    <t>SECTION B: INTERNS FUNDED BY OTHERS SUMMARY</t>
  </si>
  <si>
    <t xml:space="preserve">SECTION: EMPLOYEE SUMMARY </t>
  </si>
  <si>
    <t xml:space="preserve">B2:  NUMBER OF INTERNS FUNDED BY OTHERS GIVEN STRUCTURED WORK EXPERIENCE AS AT 30 APRIL 2014 BY OCCUPATIONAL CATEGORY, POPULATION GROUP, DISABILITY STATUS, AND AGE GROUP </t>
  </si>
  <si>
    <t xml:space="preserve">B3: NUMBER OF INTERNS GIVEN STRUCTURED WORK EXPERIENCE AS AT 30 APRIL 2014 BY OCCUPATIONAL CATEGORY, POPULATION GROUP, DISABILITY STATUS, AND AGE GROUP </t>
  </si>
  <si>
    <t>B3: NUMBER OF INTERNS GIVEN STRUCTURED WORK EXPERIENCE AS AT 30 APRIL 2014 BY OCCUPATIONAL CATEGORY, POPULATION GROUP, DISABILITY STATUS, AND AGE GROUP</t>
  </si>
  <si>
    <t xml:space="preserve">NOTE 4: The TOTAL number for each occupation where gender and population group data is provided must be further broken down by age. If there is a difference between the TOTAL by gender and population group in column M and TOTAL by age in column Q, the cell will be highlighted in red. This will require that you review the numbers. This counts for all the forms where such a feature is included. </t>
  </si>
  <si>
    <t xml:space="preserve">NOTE 1: The total for each occupation for which data is provided will be pulled through from Section B1. You are required to provide a breakdown of that number in terms of qualifications. If the Total Employees figure in column E is different to the Total figure in column AB, this will be indicated by that number being highlighted in red. You will be required to check your numbers again until they are exactly the same. </t>
  </si>
  <si>
    <r>
      <rPr>
        <b/>
        <sz val="9"/>
        <color indexed="8"/>
        <rFont val="Arial Narrow"/>
      </rPr>
      <t xml:space="preserve">WHAT TYPE OF  INTERVENTION IS THE ORGANISATION PLANNING TO IMPLEMENT TO ADDRESS THIS SCARCITY </t>
    </r>
    <r>
      <rPr>
        <i/>
        <sz val="9"/>
        <color indexed="10"/>
        <rFont val="Arial Narrow"/>
      </rPr>
      <t>(Note: You can only select Finalise Recruitment Process if you indicate Slow Recruitment as a reason for scarcity, for the rest - you must select only one main reason)</t>
    </r>
  </si>
  <si>
    <t xml:space="preserve">NOTE 1: The TOTAL number for each occupation where employees have left in column N must be the same in column R and column AG. The total in column N must be further broken down by by reason for leaving and by age. If the totals in columns N, R and AG are different, this will be highlighted in red and uou will need to review the numbers accordingly </t>
  </si>
  <si>
    <t>Learnership - Technical Training (121+ Credits)</t>
  </si>
  <si>
    <t>R1 500,00 per month</t>
  </si>
  <si>
    <t>Up to R30000,00</t>
  </si>
  <si>
    <r>
      <rPr>
        <b/>
        <sz val="9"/>
        <rFont val="Arial Narrow"/>
      </rPr>
      <t xml:space="preserve">(2)  Discretionary Grant: </t>
    </r>
    <r>
      <rPr>
        <sz val="9"/>
        <rFont val="Arial Narrow"/>
      </rPr>
      <t>The estimated amount for the Discretionary Grant can be based on the following per learner:</t>
    </r>
  </si>
  <si>
    <t>NOTE 1: In this Section, you are required to report on actual funds that have been spent between 1 July 2013 and 30 April 2014 on training.</t>
  </si>
  <si>
    <t>Work Integrated Learning (University placements)</t>
  </si>
  <si>
    <t>Ward Committee/PRCouncillor</t>
  </si>
  <si>
    <t>G6: NUMBER OF PIVOTAL BENEFICIARIES BY OCCUPATION CATEGORY, GENDER, POPULATION GROUP, DISABILITY AND AGE AS AT 30 APRIL 2014 - UNEMPLOYED</t>
  </si>
  <si>
    <t>F10: NUMBER OF PLANNED TRAINING BENEFICIARIES BY OCCUPATION CATEGORY, GENDER, POPULATION GROUP, DISABILITY AND AGE for 2014/15 - UNEMPLOYED</t>
  </si>
  <si>
    <t xml:space="preserve">NOTE 1: Please provide the detail of employees who have been trained. Remember that you have already indicated the total numbers in G3                </t>
  </si>
  <si>
    <t xml:space="preserve">NOTE 1: Please provide the detail of employees who will be trained. Remember that you have already indicated the total numbers in H1                </t>
  </si>
  <si>
    <t xml:space="preserve">NOTE 1: Please provide the detail of employees who have been trained. Remember that you have already indicated the total numbers in H3                </t>
  </si>
  <si>
    <t xml:space="preserve">NOTE 1: In this section you are required to provide the detailed breakdown of the total number of Employees trained provided in E6.  </t>
  </si>
  <si>
    <t>E10: NUMBER OF TRAINING BENEFICIARIES BY OCCUPATION CATEGORY, GENDER, POPULATION GROUP, DISABILITY AND AGE  AS AT 30 APRIL 2014 - EMPLOYED</t>
  </si>
  <si>
    <t xml:space="preserve">NOTE 1: These include learning programmes that result in a full occupationally-directed qualification that normally begin in a college/university &amp; might include supervised practical workplace learning as part of requirement. </t>
  </si>
  <si>
    <t>NOTE 1: These include learning programmes that would culminate in an occupational qualification.</t>
  </si>
  <si>
    <t xml:space="preserve">NOTE 1: In this section, you are required to indicate the NQF Level of the learning interventions received by the Beneficiaries in E8 </t>
  </si>
  <si>
    <t xml:space="preserve">NOTE 1: In this section, you are required to indicate the NQF Level of the learning interventions received by the Beneficiaries in E6. </t>
  </si>
  <si>
    <t>E11: NUMBER OF TRAINING BENEFICIARIES BY OCCUPATION CATEGORY, GENDER, POPULATION GROUP, DISABILITY AND AGE  AS AT 30 APRIL 2014 - UNEMPLOYED</t>
  </si>
  <si>
    <t>E12: LIST OF LEARNING INTERVENTIONS BY NAME - EMPLOYED</t>
  </si>
  <si>
    <t>E13: LIST OF LEARNING INTERVENTIONS BY NAME - UNEMPLOYED</t>
  </si>
  <si>
    <t>H6: NUMBER OF PLANNED PIVOTAL BENEFICIARIES BY OCCUPATION CATEGORY, GENDER, POPULATION GROUP, DISABILITY AND AGE FOR 2014/15 - UNEMPLOYED</t>
  </si>
  <si>
    <t>TOTAL INTERNS FUNDED BY OTHERS</t>
  </si>
  <si>
    <t>TOTAL INTERNS FUNDED BY THE LGSETA</t>
  </si>
  <si>
    <t>NOTE 1: The TOTAL number for new recruits for each occupation where gender and population group data is provided must be further broken down by age. If there is a difference between the TOTAL by gender and population group in column N and TOTAL by age in column R, that number will be highlighted in red. This will require that you review the numbers.</t>
  </si>
  <si>
    <t>NOTE 3: Numbers entered for new labour entrants, already form part of the numbers for new recruits as you need to include them in the Equity breakdowns.  What is required here is to provide the age profile of new labour entrants as well as number that are graduates.  The number of new labour entrants needs to be further broken down by age. If the number provided for each occupation in column V is different to the total in column AA, that number will be highlighted in red. This will require that you review the number.</t>
  </si>
  <si>
    <t>HAVE YOU COMPLETED AN SDF SKILLS PROGRAMME?:</t>
  </si>
  <si>
    <t>NQF Level</t>
  </si>
  <si>
    <t>Number of SDFs</t>
  </si>
  <si>
    <t>More than 10</t>
  </si>
  <si>
    <t>Number or SDF Forums attended</t>
  </si>
  <si>
    <t xml:space="preserve">SECTION B: LGSETA FUNDED INTERNS SUMMARY </t>
  </si>
  <si>
    <t>IF YOU HAVE NOT INCLUDED THEM, HOW MANY EMPLOYEES ARE THERE IN THE ENTITY(IES)?</t>
  </si>
  <si>
    <t>NOTE 1: Numbers for LGSETA funded interns are already indicated in V6. B3 is a detailed breakdown of that number to enhance reporting and analysis</t>
  </si>
  <si>
    <r>
      <t xml:space="preserve">Scarce skills refer to those occupations in which there is a scarcity or shortage of qualified and experienced people.  This scarcity can be current or anticipated in the future, and is usually due to the fact that either people with these skills are simply not available in South Africa as </t>
    </r>
    <r>
      <rPr>
        <i/>
        <sz val="9"/>
        <color indexed="10"/>
        <rFont val="Arial Narrow"/>
      </rPr>
      <t xml:space="preserve"> (</t>
    </r>
    <r>
      <rPr>
        <b/>
        <i/>
        <sz val="9"/>
        <color indexed="10"/>
        <rFont val="Arial Narrow"/>
      </rPr>
      <t>absolute scarcity)</t>
    </r>
    <r>
      <rPr>
        <i/>
        <sz val="9"/>
        <color indexed="8"/>
        <rFont val="Arial Narrow"/>
      </rPr>
      <t xml:space="preserve">, or they are available but they do not meet the organisation’s employment criteria </t>
    </r>
    <r>
      <rPr>
        <b/>
        <i/>
        <sz val="9"/>
        <color indexed="10"/>
        <rFont val="Arial Narrow"/>
      </rPr>
      <t>(relative scarcity)</t>
    </r>
    <r>
      <rPr>
        <i/>
        <sz val="9"/>
        <color indexed="8"/>
        <rFont val="Arial Narrow"/>
      </rPr>
      <t xml:space="preserve">. </t>
    </r>
  </si>
  <si>
    <t>TOTAL NUMBER OF TRAINING INTERVENTIONS</t>
  </si>
  <si>
    <r>
      <t>NOTE 1: In this section you are required to provide the total numbers of training beneficiaries between 1 July 2013 - 30 April 2014. This number</t>
    </r>
    <r>
      <rPr>
        <b/>
        <u/>
        <sz val="11"/>
        <color indexed="10"/>
        <rFont val="Arial Narrow"/>
      </rPr>
      <t xml:space="preserve"> excludes</t>
    </r>
    <r>
      <rPr>
        <b/>
        <sz val="11"/>
        <color indexed="10"/>
        <rFont val="Arial Narrow"/>
      </rPr>
      <t xml:space="preserve"> AET training and Work Place Training Systems These numbers will recorded in E4 and E5.</t>
    </r>
  </si>
  <si>
    <t>NOTE 1: Please provide a detailed breakdown of the total number of beneficiaries who received AET as indicated in G17 for the Employed and L17 for the Unemployed between 1 July 2013 - 30 April 2014</t>
  </si>
  <si>
    <t>NUMBER OF TRAINING INTERVENTIONS TO BE HELD</t>
  </si>
  <si>
    <t>NOTE 1: In this section you are required to provide the total number to be trained and number training interventions from 1 May 2014 - 30 April 2015.</t>
  </si>
  <si>
    <t>NOTE 1: Please provide a detailed breakdown of the total number to receive AET as indicated in G17 for the Employed and L17 for the Unemployed from 1 May 2014 - 30 April 2015</t>
  </si>
  <si>
    <t>TOTAL NUMBER TRAINED</t>
  </si>
  <si>
    <t>TOTAL AET BENEFICIARIES TRAINED - UNEMPLOYED</t>
  </si>
  <si>
    <t>NOTE 1: In this section you are required to provide the total numbers trained and number training interventions between 1 July 2013 - 30 April 2014</t>
  </si>
  <si>
    <r>
      <t xml:space="preserve">NOTE 1: In this section you are required to provide the total number to be trained from 1 May 2014 - 30 April 2015. This number </t>
    </r>
    <r>
      <rPr>
        <b/>
        <u/>
        <sz val="11"/>
        <color indexed="10"/>
        <rFont val="Arial Narrow"/>
      </rPr>
      <t>excludes</t>
    </r>
    <r>
      <rPr>
        <b/>
        <sz val="11"/>
        <color indexed="10"/>
        <rFont val="Arial Narrow"/>
      </rPr>
      <t xml:space="preserve"> AET training and Work Place Training Systems These numbers will recorded in F3 and F4.</t>
    </r>
  </si>
  <si>
    <t>NOTE 2: Please be advised that you might have different interventions for a municipal key performance area at different NQF levels. For example, you might have had skills programme at NQF levels 3, 4 and 5 that is called Financial Management that relates to the municipal key performance area of Financial Viability. In this instance, you would be required to record the numbers trainers for each skills programme at NQF level 3, 4 and 5 (see example below)</t>
  </si>
  <si>
    <t>NOTE 2: Please be advised that you might have different interventions for a municipal key performance area at different NQF levels. For example, you might have had skills programme at NQF levels 3, 4 and 5 that is called Financial Management that relates to the municipal key performance area of Financial Viability. In this instance, you would be required to record the numbers trainers for each skills programme at NQF level 3, 4 and 5.</t>
  </si>
  <si>
    <t>NOTE 1: Please provide the name of each Learning Intervention as at 30 April 2014 for the UNEMPLOYED by Municipal key performance area, NQF level and numbers trained</t>
  </si>
  <si>
    <t>NOTE 1: Please provide the name of each Learning Intervention as at 30 April 2014 for the EMPLOYED by Municipal key performance area, NQF level and numbers trained</t>
  </si>
  <si>
    <t xml:space="preserve">
TYPE OF PIVOTAL LEARNING PROGRAMMES
</t>
  </si>
  <si>
    <t>NOTE 2: You are required to first provide the total number of Employees trained in K7 and K31 for the total of Unemployed trained. After this, you are then required to breakdown that number by type of PIVOTAL programm and occupation category</t>
  </si>
  <si>
    <t xml:space="preserve">NOTE: In this section, you are required to indicate the NQF Level of the PIVOTAL interventions received by employed beneficiaries in G1. </t>
  </si>
  <si>
    <t xml:space="preserve">NOTE: In this section, you are required to indicate the NQF Level of the PIVOTAL interventions received by unemployed beneficiaries in G3. </t>
  </si>
  <si>
    <t xml:space="preserve">NOTE 2: You are required to first provide the total number of Employees trained in K6 and K31 for the total of Unemployed trained. After this, you are then required to breakdown that number by type </t>
  </si>
  <si>
    <t xml:space="preserve">I, the undersigned confirm that there is/are ______ active (in terms of the LLF) Unions in the Municipality. </t>
  </si>
  <si>
    <t xml:space="preserve">NOTE 1: Please provide the detail of employees who have been trained. Remember that you have already indicated the total numbers in G1                </t>
  </si>
  <si>
    <t xml:space="preserve">NOTE 1: Please provide the detail of employees who are going to be trained. Remember that you have already indicated the total numbers in F5               </t>
  </si>
  <si>
    <t xml:space="preserve">SUB-TOTAL : SALES AND WORKERS -  </t>
  </si>
  <si>
    <t xml:space="preserve">NOTE 1: Please provide the detail of people who are going to be trained. Remember that you have already indicated the total numbers in F7               </t>
  </si>
  <si>
    <t xml:space="preserve">NOTE: In this section, you are required to indicate the NQF Level of the learning interventions received by the Beneficiaries in F5. </t>
  </si>
  <si>
    <t xml:space="preserve">NOTE: In this section, you are required to indicate the NQF Level of the learning interventions received by the Beneficiaries in F7. </t>
  </si>
  <si>
    <t xml:space="preserve">NOTE 1: In this section you are required to provide the detailed breakdown of the total number of Employees trained provided in E8.   </t>
  </si>
  <si>
    <t>TRAINING BENEFICIARIES - EMPLOYEES</t>
  </si>
  <si>
    <t>TRAINING BENEFICIARIES - UNEMPLOYED</t>
  </si>
  <si>
    <t>Mr</t>
  </si>
  <si>
    <t>NC071</t>
  </si>
  <si>
    <t>VICTORIA WEST</t>
  </si>
  <si>
    <t>Northern Cape</t>
  </si>
  <si>
    <t>PRIVATE BAGX329</t>
  </si>
  <si>
    <t>7070</t>
  </si>
  <si>
    <t>MKONTWANA</t>
  </si>
  <si>
    <t xml:space="preserve">NONCEBA </t>
  </si>
  <si>
    <t>8207200555087</t>
  </si>
  <si>
    <t>053</t>
  </si>
  <si>
    <t>6210026</t>
  </si>
  <si>
    <t>6210368</t>
  </si>
  <si>
    <t>0733548974</t>
  </si>
  <si>
    <t>mmkontwana@ubuntu.gov.za</t>
  </si>
  <si>
    <t>CHIEF ADMINISTRATIVE OFFICER</t>
  </si>
  <si>
    <t>SDF Function Assigned (Dual function)</t>
  </si>
  <si>
    <t>No</t>
  </si>
  <si>
    <t>Certificate</t>
  </si>
  <si>
    <t>Capacity building</t>
  </si>
  <si>
    <t>NEED CAPACITY BUILDING AND STRATEGIC ENGAGEMENT WITH MANAGEMENT</t>
  </si>
  <si>
    <t>JACOBS</t>
  </si>
  <si>
    <t>HENDRI</t>
  </si>
  <si>
    <t>0795156313</t>
  </si>
  <si>
    <t>hjacobs@ubuntu.gov.za</t>
  </si>
  <si>
    <t>PLAATJIES</t>
  </si>
  <si>
    <t>LEVONA</t>
  </si>
  <si>
    <t>0725352950</t>
  </si>
  <si>
    <t>cfo@ubuntu.gov.za</t>
  </si>
  <si>
    <t>FILLIS</t>
  </si>
  <si>
    <t>MARTIN</t>
  </si>
  <si>
    <t>mfillis@ubuntu.gov.za</t>
  </si>
  <si>
    <t>Skills Development Training</t>
  </si>
  <si>
    <t>Local Labour Training</t>
  </si>
  <si>
    <t>Functioning of Training Committee</t>
  </si>
  <si>
    <t>B-Tech Public Management</t>
  </si>
  <si>
    <t>UBUNTU LOCAL MUNICIPALITY</t>
  </si>
  <si>
    <t>Service Delivery</t>
  </si>
  <si>
    <t xml:space="preserve">We have no planned trainings for the unemployed </t>
  </si>
  <si>
    <t>Sec D1 we have no new recruits that is the reason that it is not completed</t>
  </si>
  <si>
    <t>Reservoir Treatment</t>
  </si>
  <si>
    <t xml:space="preserve">Road Maintanance </t>
  </si>
  <si>
    <t>Fire and Rescue</t>
  </si>
  <si>
    <t>Health and Safety</t>
  </si>
  <si>
    <t xml:space="preserve">Supervisory Training </t>
  </si>
  <si>
    <t xml:space="preserve">Customer Care Training </t>
  </si>
  <si>
    <t>Municipal Finance and Administration</t>
  </si>
  <si>
    <t>MF FILLIS</t>
  </si>
  <si>
    <t xml:space="preserve">CC JANTJIES </t>
  </si>
  <si>
    <t>NM MKONTWANA</t>
  </si>
  <si>
    <t>ALEC GAIKA</t>
  </si>
  <si>
    <t xml:space="preserve">PAULA JANTJIES </t>
  </si>
  <si>
    <t>MLAMLI GQAGQA</t>
  </si>
  <si>
    <t xml:space="preserve">SAMWU refused to sign the WSP saying it only benefits Managers and Office Staff </t>
  </si>
  <si>
    <t>The LLF meeting was not held due to the Unions refusing to discuss the WSP</t>
  </si>
  <si>
    <t xml:space="preserve">Sec E6-E9 None </t>
  </si>
  <si>
    <t>Basic Mechanical Training</t>
  </si>
  <si>
    <t>Computer training for Coucillors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</si>
</sst>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
    <numFmt numFmtId="165" formatCode="[$R-1C09]\ #,##0.00"/>
    <numFmt numFmtId="166" formatCode="&quot;R&quot;#,##0.00"/>
  </numFmts>
  <fonts count="81" x14ac:knownFonts="1">
    <font>
      <sz val="12"/>
      <color theme="1"/>
      <name val="Calibri"/>
      <family val="2"/>
      <scheme val="minor"/>
    </font>
    <font>
      <b/>
      <sz val="12"/>
      <name val="Arial Narrow"/>
      <family val="2"/>
    </font>
    <font>
      <b/>
      <sz val="10"/>
      <name val="Arial Narrow"/>
      <family val="2"/>
    </font>
    <font>
      <sz val="10"/>
      <name val="Arial Narrow"/>
      <family val="2"/>
    </font>
    <font>
      <b/>
      <sz val="10.5"/>
      <name val="Arial Narrow"/>
      <family val="2"/>
    </font>
    <font>
      <sz val="8"/>
      <name val="Arial Narrow"/>
      <family val="2"/>
    </font>
    <font>
      <b/>
      <sz val="11"/>
      <name val="Arial Narrow"/>
      <family val="2"/>
    </font>
    <font>
      <sz val="10"/>
      <name val="Arial"/>
      <family val="2"/>
    </font>
    <font>
      <sz val="12"/>
      <color indexed="8"/>
      <name val="Arial Narrow"/>
    </font>
    <font>
      <b/>
      <sz val="9"/>
      <name val="Arial Narrow"/>
    </font>
    <font>
      <b/>
      <sz val="12"/>
      <color indexed="10"/>
      <name val="Arial Narrow"/>
    </font>
    <font>
      <sz val="9"/>
      <name val="Arial Narrow"/>
    </font>
    <font>
      <b/>
      <sz val="14"/>
      <name val="Arial Narrow"/>
    </font>
    <font>
      <b/>
      <sz val="10"/>
      <name val="Arial"/>
      <family val="2"/>
    </font>
    <font>
      <i/>
      <sz val="9"/>
      <name val="Arial Narrow"/>
      <family val="2"/>
    </font>
    <font>
      <sz val="11"/>
      <name val="Arial Narrow"/>
      <family val="2"/>
    </font>
    <font>
      <b/>
      <sz val="10"/>
      <color indexed="8"/>
      <name val="Arial"/>
      <family val="2"/>
    </font>
    <font>
      <sz val="10"/>
      <color indexed="8"/>
      <name val="Arial"/>
      <family val="2"/>
    </font>
    <font>
      <sz val="8"/>
      <name val="Calibri"/>
      <family val="2"/>
    </font>
    <font>
      <b/>
      <sz val="8"/>
      <name val="Arial Narrow"/>
      <family val="2"/>
    </font>
    <font>
      <b/>
      <sz val="7"/>
      <name val="Arial Narrow"/>
    </font>
    <font>
      <sz val="7"/>
      <name val="Arial Narrow"/>
      <family val="2"/>
    </font>
    <font>
      <sz val="8"/>
      <name val="Calibri"/>
      <family val="2"/>
    </font>
    <font>
      <sz val="8"/>
      <name val="Calibri"/>
      <family val="2"/>
    </font>
    <font>
      <b/>
      <sz val="9"/>
      <color indexed="8"/>
      <name val="Arial Narrow"/>
    </font>
    <font>
      <sz val="8"/>
      <name val="Calibri"/>
      <family val="2"/>
    </font>
    <font>
      <sz val="8"/>
      <name val="Calibri"/>
      <family val="2"/>
    </font>
    <font>
      <b/>
      <sz val="11"/>
      <color indexed="10"/>
      <name val="Arial Narrow"/>
    </font>
    <font>
      <sz val="8"/>
      <name val="Calibri"/>
      <family val="2"/>
    </font>
    <font>
      <i/>
      <sz val="9"/>
      <color indexed="10"/>
      <name val="Arial Narrow"/>
    </font>
    <font>
      <b/>
      <u/>
      <sz val="11"/>
      <color indexed="10"/>
      <name val="Arial Narrow"/>
    </font>
    <font>
      <b/>
      <i/>
      <sz val="9"/>
      <color indexed="10"/>
      <name val="Arial Narrow"/>
    </font>
    <font>
      <i/>
      <sz val="9"/>
      <color indexed="8"/>
      <name val="Arial Narrow"/>
    </font>
    <font>
      <u/>
      <sz val="11"/>
      <color theme="10"/>
      <name val="Calibri"/>
      <family val="2"/>
    </font>
    <font>
      <b/>
      <sz val="12"/>
      <color theme="1"/>
      <name val="Calibri"/>
      <family val="2"/>
      <scheme val="minor"/>
    </font>
    <font>
      <sz val="10"/>
      <color theme="1"/>
      <name val="Arial Narrow"/>
      <family val="2"/>
    </font>
    <font>
      <sz val="12"/>
      <color theme="1"/>
      <name val="Arial Narrow"/>
      <family val="2"/>
    </font>
    <font>
      <b/>
      <sz val="9"/>
      <color theme="1"/>
      <name val="Arial Narrow"/>
    </font>
    <font>
      <sz val="8"/>
      <color theme="1"/>
      <name val="Arial Narrow"/>
      <family val="2"/>
    </font>
    <font>
      <sz val="9"/>
      <color theme="1"/>
      <name val="Arial Narrow"/>
      <family val="2"/>
    </font>
    <font>
      <sz val="14"/>
      <color theme="1"/>
      <name val="Calibri"/>
      <family val="2"/>
      <scheme val="minor"/>
    </font>
    <font>
      <b/>
      <sz val="10"/>
      <color theme="1"/>
      <name val="Arial Narrow"/>
      <family val="2"/>
    </font>
    <font>
      <sz val="9"/>
      <color rgb="FF000000"/>
      <name val="Arial Narrow"/>
    </font>
    <font>
      <b/>
      <sz val="9"/>
      <color rgb="FF000000"/>
      <name val="Arial Narrow"/>
      <family val="2"/>
    </font>
    <font>
      <sz val="10"/>
      <color rgb="FF000000"/>
      <name val="Arial Narrow"/>
      <family val="2"/>
    </font>
    <font>
      <sz val="12"/>
      <name val="Calibri"/>
      <scheme val="minor"/>
    </font>
    <font>
      <b/>
      <sz val="12"/>
      <name val="Calibri"/>
      <scheme val="minor"/>
    </font>
    <font>
      <sz val="11"/>
      <color rgb="FF000000"/>
      <name val="Arial Narrow"/>
    </font>
    <font>
      <sz val="11"/>
      <color theme="1"/>
      <name val="Arial Narrow"/>
      <family val="2"/>
    </font>
    <font>
      <b/>
      <sz val="11"/>
      <color theme="1"/>
      <name val="Arial Narrow"/>
      <family val="2"/>
    </font>
    <font>
      <b/>
      <sz val="11"/>
      <color rgb="FFFF0000"/>
      <name val="Arial Narrow"/>
    </font>
    <font>
      <b/>
      <sz val="16"/>
      <color theme="1"/>
      <name val="Arial Narrow"/>
      <family val="2"/>
    </font>
    <font>
      <sz val="9"/>
      <color theme="1"/>
      <name val="Calibri"/>
      <scheme val="minor"/>
    </font>
    <font>
      <b/>
      <sz val="8"/>
      <color theme="1"/>
      <name val="Arial Narrow"/>
      <family val="2"/>
    </font>
    <font>
      <sz val="8"/>
      <color theme="1"/>
      <name val="Calibri"/>
      <family val="2"/>
      <scheme val="minor"/>
    </font>
    <font>
      <b/>
      <sz val="8"/>
      <color theme="1"/>
      <name val="Calibri"/>
      <family val="2"/>
      <scheme val="minor"/>
    </font>
    <font>
      <sz val="7"/>
      <color theme="1"/>
      <name val="Arial Narrow"/>
      <family val="2"/>
    </font>
    <font>
      <b/>
      <sz val="7"/>
      <color theme="1"/>
      <name val="Arial Narrow"/>
    </font>
    <font>
      <b/>
      <sz val="12"/>
      <color theme="1"/>
      <name val="Arial Narrow"/>
      <family val="2"/>
    </font>
    <font>
      <b/>
      <u/>
      <sz val="11"/>
      <color theme="10"/>
      <name val="Calibri"/>
    </font>
    <font>
      <sz val="9"/>
      <color theme="1"/>
      <name val="Arial"/>
    </font>
    <font>
      <b/>
      <sz val="14"/>
      <color theme="1"/>
      <name val="Arial Narrow"/>
      <family val="2"/>
    </font>
    <font>
      <i/>
      <sz val="8"/>
      <color theme="1"/>
      <name val="Arial Narrow"/>
      <family val="2"/>
    </font>
    <font>
      <b/>
      <u/>
      <sz val="9"/>
      <color theme="10"/>
      <name val="Calibri"/>
    </font>
    <font>
      <b/>
      <sz val="8"/>
      <color rgb="FF000000"/>
      <name val="Arial Narrow"/>
    </font>
    <font>
      <b/>
      <sz val="11"/>
      <color rgb="FF000000"/>
      <name val="Arial Narrow"/>
      <family val="2"/>
    </font>
    <font>
      <u/>
      <sz val="9"/>
      <color theme="10"/>
      <name val="Arial Narrow"/>
    </font>
    <font>
      <b/>
      <u/>
      <sz val="9"/>
      <color theme="10"/>
      <name val="Arial Narrow"/>
    </font>
    <font>
      <b/>
      <u/>
      <sz val="8"/>
      <color theme="10"/>
      <name val="Arial Narrow"/>
    </font>
    <font>
      <u/>
      <sz val="8"/>
      <color theme="10"/>
      <name val="Arial Narrow"/>
    </font>
    <font>
      <b/>
      <sz val="9"/>
      <color theme="1"/>
      <name val="Calibri"/>
      <family val="2"/>
      <scheme val="minor"/>
    </font>
    <font>
      <sz val="7"/>
      <color theme="1"/>
      <name val="Calibri"/>
      <scheme val="minor"/>
    </font>
    <font>
      <b/>
      <sz val="7"/>
      <color theme="1"/>
      <name val="Calibri"/>
      <family val="2"/>
      <scheme val="minor"/>
    </font>
    <font>
      <i/>
      <sz val="9"/>
      <color theme="1"/>
      <name val="Arial Narrow"/>
    </font>
    <font>
      <b/>
      <sz val="14"/>
      <color rgb="FF000000"/>
      <name val="Arial Narrow"/>
      <family val="2"/>
    </font>
    <font>
      <b/>
      <sz val="9"/>
      <color rgb="FFFF0000"/>
      <name val="Arial Narrow"/>
    </font>
    <font>
      <b/>
      <sz val="6"/>
      <color theme="1"/>
      <name val="Arial Narrow"/>
    </font>
    <font>
      <sz val="8"/>
      <color rgb="FF000000"/>
      <name val="Arial Narrow"/>
    </font>
    <font>
      <b/>
      <i/>
      <sz val="9"/>
      <color theme="1"/>
      <name val="Arial Narrow"/>
    </font>
    <font>
      <b/>
      <sz val="12"/>
      <color rgb="FFFF0000"/>
      <name val="Arial Narrow"/>
    </font>
    <font>
      <b/>
      <sz val="10"/>
      <color rgb="FFFF0000"/>
      <name val="Arial Narrow"/>
    </font>
  </fonts>
  <fills count="14">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0" tint="-0.34998626667073579"/>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CE6F1"/>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s>
  <cellStyleXfs count="3">
    <xf numFmtId="0" fontId="0" fillId="0" borderId="0"/>
    <xf numFmtId="0" fontId="33" fillId="0" borderId="0" applyNumberFormat="0" applyFill="0" applyBorder="0" applyAlignment="0" applyProtection="0">
      <alignment vertical="top"/>
      <protection locked="0"/>
    </xf>
    <xf numFmtId="0" fontId="7" fillId="0" borderId="0"/>
  </cellStyleXfs>
  <cellXfs count="1139">
    <xf numFmtId="0" fontId="0" fillId="0" borderId="0" xfId="0"/>
    <xf numFmtId="0" fontId="0" fillId="3" borderId="0" xfId="0" applyFill="1"/>
    <xf numFmtId="0" fontId="35" fillId="0" borderId="0" xfId="0" applyFont="1"/>
    <xf numFmtId="0" fontId="35" fillId="0" borderId="0" xfId="0" applyFont="1" applyFill="1" applyBorder="1"/>
    <xf numFmtId="0" fontId="2" fillId="4" borderId="1" xfId="0" applyFont="1" applyFill="1" applyBorder="1" applyAlignment="1">
      <alignment horizontal="center" vertical="center"/>
    </xf>
    <xf numFmtId="0" fontId="36" fillId="0" borderId="0" xfId="0" applyFont="1" applyFill="1" applyBorder="1"/>
    <xf numFmtId="0" fontId="36" fillId="0" borderId="0" xfId="0" applyFont="1"/>
    <xf numFmtId="0" fontId="35" fillId="0" borderId="0" xfId="0" applyFont="1" applyAlignment="1">
      <alignment horizontal="right"/>
    </xf>
    <xf numFmtId="0" fontId="0" fillId="0" borderId="0" xfId="0" applyFill="1"/>
    <xf numFmtId="0" fontId="37" fillId="4" borderId="1" xfId="0" applyFont="1" applyFill="1" applyBorder="1" applyAlignment="1">
      <alignment horizontal="center" vertical="center" wrapText="1"/>
    </xf>
    <xf numFmtId="0" fontId="36" fillId="3" borderId="0" xfId="0" applyFont="1" applyFill="1"/>
    <xf numFmtId="0" fontId="36" fillId="3" borderId="0" xfId="0" applyFont="1" applyFill="1" applyAlignment="1"/>
    <xf numFmtId="0" fontId="36" fillId="3" borderId="2" xfId="0" applyFont="1" applyFill="1" applyBorder="1" applyAlignment="1">
      <alignment horizontal="left"/>
    </xf>
    <xf numFmtId="0" fontId="36" fillId="3" borderId="0" xfId="0" applyFont="1" applyFill="1" applyBorder="1" applyAlignment="1">
      <alignment horizontal="left"/>
    </xf>
    <xf numFmtId="0" fontId="36" fillId="3" borderId="3" xfId="0" applyFont="1" applyFill="1" applyBorder="1"/>
    <xf numFmtId="0" fontId="36" fillId="3" borderId="4" xfId="0" applyFont="1" applyFill="1" applyBorder="1"/>
    <xf numFmtId="0" fontId="36" fillId="3" borderId="5" xfId="0" applyFont="1" applyFill="1" applyBorder="1"/>
    <xf numFmtId="0" fontId="36" fillId="3" borderId="6" xfId="0" applyFont="1" applyFill="1" applyBorder="1"/>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0" fillId="3" borderId="0" xfId="0" applyFill="1" applyBorder="1"/>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6" fillId="3" borderId="0" xfId="0" applyFont="1" applyFill="1" applyBorder="1" applyAlignment="1">
      <alignment horizontal="left" vertical="center"/>
    </xf>
    <xf numFmtId="165" fontId="4" fillId="3" borderId="0" xfId="0" applyNumberFormat="1" applyFont="1" applyFill="1" applyBorder="1" applyAlignment="1">
      <alignment horizontal="center" vertical="center"/>
    </xf>
    <xf numFmtId="0" fontId="5" fillId="3" borderId="0" xfId="0" applyFont="1" applyFill="1" applyBorder="1" applyAlignment="1">
      <alignment vertical="center"/>
    </xf>
    <xf numFmtId="0" fontId="38" fillId="3" borderId="0" xfId="0" applyFont="1" applyFill="1" applyBorder="1" applyAlignment="1">
      <alignment vertical="center"/>
    </xf>
    <xf numFmtId="165" fontId="3" fillId="3" borderId="1" xfId="0" applyNumberFormat="1" applyFont="1" applyFill="1" applyBorder="1" applyAlignment="1" applyProtection="1">
      <alignment vertical="center"/>
      <protection locked="0"/>
    </xf>
    <xf numFmtId="0" fontId="37" fillId="5" borderId="7" xfId="0" applyFont="1" applyFill="1" applyBorder="1" applyAlignment="1">
      <alignment vertical="center"/>
    </xf>
    <xf numFmtId="0" fontId="37" fillId="5" borderId="8" xfId="0" applyFont="1" applyFill="1" applyBorder="1" applyAlignment="1">
      <alignment vertical="center"/>
    </xf>
    <xf numFmtId="0" fontId="37" fillId="5" borderId="9" xfId="0" applyFont="1" applyFill="1" applyBorder="1" applyAlignment="1">
      <alignment vertical="center"/>
    </xf>
    <xf numFmtId="0" fontId="37" fillId="5" borderId="1" xfId="0" applyFont="1" applyFill="1" applyBorder="1" applyAlignment="1">
      <alignment horizontal="right" vertical="center"/>
    </xf>
    <xf numFmtId="0" fontId="37" fillId="5" borderId="0" xfId="0" applyFont="1" applyFill="1" applyBorder="1" applyAlignment="1">
      <alignment vertical="center"/>
    </xf>
    <xf numFmtId="0" fontId="39" fillId="5" borderId="0" xfId="0" applyFont="1" applyFill="1" applyBorder="1" applyAlignment="1">
      <alignment vertical="center"/>
    </xf>
    <xf numFmtId="0" fontId="38" fillId="5" borderId="3" xfId="0" applyFont="1" applyFill="1" applyBorder="1" applyAlignment="1">
      <alignment vertical="center"/>
    </xf>
    <xf numFmtId="0" fontId="39" fillId="5" borderId="2" xfId="0" applyFont="1" applyFill="1" applyBorder="1" applyAlignment="1">
      <alignment vertical="center"/>
    </xf>
    <xf numFmtId="0" fontId="37" fillId="5" borderId="3" xfId="0" applyFont="1" applyFill="1" applyBorder="1" applyAlignment="1">
      <alignment vertical="center"/>
    </xf>
    <xf numFmtId="166" fontId="39" fillId="5" borderId="0" xfId="0" applyNumberFormat="1" applyFont="1" applyFill="1" applyBorder="1" applyAlignment="1">
      <alignment vertical="center"/>
    </xf>
    <xf numFmtId="166" fontId="39" fillId="5" borderId="10" xfId="0" applyNumberFormat="1" applyFont="1" applyFill="1" applyBorder="1" applyAlignment="1">
      <alignment horizontal="right" vertical="center"/>
    </xf>
    <xf numFmtId="0" fontId="39" fillId="5" borderId="3" xfId="0" applyFont="1" applyFill="1" applyBorder="1" applyAlignment="1">
      <alignment vertical="center"/>
    </xf>
    <xf numFmtId="164" fontId="39" fillId="5" borderId="0" xfId="0" applyNumberFormat="1" applyFont="1" applyFill="1" applyBorder="1" applyAlignment="1">
      <alignment vertical="center"/>
    </xf>
    <xf numFmtId="164" fontId="39" fillId="5" borderId="10" xfId="0" applyNumberFormat="1" applyFont="1" applyFill="1" applyBorder="1" applyAlignment="1">
      <alignment horizontal="right" vertical="center"/>
    </xf>
    <xf numFmtId="164" fontId="39" fillId="5" borderId="0" xfId="0" applyNumberFormat="1" applyFont="1" applyFill="1" applyBorder="1" applyAlignment="1">
      <alignment horizontal="left" vertical="center"/>
    </xf>
    <xf numFmtId="0" fontId="39" fillId="5" borderId="11" xfId="0" applyFont="1" applyFill="1" applyBorder="1" applyAlignment="1">
      <alignment vertical="center"/>
    </xf>
    <xf numFmtId="0" fontId="39" fillId="5" borderId="12" xfId="0" applyFont="1" applyFill="1" applyBorder="1" applyAlignment="1">
      <alignment vertical="center"/>
    </xf>
    <xf numFmtId="0" fontId="39" fillId="5" borderId="13" xfId="0" applyFont="1" applyFill="1" applyBorder="1" applyAlignment="1">
      <alignment vertical="center"/>
    </xf>
    <xf numFmtId="164" fontId="39" fillId="5" borderId="12" xfId="0" applyNumberFormat="1" applyFont="1" applyFill="1" applyBorder="1" applyAlignment="1">
      <alignment vertical="center"/>
    </xf>
    <xf numFmtId="164" fontId="39" fillId="5" borderId="14" xfId="0" applyNumberFormat="1" applyFont="1" applyFill="1" applyBorder="1" applyAlignment="1">
      <alignment horizontal="right" vertical="center"/>
    </xf>
    <xf numFmtId="0" fontId="0" fillId="5" borderId="11" xfId="0" applyFill="1" applyBorder="1"/>
    <xf numFmtId="0" fontId="0" fillId="5" borderId="12" xfId="0" applyFill="1" applyBorder="1"/>
    <xf numFmtId="0" fontId="0" fillId="5" borderId="13" xfId="0" applyFill="1" applyBorder="1"/>
    <xf numFmtId="0" fontId="40" fillId="3" borderId="0" xfId="0" applyFont="1" applyFill="1"/>
    <xf numFmtId="0" fontId="41" fillId="4" borderId="1" xfId="0" applyFont="1" applyFill="1" applyBorder="1"/>
    <xf numFmtId="0" fontId="41" fillId="0" borderId="0" xfId="0" applyFont="1"/>
    <xf numFmtId="0" fontId="13" fillId="0" borderId="0"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42" fillId="0" borderId="0" xfId="0" applyFont="1" applyFill="1" applyBorder="1" applyAlignment="1">
      <alignment vertical="center"/>
    </xf>
    <xf numFmtId="0" fontId="35" fillId="0" borderId="0" xfId="0" applyFont="1" applyBorder="1"/>
    <xf numFmtId="0" fontId="43" fillId="0" borderId="0" xfId="0" applyFont="1" applyFill="1" applyBorder="1" applyAlignment="1">
      <alignment vertical="center"/>
    </xf>
    <xf numFmtId="0" fontId="35" fillId="0" borderId="1" xfId="0" applyFont="1" applyBorder="1"/>
    <xf numFmtId="0" fontId="44" fillId="0" borderId="0" xfId="0" applyFont="1" applyFill="1" applyBorder="1" applyAlignment="1">
      <alignment vertical="center"/>
    </xf>
    <xf numFmtId="0" fontId="36" fillId="0" borderId="0" xfId="0" applyFont="1" applyFill="1"/>
    <xf numFmtId="0" fontId="45" fillId="0" borderId="0" xfId="0" applyFont="1" applyFill="1"/>
    <xf numFmtId="0" fontId="45" fillId="0" borderId="0" xfId="0" applyFont="1" applyFill="1" applyBorder="1"/>
    <xf numFmtId="0" fontId="46" fillId="0" borderId="0" xfId="0" applyFont="1" applyFill="1" applyBorder="1"/>
    <xf numFmtId="0" fontId="3" fillId="0" borderId="0" xfId="0" applyFont="1" applyFill="1" applyBorder="1"/>
    <xf numFmtId="0" fontId="2" fillId="4" borderId="1" xfId="0" applyFont="1" applyFill="1" applyBorder="1"/>
    <xf numFmtId="0" fontId="35" fillId="0" borderId="0" xfId="0" applyFont="1" applyFill="1"/>
    <xf numFmtId="0" fontId="41" fillId="0" borderId="1" xfId="0" applyFont="1" applyBorder="1"/>
    <xf numFmtId="0" fontId="41" fillId="0" borderId="0" xfId="0" applyFont="1" applyFill="1"/>
    <xf numFmtId="0" fontId="47" fillId="0" borderId="1" xfId="0" applyFont="1" applyFill="1" applyBorder="1" applyAlignment="1">
      <alignment vertical="center"/>
    </xf>
    <xf numFmtId="0" fontId="48" fillId="0" borderId="1" xfId="0" applyFont="1" applyBorder="1"/>
    <xf numFmtId="0" fontId="49" fillId="0" borderId="1" xfId="0" applyFont="1" applyBorder="1"/>
    <xf numFmtId="0" fontId="49" fillId="4" borderId="1" xfId="0" applyFont="1" applyFill="1" applyBorder="1" applyAlignment="1">
      <alignment horizontal="center"/>
    </xf>
    <xf numFmtId="0" fontId="48" fillId="0" borderId="0" xfId="0" applyFont="1" applyBorder="1"/>
    <xf numFmtId="0" fontId="34" fillId="0" borderId="0" xfId="0" applyFont="1" applyBorder="1"/>
    <xf numFmtId="0" fontId="47" fillId="0" borderId="7" xfId="0" applyFont="1" applyFill="1" applyBorder="1" applyAlignment="1">
      <alignment vertical="center"/>
    </xf>
    <xf numFmtId="0" fontId="50" fillId="0" borderId="1" xfId="0" applyFont="1" applyFill="1" applyBorder="1" applyAlignment="1">
      <alignment vertical="center"/>
    </xf>
    <xf numFmtId="0" fontId="51" fillId="6" borderId="1" xfId="0" applyFont="1" applyFill="1" applyBorder="1" applyAlignment="1">
      <alignment horizontal="center" vertical="center"/>
    </xf>
    <xf numFmtId="0" fontId="9" fillId="4" borderId="1" xfId="0" applyFont="1" applyFill="1" applyBorder="1" applyAlignment="1">
      <alignment horizontal="center" vertical="center"/>
    </xf>
    <xf numFmtId="0" fontId="39" fillId="5" borderId="0" xfId="0" applyFont="1" applyFill="1" applyBorder="1" applyAlignment="1">
      <alignment vertical="center"/>
    </xf>
    <xf numFmtId="0" fontId="9" fillId="4"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1" fillId="4" borderId="14" xfId="0" applyFont="1" applyFill="1" applyBorder="1" applyAlignment="1">
      <alignment horizontal="center" vertical="center"/>
    </xf>
    <xf numFmtId="0" fontId="49" fillId="4" borderId="14" xfId="0" applyFont="1" applyFill="1" applyBorder="1" applyAlignment="1">
      <alignment horizontal="center"/>
    </xf>
    <xf numFmtId="49" fontId="49" fillId="4" borderId="1" xfId="0" applyNumberFormat="1" applyFont="1" applyFill="1" applyBorder="1" applyAlignment="1" applyProtection="1">
      <alignment horizontal="left" vertical="center"/>
      <protection locked="0"/>
    </xf>
    <xf numFmtId="0" fontId="37" fillId="4" borderId="13" xfId="0" applyFont="1" applyFill="1" applyBorder="1" applyAlignment="1">
      <alignment vertical="center"/>
    </xf>
    <xf numFmtId="1" fontId="39" fillId="0" borderId="1" xfId="0" applyNumberFormat="1" applyFont="1" applyFill="1" applyBorder="1" applyAlignment="1" applyProtection="1">
      <alignment horizontal="center" vertical="center"/>
      <protection locked="0"/>
    </xf>
    <xf numFmtId="1" fontId="39" fillId="0" borderId="1" xfId="0" applyNumberFormat="1" applyFont="1" applyBorder="1" applyAlignment="1" applyProtection="1">
      <alignment horizontal="center" vertical="center"/>
      <protection locked="0"/>
    </xf>
    <xf numFmtId="1" fontId="37" fillId="4" borderId="1" xfId="0" applyNumberFormat="1" applyFont="1" applyFill="1" applyBorder="1" applyAlignment="1">
      <alignment horizontal="center" vertical="center"/>
    </xf>
    <xf numFmtId="1" fontId="11" fillId="0" borderId="1" xfId="0" applyNumberFormat="1" applyFont="1" applyFill="1" applyBorder="1" applyAlignment="1" applyProtection="1">
      <alignment horizontal="center" vertical="center"/>
      <protection locked="0"/>
    </xf>
    <xf numFmtId="0" fontId="9" fillId="4" borderId="15" xfId="0" applyNumberFormat="1" applyFont="1" applyFill="1" applyBorder="1" applyAlignment="1">
      <alignment horizontal="center" vertical="center" wrapText="1"/>
    </xf>
    <xf numFmtId="0" fontId="37" fillId="4" borderId="15" xfId="0" applyNumberFormat="1" applyFont="1" applyFill="1" applyBorder="1" applyAlignment="1">
      <alignment horizontal="center" vertical="center"/>
    </xf>
    <xf numFmtId="1" fontId="9" fillId="4" borderId="1" xfId="0" applyNumberFormat="1" applyFont="1" applyFill="1" applyBorder="1" applyAlignment="1">
      <alignment horizontal="center" vertical="center" wrapText="1"/>
    </xf>
    <xf numFmtId="1" fontId="9" fillId="4" borderId="15"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 fontId="37" fillId="4" borderId="1" xfId="0" applyNumberFormat="1" applyFont="1" applyFill="1" applyBorder="1" applyAlignment="1" applyProtection="1">
      <alignment horizontal="center" vertical="center"/>
    </xf>
    <xf numFmtId="1" fontId="37" fillId="0" borderId="1" xfId="0" applyNumberFormat="1" applyFont="1" applyFill="1" applyBorder="1" applyAlignment="1" applyProtection="1">
      <alignment horizontal="center" vertical="center"/>
      <protection locked="0"/>
    </xf>
    <xf numFmtId="0" fontId="39" fillId="0" borderId="0" xfId="0" applyFont="1"/>
    <xf numFmtId="0" fontId="37" fillId="0" borderId="0" xfId="0" applyFont="1" applyFill="1" applyBorder="1" applyAlignment="1">
      <alignment horizontal="center" vertical="center" wrapText="1"/>
    </xf>
    <xf numFmtId="0" fontId="39" fillId="0" borderId="0" xfId="0" applyFont="1" applyFill="1" applyBorder="1"/>
    <xf numFmtId="0" fontId="37" fillId="0" borderId="0" xfId="0" applyFont="1" applyFill="1" applyBorder="1" applyAlignment="1">
      <alignment horizontal="center" vertical="center"/>
    </xf>
    <xf numFmtId="0" fontId="39" fillId="0" borderId="0" xfId="0" applyFont="1" applyAlignment="1">
      <alignment horizontal="right"/>
    </xf>
    <xf numFmtId="0" fontId="39" fillId="0" borderId="1" xfId="0" applyFont="1" applyFill="1" applyBorder="1" applyAlignment="1">
      <alignment horizontal="right"/>
    </xf>
    <xf numFmtId="0" fontId="37" fillId="0" borderId="1" xfId="0" applyFont="1" applyFill="1" applyBorder="1" applyAlignment="1">
      <alignment horizontal="center"/>
    </xf>
    <xf numFmtId="0" fontId="11" fillId="0" borderId="1" xfId="0" applyFont="1" applyFill="1" applyBorder="1" applyAlignment="1">
      <alignment horizontal="right" vertical="center" wrapText="1"/>
    </xf>
    <xf numFmtId="0" fontId="52" fillId="0" borderId="0" xfId="0" applyFont="1"/>
    <xf numFmtId="0" fontId="53" fillId="4" borderId="1" xfId="0" applyFont="1" applyFill="1" applyBorder="1" applyAlignment="1">
      <alignment horizontal="center" vertical="center" wrapText="1"/>
    </xf>
    <xf numFmtId="0" fontId="54" fillId="0" borderId="0" xfId="0" applyFont="1"/>
    <xf numFmtId="0" fontId="38" fillId="0" borderId="1" xfId="0" applyFont="1" applyFill="1" applyBorder="1" applyAlignment="1">
      <alignment horizontal="right"/>
    </xf>
    <xf numFmtId="1" fontId="53" fillId="0" borderId="1" xfId="0" applyNumberFormat="1" applyFont="1" applyFill="1" applyBorder="1" applyAlignment="1">
      <alignment horizontal="center"/>
    </xf>
    <xf numFmtId="1" fontId="38" fillId="4" borderId="1" xfId="0" applyNumberFormat="1" applyFont="1" applyFill="1" applyBorder="1" applyAlignment="1">
      <alignment horizontal="center" vertical="center"/>
    </xf>
    <xf numFmtId="1" fontId="53" fillId="4" borderId="1" xfId="0" applyNumberFormat="1" applyFont="1" applyFill="1" applyBorder="1" applyAlignment="1">
      <alignment horizontal="right" vertical="center"/>
    </xf>
    <xf numFmtId="1" fontId="53" fillId="4" borderId="1" xfId="0" applyNumberFormat="1" applyFont="1" applyFill="1" applyBorder="1" applyAlignment="1">
      <alignment horizontal="center"/>
    </xf>
    <xf numFmtId="0" fontId="19" fillId="4" borderId="15" xfId="0" applyFont="1" applyFill="1" applyBorder="1" applyAlignment="1">
      <alignment horizontal="center" vertical="center" wrapText="1"/>
    </xf>
    <xf numFmtId="1" fontId="19" fillId="4" borderId="15" xfId="0" applyNumberFormat="1" applyFont="1" applyFill="1" applyBorder="1" applyAlignment="1">
      <alignment horizontal="right"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54" fillId="0" borderId="0" xfId="0" applyFont="1" applyAlignment="1">
      <alignment horizontal="center"/>
    </xf>
    <xf numFmtId="0" fontId="54" fillId="0" borderId="0" xfId="0" applyFont="1" applyAlignment="1">
      <alignment horizontal="right"/>
    </xf>
    <xf numFmtId="0" fontId="55" fillId="0" borderId="0" xfId="0" applyFont="1" applyAlignment="1">
      <alignment horizontal="center"/>
    </xf>
    <xf numFmtId="0" fontId="52" fillId="0" borderId="0" xfId="0" applyFont="1" applyFill="1"/>
    <xf numFmtId="0" fontId="37" fillId="4" borderId="5" xfId="0" applyFont="1" applyFill="1" applyBorder="1"/>
    <xf numFmtId="0" fontId="39" fillId="4" borderId="5" xfId="0" applyFont="1" applyFill="1" applyBorder="1"/>
    <xf numFmtId="0" fontId="52" fillId="4" borderId="5" xfId="0" applyFont="1" applyFill="1" applyBorder="1"/>
    <xf numFmtId="0" fontId="52" fillId="4" borderId="6" xfId="0" applyFont="1" applyFill="1" applyBorder="1"/>
    <xf numFmtId="0" fontId="52" fillId="4" borderId="0" xfId="0" applyFont="1" applyFill="1" applyBorder="1"/>
    <xf numFmtId="0" fontId="52" fillId="4" borderId="3" xfId="0" applyFont="1" applyFill="1" applyBorder="1"/>
    <xf numFmtId="0" fontId="52" fillId="4" borderId="12" xfId="0" applyFont="1" applyFill="1" applyBorder="1"/>
    <xf numFmtId="0" fontId="52" fillId="4" borderId="13" xfId="0" applyFont="1" applyFill="1" applyBorder="1"/>
    <xf numFmtId="0" fontId="53" fillId="0" borderId="1" xfId="0" applyFont="1" applyFill="1" applyBorder="1"/>
    <xf numFmtId="1" fontId="53" fillId="4" borderId="7" xfId="0" applyNumberFormat="1" applyFont="1" applyFill="1" applyBorder="1" applyAlignment="1">
      <alignment horizontal="right" vertical="center"/>
    </xf>
    <xf numFmtId="0" fontId="53" fillId="4" borderId="1" xfId="0" applyFont="1" applyFill="1" applyBorder="1"/>
    <xf numFmtId="0" fontId="53" fillId="0" borderId="0" xfId="0" applyFont="1"/>
    <xf numFmtId="0" fontId="38" fillId="0" borderId="0" xfId="0" applyFont="1"/>
    <xf numFmtId="0" fontId="37" fillId="4" borderId="4" xfId="0" applyFont="1" applyFill="1" applyBorder="1" applyAlignment="1">
      <alignment vertical="center"/>
    </xf>
    <xf numFmtId="0" fontId="53" fillId="4" borderId="14" xfId="0" applyFont="1" applyFill="1" applyBorder="1" applyAlignment="1">
      <alignment vertical="center"/>
    </xf>
    <xf numFmtId="0" fontId="53" fillId="4" borderId="6" xfId="0" applyFont="1" applyFill="1" applyBorder="1" applyAlignment="1">
      <alignment vertical="center"/>
    </xf>
    <xf numFmtId="0" fontId="53" fillId="4" borderId="3" xfId="0" applyFont="1" applyFill="1" applyBorder="1" applyAlignment="1">
      <alignment vertical="center"/>
    </xf>
    <xf numFmtId="0" fontId="53" fillId="4" borderId="13" xfId="0" applyFont="1" applyFill="1" applyBorder="1" applyAlignment="1">
      <alignment vertical="center"/>
    </xf>
    <xf numFmtId="0" fontId="53" fillId="4" borderId="0" xfId="0" applyFont="1" applyFill="1" applyBorder="1" applyAlignment="1">
      <alignment vertical="center" wrapText="1"/>
    </xf>
    <xf numFmtId="0" fontId="53" fillId="4" borderId="12" xfId="0" applyFont="1" applyFill="1" applyBorder="1" applyAlignment="1">
      <alignment vertical="center" wrapText="1"/>
    </xf>
    <xf numFmtId="0" fontId="54" fillId="0" borderId="0" xfId="0" applyFont="1" applyAlignment="1">
      <alignment wrapText="1"/>
    </xf>
    <xf numFmtId="1" fontId="56" fillId="0" borderId="1" xfId="0" applyNumberFormat="1" applyFont="1" applyFill="1" applyBorder="1" applyAlignment="1" applyProtection="1">
      <alignment horizontal="right" vertical="center"/>
      <protection locked="0"/>
    </xf>
    <xf numFmtId="1" fontId="56" fillId="0" borderId="1" xfId="0" applyNumberFormat="1" applyFont="1" applyBorder="1" applyAlignment="1" applyProtection="1">
      <alignment horizontal="right" vertical="center"/>
      <protection locked="0"/>
    </xf>
    <xf numFmtId="1" fontId="56" fillId="4" borderId="1" xfId="0" applyNumberFormat="1" applyFont="1" applyFill="1" applyBorder="1" applyAlignment="1">
      <alignment horizontal="center" vertical="center"/>
    </xf>
    <xf numFmtId="1" fontId="57" fillId="4" borderId="1" xfId="0" applyNumberFormat="1" applyFont="1" applyFill="1" applyBorder="1" applyAlignment="1">
      <alignment horizontal="right" vertical="center"/>
    </xf>
    <xf numFmtId="1" fontId="57" fillId="4" borderId="7" xfId="0" applyNumberFormat="1" applyFont="1" applyFill="1" applyBorder="1" applyAlignment="1">
      <alignment horizontal="right" vertical="center"/>
    </xf>
    <xf numFmtId="0" fontId="20" fillId="4" borderId="15" xfId="0" applyFont="1" applyFill="1" applyBorder="1" applyAlignment="1">
      <alignment horizontal="center" vertical="center" wrapText="1"/>
    </xf>
    <xf numFmtId="1" fontId="20" fillId="4" borderId="15" xfId="0" applyNumberFormat="1" applyFont="1" applyFill="1" applyBorder="1" applyAlignment="1">
      <alignment horizontal="right" vertical="center" wrapText="1"/>
    </xf>
    <xf numFmtId="1" fontId="20" fillId="4" borderId="1" xfId="0" applyNumberFormat="1" applyFont="1" applyFill="1" applyBorder="1" applyAlignment="1">
      <alignment horizontal="right" vertical="center" wrapText="1"/>
    </xf>
    <xf numFmtId="1" fontId="57" fillId="4" borderId="1" xfId="0" applyNumberFormat="1" applyFont="1" applyFill="1" applyBorder="1" applyAlignment="1" applyProtection="1">
      <alignment horizontal="right" vertical="center"/>
    </xf>
    <xf numFmtId="0" fontId="39" fillId="0" borderId="1" xfId="0" applyFont="1" applyFill="1" applyBorder="1" applyAlignment="1">
      <alignment horizontal="right" vertical="center"/>
    </xf>
    <xf numFmtId="0" fontId="39" fillId="0" borderId="1" xfId="0" applyFont="1" applyFill="1" applyBorder="1" applyAlignment="1">
      <alignment horizontal="right" vertical="top"/>
    </xf>
    <xf numFmtId="0" fontId="11" fillId="0" borderId="1" xfId="0" applyFont="1" applyFill="1" applyBorder="1" applyAlignment="1">
      <alignment horizontal="right"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wrapText="1"/>
    </xf>
    <xf numFmtId="49" fontId="39" fillId="0" borderId="1" xfId="0" applyNumberFormat="1" applyFont="1" applyFill="1" applyBorder="1" applyAlignment="1">
      <alignment horizontal="right"/>
    </xf>
    <xf numFmtId="0" fontId="11" fillId="0" borderId="1" xfId="0" applyFont="1" applyFill="1" applyBorder="1"/>
    <xf numFmtId="0" fontId="0" fillId="0" borderId="0" xfId="0" applyAlignment="1">
      <alignment wrapText="1"/>
    </xf>
    <xf numFmtId="0" fontId="9" fillId="4"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1" fillId="4" borderId="1" xfId="0" applyFont="1" applyFill="1" applyBorder="1" applyAlignment="1">
      <alignment horizontal="center"/>
    </xf>
    <xf numFmtId="0" fontId="2" fillId="0" borderId="0" xfId="0" applyFont="1" applyFill="1" applyBorder="1"/>
    <xf numFmtId="0" fontId="49" fillId="4" borderId="1" xfId="0" applyFont="1" applyFill="1" applyBorder="1" applyAlignment="1">
      <alignment horizontal="right"/>
    </xf>
    <xf numFmtId="0" fontId="48" fillId="0" borderId="15" xfId="0" applyFont="1" applyBorder="1"/>
    <xf numFmtId="0" fontId="58" fillId="0" borderId="0" xfId="0" applyFont="1" applyFill="1" applyBorder="1" applyAlignment="1">
      <alignment horizontal="left"/>
    </xf>
    <xf numFmtId="0" fontId="2" fillId="0" borderId="1" xfId="0" applyFont="1" applyFill="1" applyBorder="1"/>
    <xf numFmtId="0" fontId="15" fillId="0" borderId="0" xfId="0" applyFont="1" applyFill="1" applyBorder="1" applyAlignment="1">
      <alignment vertical="center"/>
    </xf>
    <xf numFmtId="0" fontId="0" fillId="0" borderId="0" xfId="0" applyFill="1" applyBorder="1"/>
    <xf numFmtId="0" fontId="49" fillId="4" borderId="1" xfId="0" applyFont="1" applyFill="1" applyBorder="1" applyAlignment="1">
      <alignment horizontal="center"/>
    </xf>
    <xf numFmtId="0" fontId="41" fillId="4" borderId="1" xfId="0" applyFont="1" applyFill="1" applyBorder="1" applyAlignment="1">
      <alignment horizontal="right"/>
    </xf>
    <xf numFmtId="0" fontId="0" fillId="0" borderId="0" xfId="0" applyFill="1" applyProtection="1"/>
    <xf numFmtId="0" fontId="0" fillId="0" borderId="0" xfId="0" applyFill="1" applyAlignment="1" applyProtection="1">
      <alignment horizontal="center"/>
    </xf>
    <xf numFmtId="0" fontId="17" fillId="0" borderId="1" xfId="0" applyFont="1" applyFill="1" applyBorder="1" applyAlignment="1" applyProtection="1">
      <alignment horizontal="left" wrapText="1"/>
      <protection locked="0"/>
    </xf>
    <xf numFmtId="0" fontId="1" fillId="4" borderId="12" xfId="0" applyFont="1" applyFill="1" applyBorder="1" applyAlignment="1">
      <alignment horizontal="center" wrapText="1"/>
    </xf>
    <xf numFmtId="0" fontId="16" fillId="4" borderId="1" xfId="0" applyFont="1" applyFill="1" applyBorder="1" applyAlignment="1" applyProtection="1">
      <alignment horizontal="center" wrapText="1"/>
    </xf>
    <xf numFmtId="0" fontId="16" fillId="4" borderId="1" xfId="0" applyFont="1" applyFill="1" applyBorder="1" applyAlignment="1" applyProtection="1">
      <alignment horizontal="left" wrapText="1"/>
    </xf>
    <xf numFmtId="0" fontId="16" fillId="4" borderId="1" xfId="0" applyFont="1" applyFill="1" applyBorder="1" applyAlignment="1" applyProtection="1">
      <alignment horizontal="left" vertical="top" wrapText="1"/>
    </xf>
    <xf numFmtId="0" fontId="49" fillId="4" borderId="7" xfId="0" applyFont="1" applyFill="1" applyBorder="1" applyAlignment="1">
      <alignment vertical="center" wrapText="1"/>
    </xf>
    <xf numFmtId="0" fontId="46" fillId="4" borderId="2" xfId="0" applyFont="1" applyFill="1" applyBorder="1" applyProtection="1"/>
    <xf numFmtId="0" fontId="1" fillId="4" borderId="13" xfId="0" applyFont="1" applyFill="1" applyBorder="1" applyAlignment="1">
      <alignment horizontal="center" wrapText="1"/>
    </xf>
    <xf numFmtId="0" fontId="33" fillId="0" borderId="0" xfId="1" applyAlignment="1" applyProtection="1"/>
    <xf numFmtId="0" fontId="58" fillId="0" borderId="0" xfId="0" applyFont="1" applyFill="1" applyBorder="1" applyAlignment="1"/>
    <xf numFmtId="0" fontId="59" fillId="0" borderId="0" xfId="1" applyFont="1" applyAlignment="1" applyProtection="1"/>
    <xf numFmtId="0" fontId="60" fillId="0" borderId="0" xfId="0" applyFont="1" applyAlignment="1">
      <alignment horizontal="left"/>
    </xf>
    <xf numFmtId="0" fontId="35" fillId="0" borderId="0" xfId="0" applyFont="1" applyAlignment="1">
      <alignment horizontal="left"/>
    </xf>
    <xf numFmtId="0" fontId="9" fillId="0" borderId="14" xfId="0" applyFont="1" applyFill="1" applyBorder="1" applyAlignment="1">
      <alignment horizontal="center" vertical="center" wrapText="1"/>
    </xf>
    <xf numFmtId="0" fontId="37" fillId="0" borderId="0" xfId="0" applyFont="1" applyAlignment="1">
      <alignment horizontal="center"/>
    </xf>
    <xf numFmtId="1" fontId="37" fillId="0" borderId="1" xfId="0" applyNumberFormat="1" applyFont="1" applyFill="1" applyBorder="1" applyAlignment="1">
      <alignment horizontal="center"/>
    </xf>
    <xf numFmtId="0" fontId="37" fillId="0" borderId="0" xfId="0" applyFont="1" applyFill="1" applyBorder="1" applyAlignment="1">
      <alignment horizontal="center"/>
    </xf>
    <xf numFmtId="0" fontId="37" fillId="4" borderId="1" xfId="0" applyFont="1" applyFill="1" applyBorder="1" applyAlignment="1">
      <alignment horizontal="center" vertical="center"/>
    </xf>
    <xf numFmtId="0" fontId="3" fillId="0" borderId="7" xfId="0" applyFont="1" applyFill="1" applyBorder="1" applyAlignment="1">
      <alignment vertical="center"/>
    </xf>
    <xf numFmtId="0" fontId="41" fillId="0" borderId="0" xfId="0" applyFont="1" applyFill="1" applyBorder="1"/>
    <xf numFmtId="0" fontId="3" fillId="0" borderId="0" xfId="0" applyFont="1" applyFill="1" applyBorder="1" applyAlignment="1">
      <alignment vertical="center"/>
    </xf>
    <xf numFmtId="0" fontId="41" fillId="0" borderId="0" xfId="0" applyFont="1" applyFill="1" applyBorder="1" applyAlignment="1">
      <alignment horizontal="center"/>
    </xf>
    <xf numFmtId="0" fontId="61" fillId="3" borderId="0" xfId="0" applyFont="1" applyFill="1" applyBorder="1" applyAlignment="1">
      <alignment horizontal="center" vertical="center"/>
    </xf>
    <xf numFmtId="165" fontId="4" fillId="4" borderId="1" xfId="0" applyNumberFormat="1" applyFont="1" applyFill="1" applyBorder="1" applyAlignment="1">
      <alignment vertical="center"/>
    </xf>
    <xf numFmtId="0" fontId="9" fillId="4" borderId="7" xfId="0" applyFont="1" applyFill="1" applyBorder="1" applyAlignment="1">
      <alignment horizontal="center" vertical="center"/>
    </xf>
    <xf numFmtId="165" fontId="2" fillId="3" borderId="1" xfId="0" applyNumberFormat="1" applyFont="1" applyFill="1" applyBorder="1" applyAlignment="1">
      <alignment vertical="center"/>
    </xf>
    <xf numFmtId="0" fontId="39" fillId="0" borderId="0" xfId="0" applyFont="1" applyAlignment="1">
      <alignment horizontal="center"/>
    </xf>
    <xf numFmtId="0" fontId="53" fillId="0" borderId="1" xfId="0" applyNumberFormat="1" applyFont="1" applyFill="1" applyBorder="1"/>
    <xf numFmtId="0" fontId="52" fillId="0" borderId="0" xfId="0" applyFont="1" applyAlignment="1">
      <alignment vertical="top"/>
    </xf>
    <xf numFmtId="0" fontId="37" fillId="4" borderId="1"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2" fillId="4" borderId="1" xfId="0" applyFont="1" applyFill="1" applyBorder="1" applyAlignment="1">
      <alignment horizontal="center" vertical="center" wrapText="1"/>
    </xf>
    <xf numFmtId="0" fontId="62" fillId="4" borderId="1" xfId="0" applyFont="1" applyFill="1" applyBorder="1" applyAlignment="1">
      <alignment horizontal="center" vertical="top" wrapText="1"/>
    </xf>
    <xf numFmtId="0" fontId="63" fillId="0" borderId="0" xfId="1" applyFont="1" applyAlignment="1" applyProtection="1"/>
    <xf numFmtId="1" fontId="37" fillId="4" borderId="1" xfId="0" applyNumberFormat="1" applyFont="1" applyFill="1" applyBorder="1" applyAlignment="1">
      <alignment horizontal="center"/>
    </xf>
    <xf numFmtId="0" fontId="43" fillId="7" borderId="1" xfId="0" applyFont="1" applyFill="1" applyBorder="1" applyAlignment="1">
      <alignment horizontal="center" vertical="center" wrapText="1"/>
    </xf>
    <xf numFmtId="0" fontId="64" fillId="7" borderId="1" xfId="0" applyFont="1" applyFill="1" applyBorder="1" applyAlignment="1">
      <alignment horizontal="center" vertical="center" wrapText="1"/>
    </xf>
    <xf numFmtId="0" fontId="19" fillId="0" borderId="14"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55" fillId="0" borderId="0" xfId="0" applyFont="1" applyAlignment="1">
      <alignment horizontal="right"/>
    </xf>
    <xf numFmtId="0" fontId="55" fillId="0" borderId="0" xfId="0" applyFont="1"/>
    <xf numFmtId="1" fontId="9" fillId="0" borderId="1" xfId="0" applyNumberFormat="1" applyFont="1" applyFill="1" applyBorder="1" applyAlignment="1">
      <alignment horizontal="center" vertical="center" wrapText="1"/>
    </xf>
    <xf numFmtId="0" fontId="11" fillId="0" borderId="14" xfId="0" applyFont="1" applyFill="1" applyBorder="1" applyAlignment="1">
      <alignment horizontal="right" vertical="center"/>
    </xf>
    <xf numFmtId="0" fontId="39" fillId="0" borderId="0" xfId="0" applyFont="1" applyFill="1" applyAlignment="1">
      <alignment horizontal="right"/>
    </xf>
    <xf numFmtId="0" fontId="5" fillId="0" borderId="1" xfId="0" applyFont="1" applyFill="1" applyBorder="1" applyAlignment="1">
      <alignment horizontal="right" vertical="center"/>
    </xf>
    <xf numFmtId="0" fontId="38" fillId="0" borderId="1" xfId="0" applyFont="1" applyFill="1" applyBorder="1" applyAlignment="1">
      <alignment horizontal="right" vertical="center"/>
    </xf>
    <xf numFmtId="0" fontId="38" fillId="0" borderId="1" xfId="0" applyFont="1" applyFill="1" applyBorder="1" applyAlignment="1">
      <alignment horizontal="right" vertical="top"/>
    </xf>
    <xf numFmtId="49" fontId="38" fillId="0" borderId="1" xfId="0" applyNumberFormat="1" applyFont="1" applyFill="1" applyBorder="1" applyAlignment="1">
      <alignment horizontal="right"/>
    </xf>
    <xf numFmtId="0" fontId="5" fillId="0" borderId="14" xfId="0" applyFont="1" applyFill="1" applyBorder="1" applyAlignment="1">
      <alignment horizontal="right" vertical="center"/>
    </xf>
    <xf numFmtId="0" fontId="41" fillId="0" borderId="0" xfId="0" applyFont="1" applyBorder="1"/>
    <xf numFmtId="0" fontId="37" fillId="0" borderId="1" xfId="0" applyFont="1" applyBorder="1" applyAlignment="1">
      <alignment horizontal="center"/>
    </xf>
    <xf numFmtId="0" fontId="35" fillId="0" borderId="0" xfId="0" applyFont="1" applyAlignment="1">
      <alignment wrapText="1"/>
    </xf>
    <xf numFmtId="0" fontId="47" fillId="0" borderId="0" xfId="0" applyFont="1" applyBorder="1" applyAlignment="1">
      <alignment vertical="center"/>
    </xf>
    <xf numFmtId="0" fontId="0" fillId="0" borderId="0" xfId="0" applyBorder="1"/>
    <xf numFmtId="0" fontId="65" fillId="4" borderId="1"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xf numFmtId="0" fontId="35" fillId="0" borderId="8" xfId="0" applyFont="1" applyFill="1" applyBorder="1"/>
    <xf numFmtId="0" fontId="3" fillId="0" borderId="1" xfId="0" applyFont="1" applyFill="1" applyBorder="1" applyAlignment="1">
      <alignment horizontal="left" vertical="center" wrapText="1"/>
    </xf>
    <xf numFmtId="0" fontId="3" fillId="0" borderId="14" xfId="0" applyFont="1" applyFill="1" applyBorder="1" applyAlignment="1">
      <alignment vertical="center"/>
    </xf>
    <xf numFmtId="0" fontId="35" fillId="0" borderId="1" xfId="0" applyFont="1" applyFill="1" applyBorder="1" applyAlignment="1">
      <alignment horizontal="left"/>
    </xf>
    <xf numFmtId="0" fontId="3" fillId="0" borderId="1" xfId="0" applyFont="1" applyFill="1" applyBorder="1" applyAlignment="1">
      <alignment horizontal="left" vertical="center"/>
    </xf>
    <xf numFmtId="0" fontId="3" fillId="0" borderId="7" xfId="0" applyFont="1" applyFill="1" applyBorder="1" applyAlignment="1">
      <alignment horizontal="left" vertical="center"/>
    </xf>
    <xf numFmtId="0" fontId="35" fillId="0" borderId="1" xfId="0" applyFont="1" applyFill="1" applyBorder="1" applyAlignment="1">
      <alignment vertical="top"/>
    </xf>
    <xf numFmtId="0" fontId="35" fillId="0" borderId="1" xfId="0" applyFont="1" applyFill="1" applyBorder="1" applyAlignment="1">
      <alignment vertical="center"/>
    </xf>
    <xf numFmtId="0" fontId="53" fillId="4" borderId="1" xfId="0" applyFont="1" applyFill="1" applyBorder="1" applyAlignment="1">
      <alignment horizontal="center" vertical="center"/>
    </xf>
    <xf numFmtId="0" fontId="39" fillId="0" borderId="1" xfId="0" applyFont="1" applyFill="1" applyBorder="1" applyAlignment="1">
      <alignment vertical="top"/>
    </xf>
    <xf numFmtId="0" fontId="39" fillId="0" borderId="1" xfId="0" applyFont="1" applyFill="1" applyBorder="1" applyAlignment="1">
      <alignment horizontal="left"/>
    </xf>
    <xf numFmtId="0" fontId="9" fillId="4" borderId="7" xfId="0" applyFont="1" applyFill="1" applyBorder="1" applyAlignment="1">
      <alignment horizontal="right" vertical="center" wrapText="1"/>
    </xf>
    <xf numFmtId="0" fontId="9" fillId="4" borderId="8" xfId="0" applyFont="1" applyFill="1" applyBorder="1" applyAlignment="1">
      <alignment horizontal="right" vertical="center" wrapText="1"/>
    </xf>
    <xf numFmtId="0" fontId="39" fillId="0" borderId="1" xfId="0" applyFont="1" applyFill="1" applyBorder="1"/>
    <xf numFmtId="0" fontId="39" fillId="0" borderId="1" xfId="0" applyFont="1" applyFill="1" applyBorder="1" applyAlignment="1">
      <alignment vertical="center"/>
    </xf>
    <xf numFmtId="0" fontId="43" fillId="7" borderId="9" xfId="0" applyFont="1" applyFill="1" applyBorder="1" applyAlignment="1">
      <alignment horizontal="center" vertical="center"/>
    </xf>
    <xf numFmtId="0" fontId="9" fillId="0" borderId="1" xfId="0" applyFont="1" applyFill="1" applyBorder="1" applyAlignment="1" applyProtection="1">
      <alignment horizontal="left" vertical="center" wrapText="1"/>
      <protection locked="0"/>
    </xf>
    <xf numFmtId="1" fontId="38" fillId="0" borderId="1" xfId="0" applyNumberFormat="1" applyFont="1" applyFill="1" applyBorder="1" applyAlignment="1" applyProtection="1">
      <alignment horizontal="center" vertical="center"/>
      <protection locked="0"/>
    </xf>
    <xf numFmtId="1" fontId="53" fillId="0" borderId="1" xfId="0" applyNumberFormat="1" applyFont="1" applyFill="1" applyBorder="1" applyAlignment="1" applyProtection="1">
      <alignment horizontal="center"/>
      <protection locked="0"/>
    </xf>
    <xf numFmtId="0" fontId="38" fillId="0" borderId="1" xfId="0" applyFont="1" applyFill="1" applyBorder="1" applyProtection="1">
      <protection locked="0"/>
    </xf>
    <xf numFmtId="0" fontId="53" fillId="0" borderId="1" xfId="0" applyFont="1" applyFill="1" applyBorder="1" applyAlignment="1" applyProtection="1">
      <alignment horizontal="center"/>
      <protection locked="0"/>
    </xf>
    <xf numFmtId="0" fontId="38" fillId="0" borderId="1" xfId="0" applyFont="1" applyFill="1" applyBorder="1" applyAlignment="1" applyProtection="1">
      <alignment horizontal="center"/>
      <protection locked="0"/>
    </xf>
    <xf numFmtId="1" fontId="56" fillId="0" borderId="1" xfId="0" applyNumberFormat="1" applyFont="1" applyFill="1" applyBorder="1" applyAlignment="1" applyProtection="1">
      <alignment horizontal="center" vertical="center"/>
      <protection locked="0"/>
    </xf>
    <xf numFmtId="0" fontId="21" fillId="0" borderId="14" xfId="0" applyFont="1" applyFill="1" applyBorder="1" applyAlignment="1" applyProtection="1">
      <alignment horizontal="right" vertical="center" wrapText="1"/>
      <protection locked="0"/>
    </xf>
    <xf numFmtId="0" fontId="21" fillId="0" borderId="1" xfId="0" applyFont="1" applyFill="1" applyBorder="1" applyAlignment="1" applyProtection="1">
      <alignment horizontal="right" vertical="center" wrapText="1"/>
      <protection locked="0"/>
    </xf>
    <xf numFmtId="0" fontId="11" fillId="0" borderId="1" xfId="0" applyFont="1" applyFill="1" applyBorder="1" applyAlignment="1" applyProtection="1">
      <alignment horizontal="right" vertical="center"/>
      <protection locked="0"/>
    </xf>
    <xf numFmtId="0" fontId="11" fillId="0" borderId="1" xfId="0" applyFont="1" applyFill="1" applyBorder="1" applyAlignment="1" applyProtection="1">
      <alignment vertical="center"/>
      <protection locked="0"/>
    </xf>
    <xf numFmtId="49" fontId="39" fillId="0" borderId="1" xfId="0" applyNumberFormat="1" applyFont="1" applyFill="1" applyBorder="1" applyAlignment="1" applyProtection="1">
      <alignment horizontal="right"/>
      <protection locked="0"/>
    </xf>
    <xf numFmtId="0" fontId="39" fillId="0" borderId="1" xfId="0" applyFont="1" applyFill="1" applyBorder="1" applyAlignment="1" applyProtection="1">
      <alignment horizontal="right"/>
      <protection locked="0"/>
    </xf>
    <xf numFmtId="0" fontId="11" fillId="0" borderId="1" xfId="0" applyFont="1" applyFill="1" applyBorder="1" applyAlignment="1" applyProtection="1">
      <alignment horizontal="right" vertical="center" wrapText="1"/>
      <protection locked="0"/>
    </xf>
    <xf numFmtId="0" fontId="11" fillId="0" borderId="1" xfId="0" applyFont="1" applyFill="1" applyBorder="1" applyAlignment="1" applyProtection="1">
      <alignment horizontal="left" vertical="center" wrapText="1"/>
      <protection locked="0"/>
    </xf>
    <xf numFmtId="164" fontId="3" fillId="3" borderId="1" xfId="0" applyNumberFormat="1" applyFont="1" applyFill="1" applyBorder="1" applyAlignment="1" applyProtection="1">
      <alignment vertical="center" wrapText="1"/>
      <protection locked="0"/>
    </xf>
    <xf numFmtId="0" fontId="3" fillId="0" borderId="1" xfId="0" applyFont="1" applyFill="1" applyBorder="1" applyProtection="1">
      <protection locked="0"/>
    </xf>
    <xf numFmtId="0" fontId="3" fillId="0" borderId="1" xfId="0" applyFont="1" applyFill="1" applyBorder="1" applyAlignment="1" applyProtection="1">
      <alignment vertical="center"/>
      <protection locked="0"/>
    </xf>
    <xf numFmtId="0" fontId="0" fillId="0" borderId="1" xfId="0" applyBorder="1" applyProtection="1">
      <protection locked="0"/>
    </xf>
    <xf numFmtId="0" fontId="2" fillId="0" borderId="1" xfId="0" applyFont="1" applyFill="1" applyBorder="1" applyProtection="1">
      <protection locked="0"/>
    </xf>
    <xf numFmtId="0" fontId="48" fillId="0" borderId="1" xfId="0" applyFont="1" applyBorder="1" applyProtection="1">
      <protection locked="0"/>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0" fillId="0" borderId="0" xfId="0" applyProtection="1">
      <protection locked="0"/>
    </xf>
    <xf numFmtId="164" fontId="3" fillId="4" borderId="1" xfId="0" applyNumberFormat="1" applyFont="1" applyFill="1" applyBorder="1" applyAlignment="1" applyProtection="1">
      <alignment vertical="center" wrapText="1"/>
      <protection locked="0"/>
    </xf>
    <xf numFmtId="0" fontId="3" fillId="0" borderId="14" xfId="0" applyFont="1" applyFill="1" applyBorder="1" applyProtection="1">
      <protection locked="0"/>
    </xf>
    <xf numFmtId="0" fontId="1" fillId="4" borderId="0"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6" fillId="4" borderId="1" xfId="0" applyFont="1" applyFill="1" applyBorder="1" applyAlignment="1" applyProtection="1">
      <alignment vertical="center" wrapText="1"/>
    </xf>
    <xf numFmtId="0" fontId="16" fillId="0" borderId="1" xfId="0" applyFont="1" applyFill="1" applyBorder="1" applyAlignment="1" applyProtection="1">
      <alignment horizontal="center" wrapText="1"/>
      <protection locked="0"/>
    </xf>
    <xf numFmtId="0" fontId="16" fillId="0" borderId="1" xfId="0" applyFont="1" applyFill="1" applyBorder="1" applyAlignment="1" applyProtection="1">
      <alignment horizontal="center" vertical="top" wrapText="1"/>
      <protection locked="0"/>
    </xf>
    <xf numFmtId="0" fontId="16" fillId="0" borderId="1" xfId="0" applyFont="1" applyFill="1" applyBorder="1" applyAlignment="1" applyProtection="1">
      <alignment horizontal="left" wrapText="1"/>
      <protection locked="0"/>
    </xf>
    <xf numFmtId="0" fontId="49" fillId="0" borderId="1" xfId="0" applyFont="1" applyFill="1" applyBorder="1" applyAlignment="1" applyProtection="1">
      <alignment vertical="center"/>
      <protection locked="0"/>
    </xf>
    <xf numFmtId="0" fontId="42" fillId="0" borderId="1" xfId="0" applyFont="1" applyBorder="1" applyAlignment="1">
      <alignment horizontal="right" vertical="top"/>
    </xf>
    <xf numFmtId="0" fontId="42" fillId="0" borderId="14" xfId="0" applyFont="1" applyBorder="1" applyAlignment="1">
      <alignment horizontal="right" vertical="top"/>
    </xf>
    <xf numFmtId="1" fontId="37" fillId="0" borderId="1" xfId="0" applyNumberFormat="1" applyFont="1" applyFill="1" applyBorder="1" applyAlignment="1" applyProtection="1">
      <alignment horizontal="center" vertical="center"/>
    </xf>
    <xf numFmtId="0" fontId="37" fillId="4" borderId="15" xfId="0" applyNumberFormat="1" applyFont="1" applyFill="1" applyBorder="1" applyAlignment="1" applyProtection="1">
      <alignment horizontal="center" vertical="center"/>
    </xf>
    <xf numFmtId="1" fontId="37" fillId="0" borderId="1" xfId="0" applyNumberFormat="1" applyFont="1" applyBorder="1" applyAlignment="1" applyProtection="1">
      <alignment horizontal="center" vertical="center"/>
    </xf>
    <xf numFmtId="1" fontId="9" fillId="4" borderId="1" xfId="0" applyNumberFormat="1" applyFont="1" applyFill="1" applyBorder="1" applyAlignment="1" applyProtection="1">
      <alignment horizontal="center" vertical="center" wrapText="1"/>
    </xf>
    <xf numFmtId="1" fontId="9" fillId="4" borderId="15" xfId="0" applyNumberFormat="1" applyFont="1" applyFill="1" applyBorder="1" applyAlignment="1" applyProtection="1">
      <alignment horizontal="center" vertical="center" wrapText="1"/>
    </xf>
    <xf numFmtId="0" fontId="39" fillId="0" borderId="1" xfId="0" applyFont="1" applyFill="1" applyBorder="1" applyProtection="1">
      <protection locked="0"/>
    </xf>
    <xf numFmtId="0" fontId="39" fillId="0" borderId="1" xfId="0" applyFont="1" applyBorder="1" applyProtection="1">
      <protection locked="0"/>
    </xf>
    <xf numFmtId="0" fontId="37" fillId="0" borderId="1" xfId="0" applyFont="1" applyFill="1" applyBorder="1"/>
    <xf numFmtId="0" fontId="37" fillId="0" borderId="1" xfId="0" applyFont="1" applyBorder="1"/>
    <xf numFmtId="0" fontId="37" fillId="8" borderId="1" xfId="0" applyFont="1" applyFill="1" applyBorder="1"/>
    <xf numFmtId="0" fontId="49" fillId="0" borderId="14" xfId="0" applyFont="1" applyBorder="1"/>
    <xf numFmtId="0" fontId="49" fillId="4" borderId="1" xfId="0" applyFont="1" applyFill="1" applyBorder="1"/>
    <xf numFmtId="0" fontId="1" fillId="4" borderId="11" xfId="0" applyFont="1" applyFill="1" applyBorder="1" applyAlignment="1">
      <alignment horizontal="center" vertical="center" wrapText="1"/>
    </xf>
    <xf numFmtId="0" fontId="39" fillId="9" borderId="1" xfId="0" applyFont="1" applyFill="1" applyBorder="1" applyAlignment="1" applyProtection="1">
      <alignment wrapText="1"/>
      <protection locked="0"/>
    </xf>
    <xf numFmtId="0" fontId="39" fillId="9" borderId="1" xfId="0" applyFont="1" applyFill="1" applyBorder="1" applyProtection="1">
      <protection locked="0"/>
    </xf>
    <xf numFmtId="0" fontId="52" fillId="0" borderId="0" xfId="0" applyFont="1" applyAlignment="1" applyProtection="1">
      <alignment wrapText="1"/>
      <protection locked="0"/>
    </xf>
    <xf numFmtId="0" fontId="52" fillId="0" borderId="0" xfId="0" applyFont="1" applyProtection="1">
      <protection locked="0"/>
    </xf>
    <xf numFmtId="1" fontId="53" fillId="0" borderId="1" xfId="0" applyNumberFormat="1" applyFont="1" applyFill="1" applyBorder="1" applyAlignment="1" applyProtection="1">
      <alignment horizontal="right" vertical="center"/>
    </xf>
    <xf numFmtId="1" fontId="53" fillId="0" borderId="1" xfId="0" applyNumberFormat="1" applyFont="1" applyBorder="1" applyAlignment="1" applyProtection="1">
      <alignment horizontal="right" vertical="center"/>
    </xf>
    <xf numFmtId="1" fontId="19" fillId="4" borderId="1" xfId="0" applyNumberFormat="1" applyFont="1" applyFill="1" applyBorder="1" applyAlignment="1" applyProtection="1">
      <alignment horizontal="right" vertical="center" wrapText="1"/>
    </xf>
    <xf numFmtId="0" fontId="53" fillId="0" borderId="1" xfId="0" applyFont="1" applyFill="1" applyBorder="1" applyAlignment="1">
      <alignment horizontal="center"/>
    </xf>
    <xf numFmtId="0" fontId="53" fillId="0" borderId="1" xfId="0" applyFont="1" applyFill="1" applyBorder="1" applyAlignment="1">
      <alignment horizontal="center" vertical="center"/>
    </xf>
    <xf numFmtId="1" fontId="19" fillId="4" borderId="1" xfId="0" applyNumberFormat="1" applyFont="1" applyFill="1" applyBorder="1" applyAlignment="1">
      <alignment horizontal="center" vertical="center" wrapText="1"/>
    </xf>
    <xf numFmtId="1" fontId="9" fillId="0" borderId="1" xfId="0" applyNumberFormat="1" applyFont="1" applyFill="1" applyBorder="1" applyAlignment="1" applyProtection="1">
      <alignment horizontal="center" vertical="center" wrapText="1"/>
    </xf>
    <xf numFmtId="0" fontId="37" fillId="4" borderId="1" xfId="0" applyFont="1" applyFill="1" applyBorder="1" applyAlignment="1">
      <alignment horizontal="center" vertical="center"/>
    </xf>
    <xf numFmtId="0" fontId="39" fillId="0" borderId="1" xfId="0" applyFont="1" applyFill="1" applyBorder="1" applyAlignment="1">
      <alignment vertical="top"/>
    </xf>
    <xf numFmtId="0" fontId="39" fillId="5" borderId="2" xfId="0" applyFont="1" applyFill="1" applyBorder="1" applyAlignment="1">
      <alignment vertical="center"/>
    </xf>
    <xf numFmtId="0" fontId="39" fillId="5" borderId="0" xfId="0" applyFont="1" applyFill="1" applyBorder="1" applyAlignment="1">
      <alignment vertical="center"/>
    </xf>
    <xf numFmtId="0" fontId="39" fillId="5" borderId="3" xfId="0" applyFont="1" applyFill="1" applyBorder="1" applyAlignment="1">
      <alignment vertical="center"/>
    </xf>
    <xf numFmtId="164" fontId="39" fillId="5" borderId="10" xfId="0" applyNumberFormat="1" applyFont="1" applyFill="1" applyBorder="1" applyAlignment="1">
      <alignment horizontal="right" vertical="center"/>
    </xf>
    <xf numFmtId="0" fontId="43" fillId="7" borderId="9" xfId="0" applyFont="1" applyFill="1" applyBorder="1" applyAlignment="1">
      <alignment horizontal="center" vertical="center"/>
    </xf>
    <xf numFmtId="0" fontId="35" fillId="0" borderId="1" xfId="0" applyFont="1" applyFill="1" applyBorder="1" applyAlignment="1">
      <alignment vertical="center"/>
    </xf>
    <xf numFmtId="0" fontId="35" fillId="0" borderId="1" xfId="0" applyFont="1" applyFill="1" applyBorder="1" applyAlignment="1">
      <alignment vertical="top"/>
    </xf>
    <xf numFmtId="0" fontId="35" fillId="0" borderId="1" xfId="0" applyFont="1" applyFill="1" applyBorder="1" applyAlignment="1">
      <alignment horizontal="left"/>
    </xf>
    <xf numFmtId="0" fontId="35" fillId="0" borderId="8" xfId="0" applyFont="1" applyFill="1" applyBorder="1"/>
    <xf numFmtId="0" fontId="41" fillId="4" borderId="1" xfId="0" applyFont="1" applyFill="1" applyBorder="1" applyAlignment="1">
      <alignment horizontal="center"/>
    </xf>
    <xf numFmtId="0" fontId="43" fillId="7" borderId="9" xfId="0" applyFont="1" applyFill="1" applyBorder="1" applyAlignment="1">
      <alignment horizontal="center" vertical="center"/>
    </xf>
    <xf numFmtId="0" fontId="6" fillId="0" borderId="1" xfId="0" applyFont="1" applyFill="1" applyBorder="1" applyAlignment="1" applyProtection="1">
      <alignment horizontal="left" vertical="center" wrapText="1"/>
      <protection locked="0"/>
    </xf>
    <xf numFmtId="0" fontId="39" fillId="0" borderId="0" xfId="0" applyFont="1" applyAlignment="1">
      <alignment vertical="center"/>
    </xf>
    <xf numFmtId="0" fontId="66" fillId="0" borderId="0" xfId="1" applyFont="1" applyAlignment="1" applyProtection="1">
      <alignment vertical="center"/>
    </xf>
    <xf numFmtId="0" fontId="66" fillId="0" borderId="0" xfId="1" applyFont="1" applyAlignment="1" applyProtection="1">
      <alignment vertical="center" wrapText="1"/>
    </xf>
    <xf numFmtId="0" fontId="39" fillId="0" borderId="0" xfId="0" applyFont="1" applyFill="1" applyAlignment="1">
      <alignment vertical="center"/>
    </xf>
    <xf numFmtId="0" fontId="67" fillId="0" borderId="0" xfId="1" applyFont="1" applyFill="1" applyAlignment="1" applyProtection="1">
      <alignment vertical="center"/>
    </xf>
    <xf numFmtId="0" fontId="66" fillId="0" borderId="0" xfId="1" applyFont="1" applyFill="1" applyAlignment="1" applyProtection="1">
      <alignment vertical="center" wrapText="1"/>
    </xf>
    <xf numFmtId="0" fontId="66" fillId="0" borderId="0" xfId="1" applyFont="1" applyFill="1" applyAlignment="1" applyProtection="1">
      <alignment vertical="center"/>
    </xf>
    <xf numFmtId="165" fontId="3" fillId="0" borderId="1" xfId="0" applyNumberFormat="1" applyFont="1" applyFill="1" applyBorder="1" applyAlignment="1" applyProtection="1">
      <alignment vertical="center"/>
      <protection locked="0"/>
    </xf>
    <xf numFmtId="164" fontId="39" fillId="5" borderId="10" xfId="0" applyNumberFormat="1" applyFont="1" applyFill="1" applyBorder="1" applyAlignment="1">
      <alignment vertical="center"/>
    </xf>
    <xf numFmtId="164" fontId="39" fillId="5" borderId="0" xfId="0" applyNumberFormat="1" applyFont="1" applyFill="1" applyBorder="1" applyAlignment="1">
      <alignment horizontal="right" vertical="center"/>
    </xf>
    <xf numFmtId="0" fontId="11" fillId="5" borderId="2" xfId="0" applyFont="1" applyFill="1" applyBorder="1" applyAlignment="1">
      <alignment horizontal="left" vertical="center"/>
    </xf>
    <xf numFmtId="0" fontId="11" fillId="5" borderId="0" xfId="0" applyFont="1" applyFill="1" applyBorder="1" applyAlignment="1">
      <alignment horizontal="left" vertical="center"/>
    </xf>
    <xf numFmtId="0" fontId="11" fillId="5" borderId="3" xfId="0" applyFont="1" applyFill="1" applyBorder="1" applyAlignment="1">
      <alignment horizontal="left" vertical="center"/>
    </xf>
    <xf numFmtId="0" fontId="37" fillId="3" borderId="1" xfId="0" applyFont="1" applyFill="1" applyBorder="1" applyAlignment="1">
      <alignment horizontal="center" vertical="center"/>
    </xf>
    <xf numFmtId="0" fontId="41" fillId="0" borderId="0" xfId="0" applyFont="1" applyFill="1" applyBorder="1" applyAlignment="1">
      <alignment horizontal="right"/>
    </xf>
    <xf numFmtId="0" fontId="41" fillId="0" borderId="14" xfId="0" applyFont="1" applyFill="1" applyBorder="1" applyAlignment="1">
      <alignment vertical="center"/>
    </xf>
    <xf numFmtId="0" fontId="43" fillId="7" borderId="9" xfId="0" applyFont="1" applyFill="1" applyBorder="1" applyAlignment="1">
      <alignment horizontal="center" vertical="center"/>
    </xf>
    <xf numFmtId="0" fontId="41" fillId="0" borderId="1" xfId="0" applyFont="1" applyFill="1" applyBorder="1" applyAlignment="1">
      <alignment horizontal="center"/>
    </xf>
    <xf numFmtId="0" fontId="41" fillId="0" borderId="14" xfId="0" applyFont="1" applyFill="1" applyBorder="1" applyAlignment="1">
      <alignment horizontal="center" vertical="center"/>
    </xf>
    <xf numFmtId="0" fontId="35" fillId="0" borderId="0" xfId="0" applyFont="1" applyAlignment="1">
      <alignment vertical="center"/>
    </xf>
    <xf numFmtId="0" fontId="9" fillId="4" borderId="1" xfId="0" applyFont="1" applyFill="1" applyBorder="1" applyAlignment="1">
      <alignment horizontal="center" vertical="center" wrapText="1"/>
    </xf>
    <xf numFmtId="0" fontId="41" fillId="4" borderId="1" xfId="0" applyFont="1" applyFill="1" applyBorder="1" applyAlignment="1">
      <alignment horizontal="right"/>
    </xf>
    <xf numFmtId="0" fontId="3" fillId="0" borderId="9" xfId="0" applyFont="1" applyFill="1" applyBorder="1" applyAlignment="1" applyProtection="1">
      <alignment horizontal="center" vertical="center" wrapText="1"/>
      <protection locked="0"/>
    </xf>
    <xf numFmtId="0" fontId="68" fillId="10" borderId="0" xfId="1" applyFont="1" applyFill="1" applyAlignment="1" applyProtection="1">
      <alignment vertical="center"/>
    </xf>
    <xf numFmtId="0" fontId="69" fillId="10" borderId="0" xfId="1" applyFont="1" applyFill="1" applyAlignment="1" applyProtection="1">
      <alignment vertical="center"/>
    </xf>
    <xf numFmtId="0" fontId="69" fillId="0" borderId="0" xfId="1" applyFont="1" applyAlignment="1" applyProtection="1">
      <alignment vertical="center"/>
    </xf>
    <xf numFmtId="0" fontId="69" fillId="0" borderId="0" xfId="1" applyFont="1" applyAlignment="1" applyProtection="1">
      <alignment vertical="center" wrapText="1"/>
    </xf>
    <xf numFmtId="0" fontId="38" fillId="0" borderId="0" xfId="0" applyFont="1" applyAlignment="1">
      <alignment vertical="center"/>
    </xf>
    <xf numFmtId="0" fontId="69" fillId="0" borderId="0" xfId="1" applyFont="1" applyFill="1" applyAlignment="1" applyProtection="1">
      <alignment vertical="center"/>
    </xf>
    <xf numFmtId="0" fontId="68" fillId="0" borderId="0" xfId="1" applyFont="1" applyFill="1" applyAlignment="1" applyProtection="1">
      <alignment vertical="center"/>
    </xf>
    <xf numFmtId="0" fontId="69" fillId="0" borderId="0" xfId="1" applyFont="1" applyFill="1" applyAlignment="1" applyProtection="1">
      <alignment vertical="center" wrapText="1"/>
    </xf>
    <xf numFmtId="0" fontId="2" fillId="0" borderId="1"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9" fillId="4" borderId="14"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wrapText="1"/>
    </xf>
    <xf numFmtId="0" fontId="2" fillId="4" borderId="1" xfId="0" applyFont="1" applyFill="1" applyBorder="1" applyAlignment="1" applyProtection="1">
      <alignment vertical="center"/>
      <protection locked="0"/>
    </xf>
    <xf numFmtId="0" fontId="2" fillId="4" borderId="1" xfId="0" applyFont="1" applyFill="1" applyBorder="1" applyProtection="1">
      <protection locked="0"/>
    </xf>
    <xf numFmtId="0" fontId="2" fillId="0" borderId="0" xfId="0" applyFont="1" applyFill="1" applyBorder="1" applyAlignment="1" applyProtection="1">
      <alignment vertical="center"/>
      <protection locked="0"/>
    </xf>
    <xf numFmtId="49" fontId="49" fillId="4" borderId="7" xfId="0" applyNumberFormat="1" applyFont="1" applyFill="1" applyBorder="1" applyAlignment="1">
      <alignment horizontal="left" vertical="center"/>
    </xf>
    <xf numFmtId="49" fontId="49" fillId="4" borderId="8" xfId="0" applyNumberFormat="1" applyFont="1" applyFill="1" applyBorder="1" applyAlignment="1">
      <alignment horizontal="left" vertical="center"/>
    </xf>
    <xf numFmtId="49" fontId="49" fillId="4" borderId="9" xfId="0" applyNumberFormat="1" applyFont="1" applyFill="1" applyBorder="1" applyAlignment="1">
      <alignment horizontal="left" vertical="center"/>
    </xf>
    <xf numFmtId="49" fontId="49" fillId="4" borderId="1" xfId="0" applyNumberFormat="1" applyFont="1" applyFill="1" applyBorder="1" applyAlignment="1" applyProtection="1">
      <alignment horizontal="left" vertical="center"/>
    </xf>
    <xf numFmtId="49" fontId="49" fillId="4" borderId="1" xfId="0" applyNumberFormat="1" applyFont="1" applyFill="1" applyBorder="1" applyAlignment="1">
      <alignment horizontal="left" vertical="center"/>
    </xf>
    <xf numFmtId="0" fontId="39" fillId="0" borderId="1" xfId="0" applyFont="1" applyBorder="1" applyAlignment="1" applyProtection="1">
      <alignment horizontal="center"/>
      <protection locked="0"/>
    </xf>
    <xf numFmtId="0" fontId="9" fillId="0" borderId="8"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53" fillId="4" borderId="1" xfId="0" applyFont="1" applyFill="1" applyBorder="1" applyAlignment="1">
      <alignment horizontal="center" vertical="center"/>
    </xf>
    <xf numFmtId="0" fontId="53" fillId="4" borderId="1" xfId="0" applyFont="1" applyFill="1" applyBorder="1" applyAlignment="1">
      <alignment horizontal="center"/>
    </xf>
    <xf numFmtId="0" fontId="41" fillId="4" borderId="1" xfId="0" applyFont="1" applyFill="1" applyBorder="1" applyAlignment="1">
      <alignment horizontal="center" vertical="top" wrapText="1"/>
    </xf>
    <xf numFmtId="0" fontId="41" fillId="4" borderId="1" xfId="0" applyFont="1" applyFill="1" applyBorder="1" applyAlignment="1">
      <alignment vertical="center"/>
    </xf>
    <xf numFmtId="0" fontId="2" fillId="4" borderId="1" xfId="0" applyFont="1" applyFill="1" applyBorder="1" applyAlignment="1">
      <alignment vertical="center"/>
    </xf>
    <xf numFmtId="0" fontId="9" fillId="4" borderId="1" xfId="0" applyFont="1" applyFill="1" applyBorder="1" applyAlignment="1">
      <alignment vertical="center"/>
    </xf>
    <xf numFmtId="0" fontId="42" fillId="7" borderId="3" xfId="0" applyFont="1" applyFill="1" applyBorder="1" applyAlignment="1">
      <alignment horizontal="center" vertical="center"/>
    </xf>
    <xf numFmtId="0" fontId="39" fillId="0" borderId="1" xfId="0" applyFont="1" applyBorder="1"/>
    <xf numFmtId="1" fontId="39" fillId="0" borderId="1" xfId="0" applyNumberFormat="1" applyFont="1" applyBorder="1"/>
    <xf numFmtId="0" fontId="39" fillId="0" borderId="1" xfId="0" applyFont="1" applyBorder="1" applyAlignment="1">
      <alignment horizontal="right"/>
    </xf>
    <xf numFmtId="0" fontId="39" fillId="0" borderId="1" xfId="0" applyFont="1" applyBorder="1" applyAlignment="1">
      <alignment vertical="center" wrapText="1"/>
    </xf>
    <xf numFmtId="0" fontId="44" fillId="0" borderId="0" xfId="0" applyFont="1"/>
    <xf numFmtId="0" fontId="35" fillId="3" borderId="0" xfId="0" applyFont="1" applyFill="1" applyAlignment="1">
      <alignment horizontal="left" vertical="center"/>
    </xf>
    <xf numFmtId="49" fontId="49" fillId="3" borderId="1" xfId="0" applyNumberFormat="1" applyFont="1" applyFill="1" applyBorder="1" applyAlignment="1" applyProtection="1">
      <alignment horizontal="left" vertical="center"/>
    </xf>
    <xf numFmtId="0" fontId="48" fillId="3" borderId="0" xfId="0" applyFont="1" applyFill="1" applyAlignment="1">
      <alignment horizontal="left" vertical="center"/>
    </xf>
    <xf numFmtId="49" fontId="35" fillId="3" borderId="0" xfId="0" applyNumberFormat="1" applyFont="1" applyFill="1" applyAlignment="1">
      <alignment horizontal="left" vertical="center"/>
    </xf>
    <xf numFmtId="49" fontId="48" fillId="9" borderId="1" xfId="0" applyNumberFormat="1" applyFont="1" applyFill="1" applyBorder="1" applyAlignment="1" applyProtection="1">
      <alignment horizontal="left" vertical="center" wrapText="1"/>
      <protection locked="0"/>
    </xf>
    <xf numFmtId="49" fontId="48" fillId="9" borderId="1" xfId="0" applyNumberFormat="1" applyFont="1" applyFill="1" applyBorder="1" applyAlignment="1" applyProtection="1">
      <alignment horizontal="left" vertical="center"/>
      <protection locked="0"/>
    </xf>
    <xf numFmtId="0" fontId="39" fillId="0" borderId="0" xfId="0" applyFont="1" applyBorder="1" applyAlignment="1">
      <alignment horizontal="right"/>
    </xf>
    <xf numFmtId="0" fontId="35" fillId="0" borderId="1" xfId="0" applyFont="1" applyFill="1" applyBorder="1" applyAlignment="1">
      <alignment horizontal="left"/>
    </xf>
    <xf numFmtId="0" fontId="35" fillId="0" borderId="1" xfId="0" applyFont="1" applyFill="1" applyBorder="1" applyAlignment="1">
      <alignment vertical="top"/>
    </xf>
    <xf numFmtId="0" fontId="35" fillId="0" borderId="1" xfId="0" applyFont="1" applyFill="1" applyBorder="1" applyAlignment="1">
      <alignment vertical="center"/>
    </xf>
    <xf numFmtId="0" fontId="37" fillId="4" borderId="1" xfId="0" applyFont="1" applyFill="1" applyBorder="1" applyAlignment="1">
      <alignment horizontal="center" vertical="center"/>
    </xf>
    <xf numFmtId="0" fontId="37" fillId="4" borderId="14" xfId="0" applyFont="1" applyFill="1" applyBorder="1" applyAlignment="1">
      <alignment horizontal="center" vertical="center" wrapText="1"/>
    </xf>
    <xf numFmtId="0" fontId="37" fillId="4" borderId="14" xfId="0" applyFont="1" applyFill="1" applyBorder="1" applyAlignment="1">
      <alignment horizontal="center" vertical="center"/>
    </xf>
    <xf numFmtId="0" fontId="61" fillId="6" borderId="9" xfId="0" applyFont="1" applyFill="1" applyBorder="1" applyAlignment="1">
      <alignment horizontal="center" vertical="center"/>
    </xf>
    <xf numFmtId="0" fontId="39" fillId="0" borderId="1" xfId="0" applyFont="1" applyFill="1" applyBorder="1" applyAlignment="1">
      <alignment horizontal="left"/>
    </xf>
    <xf numFmtId="0" fontId="39" fillId="0" borderId="1" xfId="0" applyFont="1" applyFill="1" applyBorder="1"/>
    <xf numFmtId="0" fontId="39" fillId="0" borderId="1" xfId="0" applyFont="1" applyFill="1" applyBorder="1" applyAlignment="1">
      <alignment vertical="center"/>
    </xf>
    <xf numFmtId="0" fontId="39" fillId="0" borderId="1" xfId="0" applyFont="1" applyFill="1" applyBorder="1" applyAlignment="1">
      <alignment vertical="top"/>
    </xf>
    <xf numFmtId="0" fontId="53" fillId="4" borderId="1" xfId="0" applyFont="1" applyFill="1" applyBorder="1" applyAlignment="1">
      <alignment horizontal="center"/>
    </xf>
    <xf numFmtId="0" fontId="20" fillId="4" borderId="1" xfId="0" applyFont="1" applyFill="1" applyBorder="1" applyAlignment="1">
      <alignment horizontal="center" vertical="center" wrapText="1"/>
    </xf>
    <xf numFmtId="0" fontId="57" fillId="4" borderId="1" xfId="0" applyFont="1" applyFill="1" applyBorder="1" applyAlignment="1">
      <alignment horizontal="center" vertical="center"/>
    </xf>
    <xf numFmtId="0" fontId="57" fillId="4" borderId="1" xfId="0" applyFont="1" applyFill="1" applyBorder="1" applyAlignment="1">
      <alignment horizontal="center" vertical="center" wrapText="1"/>
    </xf>
    <xf numFmtId="0" fontId="41" fillId="4" borderId="1" xfId="0" applyFont="1" applyFill="1" applyBorder="1" applyAlignment="1">
      <alignment vertical="center"/>
    </xf>
    <xf numFmtId="0" fontId="41" fillId="4" borderId="1" xfId="0" applyFont="1" applyFill="1" applyBorder="1" applyAlignment="1">
      <alignment horizontal="center" vertical="center"/>
    </xf>
    <xf numFmtId="0" fontId="41" fillId="4" borderId="1" xfId="0" applyFont="1" applyFill="1" applyBorder="1" applyAlignment="1">
      <alignment horizontal="center"/>
    </xf>
    <xf numFmtId="0" fontId="9" fillId="4" borderId="7"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 xfId="0" applyFont="1" applyFill="1" applyBorder="1" applyAlignment="1">
      <alignment horizontal="center" vertical="center"/>
    </xf>
    <xf numFmtId="0" fontId="41" fillId="4" borderId="15" xfId="0" applyFont="1" applyFill="1" applyBorder="1" applyAlignment="1">
      <alignment horizontal="center" vertical="center"/>
    </xf>
    <xf numFmtId="0" fontId="2" fillId="4" borderId="1" xfId="0" applyFont="1" applyFill="1" applyBorder="1" applyAlignment="1">
      <alignment vertical="center"/>
    </xf>
    <xf numFmtId="0" fontId="42" fillId="7" borderId="3" xfId="0" applyFont="1" applyFill="1" applyBorder="1" applyAlignment="1">
      <alignment horizontal="center" vertical="center" wrapText="1"/>
    </xf>
    <xf numFmtId="0" fontId="37" fillId="4" borderId="1" xfId="0" applyFont="1" applyFill="1" applyBorder="1" applyAlignment="1">
      <alignment horizontal="center"/>
    </xf>
    <xf numFmtId="0" fontId="70" fillId="0" borderId="0" xfId="0" applyFont="1" applyAlignment="1">
      <alignment horizontal="center"/>
    </xf>
    <xf numFmtId="0" fontId="70" fillId="0" borderId="0" xfId="0" applyFont="1" applyAlignment="1">
      <alignment horizontal="left"/>
    </xf>
    <xf numFmtId="0" fontId="52" fillId="0" borderId="0" xfId="0" applyFont="1" applyAlignment="1">
      <alignment horizontal="left"/>
    </xf>
    <xf numFmtId="0" fontId="39" fillId="0" borderId="1" xfId="0" applyFont="1" applyBorder="1" applyAlignment="1">
      <alignment wrapText="1"/>
    </xf>
    <xf numFmtId="0" fontId="41" fillId="3" borderId="1" xfId="0" applyFont="1" applyFill="1" applyBorder="1"/>
    <xf numFmtId="0" fontId="41" fillId="3" borderId="1" xfId="0" applyFont="1" applyFill="1" applyBorder="1" applyAlignment="1" applyProtection="1">
      <alignment horizontal="left"/>
      <protection locked="0"/>
    </xf>
    <xf numFmtId="0" fontId="35" fillId="3" borderId="1" xfId="0" applyFont="1" applyFill="1" applyBorder="1"/>
    <xf numFmtId="0" fontId="35" fillId="3" borderId="1" xfId="0" applyFont="1" applyFill="1" applyBorder="1" applyAlignment="1" applyProtection="1">
      <alignment horizontal="left"/>
      <protection locked="0"/>
    </xf>
    <xf numFmtId="0" fontId="41" fillId="3" borderId="1" xfId="0" applyFont="1" applyFill="1" applyBorder="1" applyAlignment="1">
      <alignment wrapText="1"/>
    </xf>
    <xf numFmtId="0" fontId="35" fillId="5" borderId="1" xfId="0" applyFont="1" applyFill="1" applyBorder="1" applyAlignment="1" applyProtection="1">
      <alignment horizontal="left"/>
      <protection locked="0"/>
    </xf>
    <xf numFmtId="2" fontId="35" fillId="5" borderId="1" xfId="0" applyNumberFormat="1" applyFont="1" applyFill="1" applyBorder="1" applyAlignment="1" applyProtection="1">
      <alignment horizontal="left"/>
      <protection locked="0"/>
    </xf>
    <xf numFmtId="1" fontId="19" fillId="6" borderId="1" xfId="0" applyNumberFormat="1" applyFont="1" applyFill="1" applyBorder="1" applyAlignment="1">
      <alignment horizontal="left" vertical="center"/>
    </xf>
    <xf numFmtId="1" fontId="53" fillId="4" borderId="1" xfId="0" applyNumberFormat="1" applyFont="1" applyFill="1" applyBorder="1" applyAlignment="1" applyProtection="1">
      <alignment horizontal="left" vertical="center"/>
    </xf>
    <xf numFmtId="1" fontId="53" fillId="4" borderId="1" xfId="0" applyNumberFormat="1" applyFont="1" applyFill="1" applyBorder="1" applyAlignment="1">
      <alignment horizontal="left"/>
    </xf>
    <xf numFmtId="1" fontId="53" fillId="6" borderId="1" xfId="0" applyNumberFormat="1" applyFont="1" applyFill="1" applyBorder="1" applyAlignment="1">
      <alignment horizontal="left" vertical="center"/>
    </xf>
    <xf numFmtId="1" fontId="38" fillId="0" borderId="1" xfId="0" applyNumberFormat="1" applyFont="1" applyFill="1" applyBorder="1" applyAlignment="1" applyProtection="1">
      <alignment horizontal="left" vertical="center"/>
      <protection locked="0"/>
    </xf>
    <xf numFmtId="1" fontId="38" fillId="0" borderId="7" xfId="0" applyNumberFormat="1" applyFont="1" applyFill="1" applyBorder="1" applyAlignment="1" applyProtection="1">
      <alignment horizontal="left"/>
      <protection locked="0"/>
    </xf>
    <xf numFmtId="0" fontId="38" fillId="0" borderId="1" xfId="0" applyFont="1" applyFill="1" applyBorder="1" applyAlignment="1" applyProtection="1">
      <alignment horizontal="left"/>
      <protection locked="0"/>
    </xf>
    <xf numFmtId="1" fontId="38" fillId="0" borderId="1" xfId="0" applyNumberFormat="1" applyFont="1" applyBorder="1" applyAlignment="1" applyProtection="1">
      <alignment horizontal="left" vertical="center"/>
      <protection locked="0"/>
    </xf>
    <xf numFmtId="1" fontId="53" fillId="4" borderId="1" xfId="0" applyNumberFormat="1" applyFont="1" applyFill="1" applyBorder="1" applyAlignment="1">
      <alignment horizontal="left" vertical="center"/>
    </xf>
    <xf numFmtId="1" fontId="19" fillId="4" borderId="15" xfId="0" applyNumberFormat="1" applyFont="1" applyFill="1" applyBorder="1" applyAlignment="1">
      <alignment horizontal="left" vertical="center" wrapText="1"/>
    </xf>
    <xf numFmtId="1" fontId="19" fillId="4" borderId="1" xfId="0" applyNumberFormat="1" applyFont="1" applyFill="1" applyBorder="1" applyAlignment="1">
      <alignment horizontal="left" vertical="center" wrapText="1"/>
    </xf>
    <xf numFmtId="0" fontId="5" fillId="0" borderId="14" xfId="0" applyFont="1" applyFill="1" applyBorder="1" applyAlignment="1" applyProtection="1">
      <alignment horizontal="left" vertical="center" wrapText="1"/>
      <protection locked="0"/>
    </xf>
    <xf numFmtId="0" fontId="38" fillId="0" borderId="7" xfId="0" applyFont="1" applyFill="1" applyBorder="1" applyAlignment="1" applyProtection="1">
      <alignment horizontal="left"/>
      <protection locked="0"/>
    </xf>
    <xf numFmtId="0" fontId="5" fillId="0" borderId="1" xfId="0" applyFont="1" applyFill="1" applyBorder="1" applyAlignment="1" applyProtection="1">
      <alignment horizontal="left" vertical="center" wrapText="1"/>
      <protection locked="0"/>
    </xf>
    <xf numFmtId="1" fontId="38" fillId="0" borderId="1" xfId="0" applyNumberFormat="1" applyFont="1" applyFill="1" applyBorder="1" applyAlignment="1" applyProtection="1">
      <alignment horizontal="left"/>
      <protection locked="0"/>
    </xf>
    <xf numFmtId="0" fontId="39" fillId="5" borderId="1" xfId="0" applyFont="1" applyFill="1" applyBorder="1" applyAlignment="1" applyProtection="1">
      <alignment vertical="top"/>
      <protection locked="0"/>
    </xf>
    <xf numFmtId="0" fontId="39" fillId="4" borderId="1" xfId="0" applyFont="1" applyFill="1" applyBorder="1" applyAlignment="1">
      <alignment vertical="top"/>
    </xf>
    <xf numFmtId="0" fontId="39" fillId="4" borderId="1" xfId="0" applyFont="1" applyFill="1" applyBorder="1" applyAlignment="1" applyProtection="1">
      <alignment vertical="top"/>
      <protection locked="0"/>
    </xf>
    <xf numFmtId="0" fontId="39" fillId="4" borderId="8" xfId="0" applyFont="1" applyFill="1" applyBorder="1" applyAlignment="1">
      <alignment vertical="top"/>
    </xf>
    <xf numFmtId="0" fontId="52" fillId="0" borderId="0" xfId="0" applyFont="1" applyFill="1" applyAlignment="1">
      <alignment vertical="top"/>
    </xf>
    <xf numFmtId="0" fontId="0" fillId="0" borderId="0" xfId="0" applyFill="1" applyAlignment="1">
      <alignment vertical="top"/>
    </xf>
    <xf numFmtId="0" fontId="39" fillId="5" borderId="1" xfId="0" applyFont="1" applyFill="1" applyBorder="1" applyAlignment="1" applyProtection="1">
      <alignment vertical="top" wrapText="1"/>
      <protection locked="0"/>
    </xf>
    <xf numFmtId="0" fontId="39" fillId="4" borderId="1" xfId="0" applyFont="1" applyFill="1" applyBorder="1" applyAlignment="1">
      <alignment vertical="top" wrapText="1"/>
    </xf>
    <xf numFmtId="0" fontId="39" fillId="0" borderId="1" xfId="0" applyNumberFormat="1" applyFont="1" applyFill="1" applyBorder="1" applyAlignment="1" applyProtection="1">
      <alignment horizontal="center"/>
      <protection locked="0"/>
    </xf>
    <xf numFmtId="0" fontId="37" fillId="4" borderId="1" xfId="0" applyFont="1" applyFill="1" applyBorder="1" applyAlignment="1" applyProtection="1">
      <alignment horizontal="center"/>
      <protection locked="0"/>
    </xf>
    <xf numFmtId="0" fontId="39" fillId="4" borderId="8" xfId="0" applyFont="1" applyFill="1" applyBorder="1" applyAlignment="1">
      <alignment horizontal="center"/>
    </xf>
    <xf numFmtId="0" fontId="39" fillId="0" borderId="0" xfId="0" applyFont="1" applyFill="1" applyAlignment="1">
      <alignment horizontal="center"/>
    </xf>
    <xf numFmtId="0" fontId="36" fillId="0" borderId="0" xfId="0" applyFont="1" applyFill="1" applyAlignment="1">
      <alignment horizontal="center"/>
    </xf>
    <xf numFmtId="0" fontId="52" fillId="0" borderId="0" xfId="0" applyFont="1" applyAlignment="1">
      <alignment horizontal="center"/>
    </xf>
    <xf numFmtId="0" fontId="0" fillId="0" borderId="0" xfId="0" applyAlignment="1">
      <alignment horizontal="center"/>
    </xf>
    <xf numFmtId="0" fontId="39" fillId="4" borderId="9" xfId="0" applyFont="1" applyFill="1" applyBorder="1" applyAlignment="1">
      <alignment horizontal="center"/>
    </xf>
    <xf numFmtId="0" fontId="9" fillId="0" borderId="14" xfId="0" applyFont="1" applyFill="1" applyBorder="1" applyAlignment="1">
      <alignment vertical="center" wrapText="1"/>
    </xf>
    <xf numFmtId="0" fontId="9" fillId="4" borderId="1" xfId="0" applyFont="1" applyFill="1" applyBorder="1" applyAlignment="1">
      <alignment vertical="center" wrapText="1"/>
    </xf>
    <xf numFmtId="0" fontId="9" fillId="0" borderId="1" xfId="0" applyFont="1" applyFill="1" applyBorder="1" applyAlignment="1">
      <alignment vertical="center" wrapText="1"/>
    </xf>
    <xf numFmtId="0" fontId="9" fillId="4" borderId="15" xfId="0" applyFont="1" applyFill="1" applyBorder="1" applyAlignment="1">
      <alignment vertical="center"/>
    </xf>
    <xf numFmtId="0" fontId="9" fillId="0" borderId="1" xfId="0" applyFont="1" applyFill="1" applyBorder="1" applyAlignment="1">
      <alignment vertical="center"/>
    </xf>
    <xf numFmtId="0" fontId="49" fillId="0" borderId="1" xfId="0" applyFont="1" applyFill="1" applyBorder="1"/>
    <xf numFmtId="0" fontId="35" fillId="0" borderId="1" xfId="0" applyFont="1" applyBorder="1" applyProtection="1">
      <protection locked="0"/>
    </xf>
    <xf numFmtId="0" fontId="41" fillId="0" borderId="1" xfId="0" applyFont="1" applyFill="1" applyBorder="1" applyAlignment="1">
      <alignment vertical="center"/>
    </xf>
    <xf numFmtId="0" fontId="2" fillId="0" borderId="1" xfId="0" applyFont="1" applyFill="1" applyBorder="1" applyAlignment="1">
      <alignment vertical="center"/>
    </xf>
    <xf numFmtId="0" fontId="19" fillId="4" borderId="1" xfId="0" applyFont="1" applyFill="1" applyBorder="1" applyAlignment="1">
      <alignment horizontal="center" wrapText="1"/>
    </xf>
    <xf numFmtId="1" fontId="19" fillId="4" borderId="1" xfId="0" applyNumberFormat="1" applyFont="1" applyFill="1" applyBorder="1" applyAlignment="1">
      <alignment horizontal="right" wrapText="1"/>
    </xf>
    <xf numFmtId="0" fontId="53" fillId="4" borderId="1" xfId="0" applyFont="1" applyFill="1" applyBorder="1" applyAlignment="1"/>
    <xf numFmtId="1" fontId="53" fillId="4" borderId="1" xfId="0" applyNumberFormat="1" applyFont="1" applyFill="1" applyBorder="1" applyAlignment="1" applyProtection="1">
      <alignment horizontal="right"/>
    </xf>
    <xf numFmtId="0" fontId="57" fillId="4" borderId="1" xfId="0" applyFont="1" applyFill="1" applyBorder="1" applyAlignment="1">
      <alignment vertical="center"/>
    </xf>
    <xf numFmtId="0" fontId="36" fillId="0" borderId="0" xfId="0" applyFont="1" applyFill="1" applyBorder="1" applyAlignment="1"/>
    <xf numFmtId="0" fontId="57" fillId="0" borderId="1" xfId="0" applyFont="1" applyFill="1" applyBorder="1" applyAlignment="1">
      <alignment vertical="center"/>
    </xf>
    <xf numFmtId="0" fontId="57" fillId="0" borderId="0" xfId="0" applyFont="1" applyAlignment="1">
      <alignment vertical="center"/>
    </xf>
    <xf numFmtId="0" fontId="56" fillId="0" borderId="1" xfId="0" applyFont="1" applyFill="1" applyBorder="1" applyAlignment="1" applyProtection="1">
      <alignment vertical="center"/>
      <protection locked="0"/>
    </xf>
    <xf numFmtId="0" fontId="56" fillId="0" borderId="7" xfId="0" applyFont="1" applyFill="1" applyBorder="1" applyAlignment="1" applyProtection="1">
      <alignment vertical="center"/>
      <protection locked="0"/>
    </xf>
    <xf numFmtId="1" fontId="56" fillId="0" borderId="7" xfId="0" applyNumberFormat="1" applyFont="1" applyFill="1" applyBorder="1" applyAlignment="1" applyProtection="1">
      <alignment horizontal="right" vertical="center"/>
      <protection locked="0"/>
    </xf>
    <xf numFmtId="0" fontId="56" fillId="0" borderId="1" xfId="0" applyFont="1" applyFill="1" applyBorder="1" applyAlignment="1" applyProtection="1">
      <alignment horizontal="right" vertical="center"/>
      <protection locked="0"/>
    </xf>
    <xf numFmtId="1" fontId="57" fillId="0" borderId="1" xfId="0" applyNumberFormat="1" applyFont="1" applyFill="1" applyBorder="1" applyAlignment="1" applyProtection="1">
      <alignment horizontal="center" vertical="center"/>
      <protection locked="0"/>
    </xf>
    <xf numFmtId="0" fontId="57" fillId="0" borderId="1" xfId="0" applyFont="1" applyFill="1" applyBorder="1" applyAlignment="1" applyProtection="1">
      <alignment horizontal="center" vertical="center"/>
      <protection locked="0"/>
    </xf>
    <xf numFmtId="0" fontId="56" fillId="0" borderId="7" xfId="0" applyFont="1" applyFill="1" applyBorder="1" applyAlignment="1" applyProtection="1">
      <alignment horizontal="right" vertical="center"/>
      <protection locked="0"/>
    </xf>
    <xf numFmtId="0" fontId="71" fillId="0" borderId="0" xfId="0" applyFont="1" applyAlignment="1">
      <alignment horizontal="center"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center" vertical="center"/>
    </xf>
    <xf numFmtId="0" fontId="71" fillId="0" borderId="0" xfId="0" applyFont="1" applyFill="1" applyAlignment="1">
      <alignment vertical="center"/>
    </xf>
    <xf numFmtId="1" fontId="57" fillId="0" borderId="1" xfId="0" applyNumberFormat="1" applyFont="1" applyFill="1" applyBorder="1" applyAlignment="1" applyProtection="1">
      <alignment horizontal="right" vertical="center"/>
      <protection locked="0"/>
    </xf>
    <xf numFmtId="1" fontId="57" fillId="0" borderId="1" xfId="0" applyNumberFormat="1" applyFont="1" applyBorder="1" applyAlignment="1" applyProtection="1">
      <alignment horizontal="right" vertical="center"/>
      <protection locked="0"/>
    </xf>
    <xf numFmtId="0" fontId="20" fillId="0" borderId="14" xfId="0" applyFont="1" applyFill="1" applyBorder="1" applyAlignment="1">
      <alignment horizontal="right" vertical="center" wrapText="1"/>
    </xf>
    <xf numFmtId="0" fontId="20" fillId="0" borderId="1" xfId="0" applyFont="1" applyFill="1" applyBorder="1" applyAlignment="1">
      <alignment horizontal="right" vertical="center" wrapText="1"/>
    </xf>
    <xf numFmtId="0" fontId="72" fillId="0" borderId="0" xfId="0" applyFont="1" applyAlignment="1">
      <alignment horizontal="right" vertical="center"/>
    </xf>
    <xf numFmtId="0" fontId="72" fillId="0" borderId="0" xfId="0" applyFont="1" applyFill="1" applyAlignment="1">
      <alignment vertical="center"/>
    </xf>
    <xf numFmtId="1" fontId="57" fillId="0" borderId="1" xfId="0" applyNumberFormat="1" applyFont="1" applyFill="1" applyBorder="1" applyAlignment="1">
      <alignment horizontal="right" vertical="center"/>
    </xf>
    <xf numFmtId="0" fontId="57" fillId="0" borderId="1" xfId="0" applyFont="1" applyFill="1" applyBorder="1" applyAlignment="1">
      <alignment horizontal="right" vertical="center"/>
    </xf>
    <xf numFmtId="0" fontId="72" fillId="0" borderId="0" xfId="0" applyFont="1" applyAlignment="1">
      <alignment vertical="center"/>
    </xf>
    <xf numFmtId="0" fontId="73" fillId="4" borderId="1" xfId="0" applyFont="1" applyFill="1" applyBorder="1" applyAlignment="1">
      <alignment horizontal="left" vertical="top" wrapText="1"/>
    </xf>
    <xf numFmtId="0" fontId="2" fillId="4" borderId="15" xfId="0" applyFont="1" applyFill="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wrapText="1"/>
    </xf>
    <xf numFmtId="0" fontId="9" fillId="0" borderId="1" xfId="0" applyFont="1" applyFill="1" applyBorder="1" applyAlignment="1">
      <alignment horizontal="center" vertical="center"/>
    </xf>
    <xf numFmtId="0" fontId="35" fillId="0" borderId="1" xfId="0" applyFont="1" applyBorder="1" applyAlignment="1" applyProtection="1">
      <alignment horizontal="left"/>
      <protection locked="0"/>
    </xf>
    <xf numFmtId="0" fontId="39" fillId="0" borderId="1" xfId="0" applyFont="1" applyBorder="1" applyAlignment="1">
      <alignment vertical="top" wrapText="1"/>
    </xf>
    <xf numFmtId="0" fontId="11" fillId="0" borderId="7" xfId="0" applyFont="1" applyFill="1" applyBorder="1" applyAlignment="1">
      <alignment vertical="top" wrapText="1"/>
    </xf>
    <xf numFmtId="0" fontId="19" fillId="4" borderId="1" xfId="0" applyFont="1" applyFill="1" applyBorder="1" applyAlignment="1">
      <alignment horizontal="center" vertical="center"/>
    </xf>
    <xf numFmtId="0" fontId="19" fillId="4" borderId="9" xfId="0" applyFont="1" applyFill="1" applyBorder="1" applyAlignment="1">
      <alignment horizontal="center" vertical="center"/>
    </xf>
    <xf numFmtId="0" fontId="41" fillId="4" borderId="15" xfId="0" applyFont="1" applyFill="1" applyBorder="1" applyAlignment="1"/>
    <xf numFmtId="0" fontId="41" fillId="0" borderId="1" xfId="0" applyFont="1" applyFill="1" applyBorder="1" applyAlignment="1"/>
    <xf numFmtId="0" fontId="41" fillId="4" borderId="15" xfId="0" applyFont="1" applyFill="1" applyBorder="1" applyAlignment="1">
      <alignment vertical="center"/>
    </xf>
    <xf numFmtId="0" fontId="41" fillId="0" borderId="1" xfId="0" applyFont="1" applyFill="1" applyBorder="1" applyAlignment="1">
      <alignment horizontal="center" vertical="center"/>
    </xf>
    <xf numFmtId="0" fontId="50" fillId="0" borderId="0" xfId="0" applyFont="1" applyFill="1" applyBorder="1" applyAlignment="1">
      <alignment vertical="center" wrapText="1"/>
    </xf>
    <xf numFmtId="0" fontId="74" fillId="0" borderId="0" xfId="0" applyFont="1" applyFill="1" applyBorder="1" applyAlignment="1">
      <alignment vertical="center"/>
    </xf>
    <xf numFmtId="0" fontId="50" fillId="0" borderId="0" xfId="0" applyFont="1" applyFill="1" applyBorder="1" applyAlignment="1">
      <alignment horizontal="left" vertical="center" wrapText="1"/>
    </xf>
    <xf numFmtId="0" fontId="49" fillId="0" borderId="0" xfId="0" applyFont="1" applyFill="1" applyBorder="1" applyAlignment="1"/>
    <xf numFmtId="0" fontId="35" fillId="8" borderId="1" xfId="0" applyFont="1" applyFill="1" applyBorder="1"/>
    <xf numFmtId="0" fontId="35" fillId="0" borderId="1" xfId="0" applyFont="1" applyFill="1" applyBorder="1"/>
    <xf numFmtId="0" fontId="41" fillId="0" borderId="1" xfId="0" applyFont="1" applyFill="1" applyBorder="1" applyAlignment="1" applyProtection="1">
      <alignment horizontal="center" vertical="center"/>
    </xf>
    <xf numFmtId="0" fontId="37" fillId="0" borderId="1" xfId="0" applyNumberFormat="1" applyFont="1" applyBorder="1"/>
    <xf numFmtId="0" fontId="42" fillId="0" borderId="1" xfId="0" applyFont="1" applyBorder="1" applyProtection="1">
      <protection locked="0"/>
    </xf>
    <xf numFmtId="0" fontId="43" fillId="7" borderId="1" xfId="0" applyFont="1" applyFill="1" applyBorder="1" applyAlignment="1">
      <alignment horizontal="center" vertical="center"/>
    </xf>
    <xf numFmtId="0" fontId="2" fillId="0" borderId="14" xfId="0" applyFont="1" applyFill="1" applyBorder="1" applyAlignment="1" applyProtection="1">
      <alignment vertical="center"/>
    </xf>
    <xf numFmtId="0" fontId="2" fillId="0" borderId="1" xfId="0" applyFont="1" applyFill="1" applyBorder="1" applyAlignment="1" applyProtection="1">
      <alignment vertical="center"/>
    </xf>
    <xf numFmtId="0" fontId="39" fillId="4" borderId="1" xfId="0" applyFont="1" applyFill="1" applyBorder="1"/>
    <xf numFmtId="1" fontId="37" fillId="4" borderId="15" xfId="0" applyNumberFormat="1" applyFont="1" applyFill="1" applyBorder="1" applyAlignment="1" applyProtection="1">
      <alignment horizontal="center" vertical="center"/>
    </xf>
    <xf numFmtId="1" fontId="39" fillId="0" borderId="7" xfId="0" applyNumberFormat="1" applyFont="1" applyFill="1" applyBorder="1" applyAlignment="1" applyProtection="1">
      <alignment horizontal="center" vertical="center"/>
      <protection locked="0"/>
    </xf>
    <xf numFmtId="0" fontId="37" fillId="4" borderId="4" xfId="0" applyNumberFormat="1" applyFont="1" applyFill="1" applyBorder="1" applyAlignment="1">
      <alignment horizontal="center" vertical="center"/>
    </xf>
    <xf numFmtId="1" fontId="39" fillId="0" borderId="7" xfId="0" applyNumberFormat="1" applyFont="1" applyBorder="1" applyAlignment="1" applyProtection="1">
      <alignment horizontal="center" vertical="center"/>
      <protection locked="0"/>
    </xf>
    <xf numFmtId="1" fontId="37" fillId="4" borderId="7" xfId="0" applyNumberFormat="1" applyFont="1" applyFill="1" applyBorder="1" applyAlignment="1">
      <alignment horizontal="center" vertical="center"/>
    </xf>
    <xf numFmtId="1" fontId="9" fillId="4" borderId="7" xfId="0" applyNumberFormat="1" applyFont="1" applyFill="1" applyBorder="1" applyAlignment="1">
      <alignment horizontal="center" vertical="center" wrapText="1"/>
    </xf>
    <xf numFmtId="1" fontId="9" fillId="4" borderId="4" xfId="0" applyNumberFormat="1"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1" fontId="39" fillId="0" borderId="1" xfId="0" applyNumberFormat="1" applyFont="1" applyBorder="1" applyAlignment="1">
      <alignment horizontal="center"/>
    </xf>
    <xf numFmtId="0" fontId="37" fillId="4" borderId="1" xfId="0" applyNumberFormat="1" applyFont="1" applyFill="1" applyBorder="1" applyAlignment="1">
      <alignment horizontal="center" vertical="center"/>
    </xf>
    <xf numFmtId="0" fontId="37" fillId="0" borderId="0" xfId="0" applyFont="1"/>
    <xf numFmtId="0" fontId="37" fillId="0" borderId="0" xfId="0" applyFont="1" applyFill="1" applyBorder="1"/>
    <xf numFmtId="1" fontId="39" fillId="0" borderId="0" xfId="0" applyNumberFormat="1" applyFont="1" applyBorder="1"/>
    <xf numFmtId="49" fontId="15" fillId="9" borderId="1" xfId="0" applyNumberFormat="1" applyFont="1" applyFill="1" applyBorder="1" applyAlignment="1" applyProtection="1">
      <alignment horizontal="left" vertical="center"/>
      <protection locked="0"/>
    </xf>
    <xf numFmtId="0" fontId="36" fillId="3" borderId="2" xfId="0" applyFont="1" applyFill="1" applyBorder="1" applyAlignment="1">
      <alignment horizontal="left"/>
    </xf>
    <xf numFmtId="0" fontId="36" fillId="3" borderId="0" xfId="0" applyFont="1" applyFill="1" applyBorder="1" applyAlignment="1">
      <alignment horizontal="left"/>
    </xf>
    <xf numFmtId="0" fontId="36" fillId="3" borderId="3" xfId="0" applyFont="1" applyFill="1" applyBorder="1" applyAlignment="1">
      <alignment horizontal="left"/>
    </xf>
    <xf numFmtId="0" fontId="58" fillId="3" borderId="2" xfId="0" applyFont="1" applyFill="1" applyBorder="1" applyAlignment="1">
      <alignment horizontal="center"/>
    </xf>
    <xf numFmtId="0" fontId="58" fillId="3" borderId="0" xfId="0" applyFont="1" applyFill="1" applyBorder="1" applyAlignment="1">
      <alignment horizontal="center"/>
    </xf>
    <xf numFmtId="0" fontId="58" fillId="3" borderId="3" xfId="0" applyFont="1" applyFill="1" applyBorder="1" applyAlignment="1">
      <alignment horizontal="center"/>
    </xf>
    <xf numFmtId="0" fontId="36" fillId="3" borderId="11" xfId="0" applyFont="1" applyFill="1" applyBorder="1" applyAlignment="1">
      <alignment horizontal="left"/>
    </xf>
    <xf numFmtId="0" fontId="36" fillId="3" borderId="12" xfId="0" applyFont="1" applyFill="1" applyBorder="1" applyAlignment="1">
      <alignment horizontal="left"/>
    </xf>
    <xf numFmtId="0" fontId="36" fillId="3" borderId="13" xfId="0" applyFont="1" applyFill="1" applyBorder="1" applyAlignment="1">
      <alignment horizontal="left"/>
    </xf>
    <xf numFmtId="0" fontId="36" fillId="3" borderId="2" xfId="0" applyFont="1" applyFill="1" applyBorder="1" applyAlignment="1">
      <alignment wrapText="1"/>
    </xf>
    <xf numFmtId="0" fontId="36" fillId="3" borderId="0" xfId="0" applyFont="1" applyFill="1" applyBorder="1" applyAlignment="1">
      <alignment wrapText="1"/>
    </xf>
    <xf numFmtId="0" fontId="36" fillId="3" borderId="3" xfId="0" applyFont="1" applyFill="1" applyBorder="1" applyAlignment="1">
      <alignment wrapText="1"/>
    </xf>
    <xf numFmtId="0" fontId="36" fillId="3" borderId="2"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3" xfId="0" applyFont="1" applyFill="1" applyBorder="1" applyAlignment="1">
      <alignment horizontal="left" vertical="top" wrapText="1"/>
    </xf>
    <xf numFmtId="0" fontId="61" fillId="3" borderId="4" xfId="0" applyFont="1" applyFill="1" applyBorder="1" applyAlignment="1">
      <alignment horizontal="center"/>
    </xf>
    <xf numFmtId="0" fontId="61" fillId="3" borderId="5" xfId="0" applyFont="1" applyFill="1" applyBorder="1" applyAlignment="1">
      <alignment horizontal="center"/>
    </xf>
    <xf numFmtId="0" fontId="61" fillId="3" borderId="6" xfId="0" applyFont="1" applyFill="1" applyBorder="1" applyAlignment="1">
      <alignment horizontal="center"/>
    </xf>
    <xf numFmtId="0" fontId="58" fillId="3" borderId="11" xfId="0" applyFont="1" applyFill="1" applyBorder="1" applyAlignment="1">
      <alignment horizontal="center"/>
    </xf>
    <xf numFmtId="0" fontId="58" fillId="3" borderId="12" xfId="0" applyFont="1" applyFill="1" applyBorder="1" applyAlignment="1">
      <alignment horizontal="center"/>
    </xf>
    <xf numFmtId="0" fontId="58" fillId="3" borderId="13" xfId="0" applyFont="1" applyFill="1" applyBorder="1" applyAlignment="1">
      <alignment horizontal="center"/>
    </xf>
    <xf numFmtId="0" fontId="37" fillId="3" borderId="1" xfId="0" applyFont="1" applyFill="1" applyBorder="1" applyAlignment="1">
      <alignment horizontal="left" vertical="center"/>
    </xf>
    <xf numFmtId="49" fontId="49" fillId="4" borderId="1" xfId="0" applyNumberFormat="1" applyFont="1" applyFill="1" applyBorder="1" applyAlignment="1">
      <alignment horizontal="left" vertical="center"/>
    </xf>
    <xf numFmtId="49" fontId="49" fillId="0" borderId="7"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1" fontId="48" fillId="3" borderId="1" xfId="0" applyNumberFormat="1" applyFont="1" applyFill="1" applyBorder="1" applyAlignment="1" applyProtection="1">
      <alignment horizontal="left" vertical="center"/>
      <protection locked="0"/>
    </xf>
    <xf numFmtId="49" fontId="49" fillId="3" borderId="7" xfId="0" applyNumberFormat="1" applyFont="1" applyFill="1" applyBorder="1" applyAlignment="1" applyProtection="1">
      <alignment horizontal="left" vertical="center"/>
      <protection locked="0"/>
    </xf>
    <xf numFmtId="49" fontId="49" fillId="3" borderId="8" xfId="0" applyNumberFormat="1" applyFont="1" applyFill="1" applyBorder="1" applyAlignment="1" applyProtection="1">
      <alignment horizontal="left" vertical="center"/>
      <protection locked="0"/>
    </xf>
    <xf numFmtId="49" fontId="49" fillId="3" borderId="9" xfId="0" applyNumberFormat="1" applyFont="1" applyFill="1" applyBorder="1" applyAlignment="1" applyProtection="1">
      <alignment horizontal="left" vertical="center"/>
      <protection locked="0"/>
    </xf>
    <xf numFmtId="49" fontId="49" fillId="4" borderId="7" xfId="0" applyNumberFormat="1" applyFont="1" applyFill="1" applyBorder="1" applyAlignment="1">
      <alignment horizontal="left" vertical="center"/>
    </xf>
    <xf numFmtId="49" fontId="49" fillId="4" borderId="8" xfId="0" applyNumberFormat="1" applyFont="1" applyFill="1" applyBorder="1" applyAlignment="1">
      <alignment horizontal="left" vertical="center"/>
    </xf>
    <xf numFmtId="49" fontId="49" fillId="4" borderId="9" xfId="0" applyNumberFormat="1" applyFont="1" applyFill="1" applyBorder="1" applyAlignment="1">
      <alignment horizontal="left" vertical="center"/>
    </xf>
    <xf numFmtId="49" fontId="48" fillId="9" borderId="7" xfId="0" applyNumberFormat="1" applyFont="1" applyFill="1" applyBorder="1" applyAlignment="1" applyProtection="1">
      <alignment horizontal="left" vertical="center"/>
      <protection locked="0"/>
    </xf>
    <xf numFmtId="49" fontId="48" fillId="9" borderId="8" xfId="0" applyNumberFormat="1" applyFont="1" applyFill="1" applyBorder="1" applyAlignment="1" applyProtection="1">
      <alignment horizontal="left" vertical="center"/>
      <protection locked="0"/>
    </xf>
    <xf numFmtId="49" fontId="48" fillId="9" borderId="9" xfId="0" applyNumberFormat="1" applyFont="1" applyFill="1" applyBorder="1" applyAlignment="1" applyProtection="1">
      <alignment horizontal="left" vertical="center"/>
      <protection locked="0"/>
    </xf>
    <xf numFmtId="49" fontId="49" fillId="4" borderId="7" xfId="0" applyNumberFormat="1" applyFont="1" applyFill="1" applyBorder="1" applyAlignment="1" applyProtection="1">
      <alignment horizontal="left" vertical="center"/>
      <protection locked="0"/>
    </xf>
    <xf numFmtId="49" fontId="49" fillId="4" borderId="8" xfId="0" applyNumberFormat="1" applyFont="1" applyFill="1" applyBorder="1" applyAlignment="1" applyProtection="1">
      <alignment horizontal="left" vertical="center"/>
      <protection locked="0"/>
    </xf>
    <xf numFmtId="49" fontId="49" fillId="4" borderId="9" xfId="0" applyNumberFormat="1" applyFont="1" applyFill="1" applyBorder="1" applyAlignment="1" applyProtection="1">
      <alignment horizontal="left" vertical="center"/>
      <protection locked="0"/>
    </xf>
    <xf numFmtId="0" fontId="48" fillId="9" borderId="7" xfId="0" applyNumberFormat="1" applyFont="1" applyFill="1" applyBorder="1" applyAlignment="1" applyProtection="1">
      <alignment horizontal="left" vertical="center"/>
      <protection locked="0"/>
    </xf>
    <xf numFmtId="0" fontId="48" fillId="9" borderId="8" xfId="0" applyNumberFormat="1" applyFont="1" applyFill="1" applyBorder="1" applyAlignment="1" applyProtection="1">
      <alignment horizontal="left" vertical="center"/>
      <protection locked="0"/>
    </xf>
    <xf numFmtId="0" fontId="48" fillId="9" borderId="9" xfId="0" applyNumberFormat="1" applyFont="1" applyFill="1" applyBorder="1" applyAlignment="1" applyProtection="1">
      <alignment horizontal="left" vertical="center"/>
      <protection locked="0"/>
    </xf>
    <xf numFmtId="49" fontId="48" fillId="4" borderId="7" xfId="0" applyNumberFormat="1" applyFont="1" applyFill="1" applyBorder="1" applyAlignment="1" applyProtection="1">
      <alignment horizontal="left" vertical="center"/>
      <protection locked="0"/>
    </xf>
    <xf numFmtId="49" fontId="48" fillId="4" borderId="8" xfId="0" applyNumberFormat="1" applyFont="1" applyFill="1" applyBorder="1" applyAlignment="1" applyProtection="1">
      <alignment horizontal="left" vertical="center"/>
      <protection locked="0"/>
    </xf>
    <xf numFmtId="49" fontId="48" fillId="4" borderId="9" xfId="0" applyNumberFormat="1" applyFont="1" applyFill="1" applyBorder="1" applyAlignment="1" applyProtection="1">
      <alignment horizontal="left" vertical="center"/>
      <protection locked="0"/>
    </xf>
    <xf numFmtId="49" fontId="48" fillId="3" borderId="7" xfId="0" applyNumberFormat="1" applyFont="1" applyFill="1" applyBorder="1" applyAlignment="1" applyProtection="1">
      <alignment horizontal="left" vertical="center"/>
      <protection locked="0"/>
    </xf>
    <xf numFmtId="49" fontId="48" fillId="3" borderId="8" xfId="0" applyNumberFormat="1" applyFont="1" applyFill="1" applyBorder="1" applyAlignment="1" applyProtection="1">
      <alignment horizontal="left" vertical="center"/>
      <protection locked="0"/>
    </xf>
    <xf numFmtId="49" fontId="48" fillId="3" borderId="9" xfId="0" applyNumberFormat="1" applyFont="1" applyFill="1" applyBorder="1" applyAlignment="1" applyProtection="1">
      <alignment horizontal="left" vertical="center"/>
      <protection locked="0"/>
    </xf>
    <xf numFmtId="0" fontId="48" fillId="3" borderId="7" xfId="0" applyFont="1" applyFill="1" applyBorder="1" applyAlignment="1" applyProtection="1">
      <alignment horizontal="left" vertical="center"/>
      <protection locked="0"/>
    </xf>
    <xf numFmtId="0" fontId="48" fillId="3" borderId="8" xfId="0" applyFont="1" applyFill="1" applyBorder="1" applyAlignment="1" applyProtection="1">
      <alignment horizontal="left" vertical="center"/>
      <protection locked="0"/>
    </xf>
    <xf numFmtId="0" fontId="48" fillId="3" borderId="9" xfId="0" applyFont="1" applyFill="1" applyBorder="1" applyAlignment="1" applyProtection="1">
      <alignment horizontal="left" vertical="center"/>
      <protection locked="0"/>
    </xf>
    <xf numFmtId="49" fontId="49" fillId="4" borderId="1" xfId="0" applyNumberFormat="1" applyFont="1" applyFill="1" applyBorder="1" applyAlignment="1">
      <alignment horizontal="left" vertical="center" wrapText="1"/>
    </xf>
    <xf numFmtId="49" fontId="48" fillId="3" borderId="1" xfId="0" applyNumberFormat="1" applyFont="1" applyFill="1" applyBorder="1" applyAlignment="1" applyProtection="1">
      <alignment horizontal="left" vertical="center"/>
      <protection locked="0"/>
    </xf>
    <xf numFmtId="49" fontId="49" fillId="4" borderId="1" xfId="0" applyNumberFormat="1" applyFont="1" applyFill="1" applyBorder="1" applyAlignment="1" applyProtection="1">
      <alignment horizontal="left" vertical="center"/>
    </xf>
    <xf numFmtId="49" fontId="61" fillId="6" borderId="7" xfId="0" applyNumberFormat="1" applyFont="1" applyFill="1" applyBorder="1" applyAlignment="1">
      <alignment horizontal="center" vertical="center"/>
    </xf>
    <xf numFmtId="49" fontId="61" fillId="6" borderId="8" xfId="0" applyNumberFormat="1" applyFont="1" applyFill="1" applyBorder="1" applyAlignment="1">
      <alignment horizontal="center" vertical="center"/>
    </xf>
    <xf numFmtId="49" fontId="61" fillId="6" borderId="9" xfId="0" applyNumberFormat="1" applyFont="1" applyFill="1" applyBorder="1" applyAlignment="1">
      <alignment horizontal="center" vertical="center"/>
    </xf>
    <xf numFmtId="49" fontId="49" fillId="6" borderId="7" xfId="0" applyNumberFormat="1" applyFont="1" applyFill="1" applyBorder="1" applyAlignment="1">
      <alignment horizontal="left" vertical="center"/>
    </xf>
    <xf numFmtId="49" fontId="49" fillId="6" borderId="8" xfId="0" applyNumberFormat="1" applyFont="1" applyFill="1" applyBorder="1" applyAlignment="1">
      <alignment horizontal="left" vertical="center"/>
    </xf>
    <xf numFmtId="49" fontId="49" fillId="6" borderId="9" xfId="0" applyNumberFormat="1" applyFont="1" applyFill="1" applyBorder="1" applyAlignment="1">
      <alignment horizontal="left" vertical="center"/>
    </xf>
    <xf numFmtId="0" fontId="48" fillId="3" borderId="1" xfId="0" applyNumberFormat="1" applyFont="1" applyFill="1" applyBorder="1" applyAlignment="1" applyProtection="1">
      <alignment horizontal="left" vertical="center"/>
    </xf>
    <xf numFmtId="49" fontId="48" fillId="0"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top" wrapText="1"/>
      <protection locked="0"/>
    </xf>
    <xf numFmtId="49" fontId="6" fillId="4" borderId="1" xfId="0" applyNumberFormat="1" applyFont="1" applyFill="1" applyBorder="1" applyAlignment="1">
      <alignment horizontal="left" vertical="center" wrapText="1"/>
    </xf>
    <xf numFmtId="49" fontId="15" fillId="9" borderId="1" xfId="0" applyNumberFormat="1" applyFont="1" applyFill="1" applyBorder="1" applyAlignment="1" applyProtection="1">
      <alignment horizontal="left" vertical="center" wrapText="1"/>
      <protection locked="0"/>
    </xf>
    <xf numFmtId="15" fontId="35" fillId="3" borderId="1" xfId="0" applyNumberFormat="1" applyFont="1" applyFill="1" applyBorder="1" applyAlignment="1" applyProtection="1">
      <alignment horizontal="left" vertical="center" wrapText="1"/>
      <protection locked="0"/>
    </xf>
    <xf numFmtId="0" fontId="33" fillId="3" borderId="1" xfId="1" applyNumberFormat="1" applyFill="1" applyBorder="1" applyAlignment="1" applyProtection="1">
      <alignment horizontal="left" vertical="center"/>
      <protection locked="0"/>
    </xf>
    <xf numFmtId="0" fontId="48" fillId="3" borderId="1" xfId="0" applyNumberFormat="1" applyFont="1" applyFill="1" applyBorder="1" applyAlignment="1" applyProtection="1">
      <alignment horizontal="left" vertical="center"/>
      <protection locked="0"/>
    </xf>
    <xf numFmtId="49" fontId="49" fillId="4" borderId="7" xfId="0" applyNumberFormat="1" applyFont="1" applyFill="1" applyBorder="1" applyAlignment="1">
      <alignment horizontal="center" vertical="center"/>
    </xf>
    <xf numFmtId="49" fontId="49" fillId="4" borderId="8" xfId="0" applyNumberFormat="1" applyFont="1" applyFill="1" applyBorder="1" applyAlignment="1">
      <alignment horizontal="center" vertical="center"/>
    </xf>
    <xf numFmtId="0" fontId="33" fillId="3" borderId="0" xfId="1" applyFill="1" applyAlignment="1" applyProtection="1">
      <alignment horizontal="left" vertical="center"/>
    </xf>
    <xf numFmtId="49" fontId="49" fillId="4" borderId="7" xfId="0" applyNumberFormat="1" applyFont="1" applyFill="1" applyBorder="1" applyAlignment="1" applyProtection="1">
      <alignment horizontal="left" vertical="center"/>
    </xf>
    <xf numFmtId="49" fontId="49" fillId="4" borderId="8" xfId="0" applyNumberFormat="1" applyFont="1" applyFill="1" applyBorder="1" applyAlignment="1" applyProtection="1">
      <alignment horizontal="left" vertical="center"/>
    </xf>
    <xf numFmtId="49" fontId="49" fillId="4" borderId="9" xfId="0" applyNumberFormat="1" applyFont="1" applyFill="1" applyBorder="1" applyAlignment="1" applyProtection="1">
      <alignment horizontal="left" vertical="center"/>
    </xf>
    <xf numFmtId="1" fontId="15" fillId="9" borderId="7" xfId="0" applyNumberFormat="1" applyFont="1" applyFill="1" applyBorder="1" applyAlignment="1" applyProtection="1">
      <alignment horizontal="left" vertical="center"/>
      <protection locked="0"/>
    </xf>
    <xf numFmtId="1" fontId="15" fillId="9" borderId="8" xfId="0" applyNumberFormat="1" applyFont="1" applyFill="1" applyBorder="1" applyAlignment="1" applyProtection="1">
      <alignment horizontal="left" vertical="center"/>
      <protection locked="0"/>
    </xf>
    <xf numFmtId="1" fontId="15" fillId="9" borderId="9" xfId="0" applyNumberFormat="1" applyFont="1" applyFill="1" applyBorder="1" applyAlignment="1" applyProtection="1">
      <alignment horizontal="left" vertical="center"/>
      <protection locked="0"/>
    </xf>
    <xf numFmtId="49" fontId="48" fillId="3" borderId="1" xfId="0" applyNumberFormat="1" applyFont="1" applyFill="1" applyBorder="1" applyAlignment="1" applyProtection="1">
      <alignment horizontal="left" vertical="center" wrapText="1"/>
      <protection locked="0"/>
    </xf>
    <xf numFmtId="0" fontId="49" fillId="4" borderId="1" xfId="0" applyFont="1" applyFill="1" applyBorder="1" applyAlignment="1">
      <alignment horizontal="left" vertical="center" wrapText="1"/>
    </xf>
    <xf numFmtId="0" fontId="48" fillId="9" borderId="1" xfId="0" applyFont="1" applyFill="1" applyBorder="1" applyAlignment="1" applyProtection="1">
      <alignment horizontal="left" vertical="center"/>
      <protection locked="0"/>
    </xf>
    <xf numFmtId="49" fontId="49" fillId="4" borderId="1" xfId="0" applyNumberFormat="1" applyFont="1" applyFill="1" applyBorder="1" applyAlignment="1" applyProtection="1">
      <alignment horizontal="left" vertical="center" wrapText="1"/>
    </xf>
    <xf numFmtId="49" fontId="48" fillId="9" borderId="1" xfId="0" applyNumberFormat="1" applyFont="1" applyFill="1" applyBorder="1" applyAlignment="1" applyProtection="1">
      <alignment horizontal="left" vertical="center" wrapText="1"/>
      <protection locked="0"/>
    </xf>
    <xf numFmtId="49" fontId="49" fillId="4" borderId="7" xfId="0" applyNumberFormat="1" applyFont="1" applyFill="1" applyBorder="1" applyAlignment="1">
      <alignment horizontal="left" vertical="center" wrapText="1"/>
    </xf>
    <xf numFmtId="49" fontId="49" fillId="4" borderId="9" xfId="0" applyNumberFormat="1" applyFont="1" applyFill="1" applyBorder="1" applyAlignment="1">
      <alignment horizontal="left" vertical="center" wrapText="1"/>
    </xf>
    <xf numFmtId="49" fontId="6" fillId="4" borderId="7"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6" fillId="4" borderId="9" xfId="0" applyNumberFormat="1" applyFont="1" applyFill="1" applyBorder="1" applyAlignment="1">
      <alignment horizontal="left" vertical="center"/>
    </xf>
    <xf numFmtId="49" fontId="48" fillId="0" borderId="7" xfId="0" applyNumberFormat="1" applyFont="1" applyFill="1" applyBorder="1" applyAlignment="1" applyProtection="1">
      <alignment horizontal="left" vertical="center"/>
      <protection locked="0"/>
    </xf>
    <xf numFmtId="49" fontId="48" fillId="0" borderId="9" xfId="0" applyNumberFormat="1" applyFont="1" applyFill="1" applyBorder="1" applyAlignment="1" applyProtection="1">
      <alignment horizontal="left" vertical="center"/>
      <protection locked="0"/>
    </xf>
    <xf numFmtId="49" fontId="33" fillId="3" borderId="7" xfId="1" applyNumberFormat="1" applyFill="1" applyBorder="1" applyAlignment="1" applyProtection="1">
      <alignment horizontal="left" vertical="center"/>
      <protection locked="0"/>
    </xf>
    <xf numFmtId="49" fontId="33" fillId="3" borderId="1" xfId="1" quotePrefix="1" applyNumberFormat="1" applyFill="1" applyBorder="1" applyAlignment="1" applyProtection="1">
      <alignment horizontal="left" vertical="center"/>
      <protection locked="0"/>
    </xf>
    <xf numFmtId="49" fontId="33" fillId="3" borderId="1" xfId="1" applyNumberFormat="1" applyFont="1" applyFill="1" applyBorder="1" applyAlignment="1" applyProtection="1">
      <alignment horizontal="left" vertical="center"/>
      <protection locked="0"/>
    </xf>
    <xf numFmtId="0" fontId="3" fillId="0" borderId="1" xfId="0" applyFont="1" applyFill="1" applyBorder="1" applyAlignment="1">
      <alignment vertical="center"/>
    </xf>
    <xf numFmtId="0" fontId="9" fillId="4" borderId="1" xfId="0" applyFont="1" applyFill="1" applyBorder="1" applyAlignment="1">
      <alignment horizontal="right" vertical="center" wrapText="1"/>
    </xf>
    <xf numFmtId="0" fontId="9" fillId="11" borderId="4"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3" fillId="0" borderId="1" xfId="0" applyFont="1" applyFill="1" applyBorder="1" applyAlignment="1">
      <alignment vertical="center" wrapText="1"/>
    </xf>
    <xf numFmtId="0" fontId="9" fillId="12" borderId="7" xfId="0" applyFont="1" applyFill="1" applyBorder="1" applyAlignment="1">
      <alignment horizontal="left" vertical="center" wrapText="1"/>
    </xf>
    <xf numFmtId="0" fontId="9" fillId="12" borderId="9"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3" fillId="0" borderId="14" xfId="0" applyFont="1" applyFill="1" applyBorder="1" applyAlignment="1">
      <alignment vertical="center"/>
    </xf>
    <xf numFmtId="0" fontId="3" fillId="0" borderId="1" xfId="0" applyFont="1" applyFill="1" applyBorder="1" applyAlignment="1">
      <alignment horizontal="left" vertical="center" wrapText="1"/>
    </xf>
    <xf numFmtId="0" fontId="59" fillId="0" borderId="0" xfId="1" applyFont="1" applyAlignment="1" applyProtection="1">
      <alignment horizontal="left"/>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9" fillId="4" borderId="1" xfId="0" applyFont="1" applyFill="1" applyBorder="1" applyAlignment="1">
      <alignment horizontal="right"/>
    </xf>
    <xf numFmtId="0" fontId="75" fillId="4" borderId="1" xfId="0" applyFont="1" applyFill="1" applyBorder="1" applyAlignment="1">
      <alignment horizontal="right"/>
    </xf>
    <xf numFmtId="0" fontId="37" fillId="4" borderId="1" xfId="0" applyFont="1" applyFill="1" applyBorder="1" applyAlignment="1">
      <alignment horizontal="right"/>
    </xf>
    <xf numFmtId="0" fontId="39" fillId="4" borderId="1" xfId="0" applyFont="1" applyFill="1" applyBorder="1" applyAlignment="1">
      <alignment horizontal="right"/>
    </xf>
    <xf numFmtId="0" fontId="3" fillId="0" borderId="1" xfId="0" applyFont="1" applyFill="1" applyBorder="1"/>
    <xf numFmtId="0" fontId="35" fillId="0" borderId="8" xfId="0" applyFont="1" applyFill="1" applyBorder="1"/>
    <xf numFmtId="0" fontId="9" fillId="4" borderId="15" xfId="0" applyFont="1" applyFill="1" applyBorder="1" applyAlignment="1">
      <alignment horizontal="right" vertical="center" wrapText="1"/>
    </xf>
    <xf numFmtId="0" fontId="9" fillId="2" borderId="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1" xfId="0" applyFont="1" applyFill="1" applyBorder="1" applyAlignment="1">
      <alignment horizontal="righ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35" fillId="0" borderId="1" xfId="0" applyFont="1" applyFill="1" applyBorder="1" applyAlignment="1">
      <alignment horizontal="left"/>
    </xf>
    <xf numFmtId="0" fontId="3" fillId="0" borderId="1"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5" fillId="0" borderId="1" xfId="0" applyFont="1" applyFill="1" applyBorder="1" applyAlignment="1">
      <alignment vertical="top"/>
    </xf>
    <xf numFmtId="0" fontId="37" fillId="4" borderId="1" xfId="0" applyFont="1" applyFill="1" applyBorder="1" applyAlignment="1">
      <alignment horizontal="right" vertical="center"/>
    </xf>
    <xf numFmtId="0" fontId="9" fillId="8" borderId="1" xfId="0" applyFont="1" applyFill="1" applyBorder="1" applyAlignment="1">
      <alignment horizontal="left" vertical="center" wrapText="1"/>
    </xf>
    <xf numFmtId="0" fontId="35" fillId="0" borderId="1" xfId="0" applyFont="1" applyFill="1" applyBorder="1" applyAlignment="1">
      <alignment vertical="center"/>
    </xf>
    <xf numFmtId="0" fontId="37" fillId="4" borderId="1" xfId="0" applyFont="1" applyFill="1" applyBorder="1" applyAlignment="1">
      <alignment horizontal="center" vertical="center"/>
    </xf>
    <xf numFmtId="0" fontId="9" fillId="12" borderId="7" xfId="0" applyFont="1" applyFill="1" applyBorder="1" applyAlignment="1">
      <alignment vertical="center" wrapText="1"/>
    </xf>
    <xf numFmtId="0" fontId="9" fillId="12" borderId="8" xfId="0" applyFont="1" applyFill="1" applyBorder="1" applyAlignment="1">
      <alignment vertical="center" wrapText="1"/>
    </xf>
    <xf numFmtId="0" fontId="9" fillId="12" borderId="9" xfId="0" applyFont="1" applyFill="1" applyBorder="1" applyAlignment="1">
      <alignment vertical="center" wrapText="1"/>
    </xf>
    <xf numFmtId="0" fontId="9" fillId="12" borderId="1" xfId="0" applyFont="1" applyFill="1" applyBorder="1" applyAlignment="1">
      <alignment horizontal="center" vertical="center" wrapText="1"/>
    </xf>
    <xf numFmtId="0" fontId="61" fillId="6" borderId="7" xfId="0" applyFont="1" applyFill="1" applyBorder="1" applyAlignment="1">
      <alignment horizontal="center" vertical="center"/>
    </xf>
    <xf numFmtId="0" fontId="61" fillId="6" borderId="8" xfId="0" applyFont="1" applyFill="1" applyBorder="1" applyAlignment="1">
      <alignment horizontal="center" vertical="center"/>
    </xf>
    <xf numFmtId="0" fontId="58" fillId="6" borderId="1" xfId="0" applyFont="1" applyFill="1" applyBorder="1" applyAlignment="1">
      <alignment horizontal="left" vertical="center"/>
    </xf>
    <xf numFmtId="0" fontId="50" fillId="0" borderId="1" xfId="0" applyFont="1" applyFill="1" applyBorder="1" applyAlignment="1">
      <alignment horizontal="left" vertical="center" wrapText="1"/>
    </xf>
    <xf numFmtId="0" fontId="37" fillId="4" borderId="1" xfId="0" applyFont="1" applyFill="1" applyBorder="1" applyAlignment="1">
      <alignment horizontal="center" wrapText="1"/>
    </xf>
    <xf numFmtId="0" fontId="39" fillId="4" borderId="1" xfId="0" applyFont="1" applyFill="1" applyBorder="1" applyAlignment="1">
      <alignment horizontal="center" wrapText="1"/>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37" fillId="11" borderId="7" xfId="0" applyFont="1" applyFill="1" applyBorder="1" applyAlignment="1">
      <alignment horizontal="left" vertical="center"/>
    </xf>
    <xf numFmtId="0" fontId="37" fillId="11" borderId="8" xfId="0" applyFont="1" applyFill="1" applyBorder="1" applyAlignment="1">
      <alignment horizontal="left" vertical="center"/>
    </xf>
    <xf numFmtId="0" fontId="37" fillId="11" borderId="9" xfId="0" applyFont="1" applyFill="1" applyBorder="1" applyAlignment="1">
      <alignment horizontal="left" vertical="center"/>
    </xf>
    <xf numFmtId="0" fontId="37" fillId="4" borderId="15"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50" fillId="6" borderId="1"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37" fillId="8" borderId="7" xfId="0" applyFont="1" applyFill="1" applyBorder="1" applyAlignment="1">
      <alignment vertical="center"/>
    </xf>
    <xf numFmtId="0" fontId="37" fillId="8" borderId="8" xfId="0" applyFont="1" applyFill="1" applyBorder="1" applyAlignment="1">
      <alignment vertical="center"/>
    </xf>
    <xf numFmtId="0" fontId="37" fillId="8" borderId="9" xfId="0" applyFont="1" applyFill="1" applyBorder="1" applyAlignment="1">
      <alignment vertical="center"/>
    </xf>
    <xf numFmtId="0" fontId="6" fillId="4" borderId="7"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37" fillId="4" borderId="7" xfId="0" applyFont="1" applyFill="1" applyBorder="1" applyAlignment="1">
      <alignment horizontal="right"/>
    </xf>
    <xf numFmtId="0" fontId="37" fillId="4" borderId="8" xfId="0" applyFont="1" applyFill="1" applyBorder="1" applyAlignment="1">
      <alignment horizontal="right"/>
    </xf>
    <xf numFmtId="0" fontId="37" fillId="4" borderId="9" xfId="0" applyFont="1" applyFill="1" applyBorder="1" applyAlignment="1">
      <alignment horizontal="right"/>
    </xf>
    <xf numFmtId="0" fontId="61" fillId="6" borderId="1" xfId="0" applyFont="1" applyFill="1" applyBorder="1" applyAlignment="1">
      <alignment horizontal="center" vertical="center"/>
    </xf>
    <xf numFmtId="0" fontId="49" fillId="6"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37" fillId="4" borderId="15" xfId="0" applyFont="1" applyFill="1" applyBorder="1" applyAlignment="1">
      <alignment horizontal="center" vertical="center"/>
    </xf>
    <xf numFmtId="0" fontId="37" fillId="4" borderId="14" xfId="0" applyFont="1" applyFill="1" applyBorder="1" applyAlignment="1">
      <alignment horizontal="center" vertical="center"/>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4" borderId="1" xfId="0"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0" fontId="53" fillId="8" borderId="7" xfId="0" applyFont="1" applyFill="1" applyBorder="1" applyAlignment="1">
      <alignment vertical="center"/>
    </xf>
    <xf numFmtId="0" fontId="53" fillId="8" borderId="8" xfId="0" applyFont="1" applyFill="1" applyBorder="1" applyAlignment="1">
      <alignment vertical="center"/>
    </xf>
    <xf numFmtId="0" fontId="53" fillId="8" borderId="9" xfId="0" applyFont="1" applyFill="1" applyBorder="1" applyAlignment="1">
      <alignment vertical="center"/>
    </xf>
    <xf numFmtId="0" fontId="19" fillId="8" borderId="7"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39" fillId="0" borderId="1" xfId="0" applyFont="1" applyFill="1" applyBorder="1" applyAlignment="1">
      <alignment vertical="top"/>
    </xf>
    <xf numFmtId="0" fontId="53" fillId="4" borderId="1" xfId="0" applyFont="1" applyFill="1" applyBorder="1" applyAlignment="1">
      <alignment horizontal="right" vertical="center"/>
    </xf>
    <xf numFmtId="0" fontId="39" fillId="0" borderId="1" xfId="0" applyFont="1" applyFill="1" applyBorder="1" applyAlignment="1">
      <alignment vertical="center"/>
    </xf>
    <xf numFmtId="0" fontId="76" fillId="4" borderId="15" xfId="0" applyFont="1" applyFill="1" applyBorder="1" applyAlignment="1">
      <alignment horizontal="center" vertical="center" wrapText="1"/>
    </xf>
    <xf numFmtId="0" fontId="76" fillId="4" borderId="14" xfId="0" applyFont="1" applyFill="1" applyBorder="1" applyAlignment="1">
      <alignment horizontal="center" vertical="center" wrapText="1"/>
    </xf>
    <xf numFmtId="0" fontId="37" fillId="4" borderId="4" xfId="0" applyFont="1" applyFill="1" applyBorder="1" applyAlignment="1">
      <alignment horizontal="left" vertical="center"/>
    </xf>
    <xf numFmtId="0" fontId="37" fillId="4" borderId="5" xfId="0" applyFont="1" applyFill="1" applyBorder="1" applyAlignment="1">
      <alignment horizontal="left" vertical="center"/>
    </xf>
    <xf numFmtId="0" fontId="37" fillId="4" borderId="11" xfId="0" applyFont="1" applyFill="1" applyBorder="1" applyAlignment="1">
      <alignment horizontal="left" vertical="center"/>
    </xf>
    <xf numFmtId="0" fontId="37" fillId="4" borderId="12" xfId="0" applyFont="1" applyFill="1" applyBorder="1" applyAlignment="1">
      <alignment horizontal="left" vertical="center"/>
    </xf>
    <xf numFmtId="0" fontId="61" fillId="6" borderId="9" xfId="0" applyFont="1" applyFill="1" applyBorder="1" applyAlignment="1">
      <alignment horizontal="center" vertical="center"/>
    </xf>
    <xf numFmtId="0" fontId="53" fillId="4" borderId="1" xfId="0" applyFont="1" applyFill="1" applyBorder="1" applyAlignment="1">
      <alignment horizontal="center" vertical="center"/>
    </xf>
    <xf numFmtId="0" fontId="53" fillId="4" borderId="1" xfId="0" applyFont="1" applyFill="1" applyBorder="1" applyAlignment="1">
      <alignment horizontal="center" wrapText="1"/>
    </xf>
    <xf numFmtId="0" fontId="38" fillId="4" borderId="1" xfId="0" applyFont="1" applyFill="1" applyBorder="1" applyAlignment="1">
      <alignment horizontal="center" wrapText="1"/>
    </xf>
    <xf numFmtId="0" fontId="11" fillId="0" borderId="1" xfId="0" applyFont="1" applyFill="1" applyBorder="1" applyAlignment="1">
      <alignment vertical="center" wrapText="1"/>
    </xf>
    <xf numFmtId="0" fontId="39" fillId="0" borderId="1" xfId="0" applyFont="1" applyFill="1" applyBorder="1" applyAlignment="1">
      <alignment horizontal="left"/>
    </xf>
    <xf numFmtId="0" fontId="11" fillId="0" borderId="7" xfId="0" applyFont="1" applyFill="1" applyBorder="1" applyAlignment="1">
      <alignment vertical="center"/>
    </xf>
    <xf numFmtId="0" fontId="11" fillId="0" borderId="8" xfId="0" applyFont="1" applyFill="1" applyBorder="1" applyAlignment="1">
      <alignment vertical="center"/>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1" xfId="0" applyFont="1" applyFill="1" applyBorder="1"/>
    <xf numFmtId="0" fontId="19" fillId="4" borderId="1" xfId="0" applyFont="1" applyFill="1" applyBorder="1" applyAlignment="1">
      <alignment horizontal="right" vertical="center" wrapText="1"/>
    </xf>
    <xf numFmtId="0" fontId="19" fillId="11" borderId="7" xfId="0" applyFont="1" applyFill="1" applyBorder="1" applyAlignment="1">
      <alignment horizontal="left" vertical="center" wrapText="1"/>
    </xf>
    <xf numFmtId="0" fontId="19" fillId="11" borderId="8" xfId="0" applyFont="1" applyFill="1" applyBorder="1" applyAlignment="1">
      <alignment horizontal="left" vertical="center" wrapText="1"/>
    </xf>
    <xf numFmtId="0" fontId="19" fillId="11" borderId="9" xfId="0" applyFont="1" applyFill="1" applyBorder="1" applyAlignment="1">
      <alignment horizontal="left" vertical="center" wrapText="1"/>
    </xf>
    <xf numFmtId="0" fontId="39" fillId="0" borderId="1" xfId="0" applyFont="1" applyFill="1" applyBorder="1"/>
    <xf numFmtId="0" fontId="19" fillId="11" borderId="4" xfId="0" applyFont="1" applyFill="1" applyBorder="1" applyAlignment="1">
      <alignment horizontal="left" vertical="center" wrapText="1"/>
    </xf>
    <xf numFmtId="0" fontId="19" fillId="11"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9" fillId="4" borderId="7" xfId="0" applyFont="1" applyFill="1" applyBorder="1" applyAlignment="1">
      <alignment horizontal="right" vertical="center" wrapText="1"/>
    </xf>
    <xf numFmtId="0" fontId="19" fillId="4" borderId="8" xfId="0" applyFont="1" applyFill="1" applyBorder="1" applyAlignment="1">
      <alignment horizontal="right" vertical="center" wrapText="1"/>
    </xf>
    <xf numFmtId="0" fontId="53" fillId="11" borderId="1" xfId="0" applyFont="1" applyFill="1" applyBorder="1" applyAlignment="1">
      <alignment vertical="center"/>
    </xf>
    <xf numFmtId="0" fontId="37" fillId="4" borderId="15" xfId="0" applyFont="1" applyFill="1" applyBorder="1" applyAlignment="1">
      <alignment horizontal="center" vertical="top"/>
    </xf>
    <xf numFmtId="0" fontId="37" fillId="4" borderId="14" xfId="0" applyFont="1" applyFill="1" applyBorder="1" applyAlignment="1">
      <alignment horizontal="center" vertical="top"/>
    </xf>
    <xf numFmtId="0" fontId="19" fillId="4" borderId="15" xfId="0" applyFont="1" applyFill="1" applyBorder="1" applyAlignment="1">
      <alignment horizontal="right" vertical="center" wrapText="1"/>
    </xf>
    <xf numFmtId="0" fontId="53" fillId="4" borderId="1" xfId="0" applyFont="1" applyFill="1" applyBorder="1" applyAlignment="1">
      <alignment horizontal="right"/>
    </xf>
    <xf numFmtId="0" fontId="11" fillId="0" borderId="14" xfId="0" applyFont="1" applyFill="1" applyBorder="1" applyAlignment="1">
      <alignment vertical="center"/>
    </xf>
    <xf numFmtId="0" fontId="11" fillId="0" borderId="9" xfId="0" applyFont="1" applyFill="1" applyBorder="1" applyAlignment="1">
      <alignmen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53" fillId="4" borderId="4" xfId="0" applyFont="1" applyFill="1" applyBorder="1" applyAlignment="1">
      <alignment horizontal="center" vertical="top" wrapText="1"/>
    </xf>
    <xf numFmtId="0" fontId="53" fillId="4" borderId="6" xfId="0" applyFont="1" applyFill="1" applyBorder="1" applyAlignment="1">
      <alignment horizontal="center" vertical="top" wrapText="1"/>
    </xf>
    <xf numFmtId="0" fontId="53" fillId="4" borderId="11" xfId="0" applyFont="1" applyFill="1" applyBorder="1" applyAlignment="1">
      <alignment horizontal="center" vertical="top" wrapText="1"/>
    </xf>
    <xf numFmtId="0" fontId="53" fillId="4" borderId="13" xfId="0" applyFont="1" applyFill="1" applyBorder="1" applyAlignment="1">
      <alignment horizontal="center" vertical="top" wrapText="1"/>
    </xf>
    <xf numFmtId="0" fontId="19" fillId="4" borderId="1" xfId="0" applyFont="1" applyFill="1" applyBorder="1" applyAlignment="1">
      <alignment horizontal="center" vertical="top" wrapText="1"/>
    </xf>
    <xf numFmtId="0" fontId="53" fillId="4" borderId="1" xfId="0" applyFont="1" applyFill="1" applyBorder="1" applyAlignment="1">
      <alignment horizontal="center" vertical="top" wrapText="1"/>
    </xf>
    <xf numFmtId="0" fontId="53" fillId="4" borderId="1" xfId="0" applyFont="1" applyFill="1" applyBorder="1" applyAlignment="1">
      <alignment horizontal="center" vertical="top"/>
    </xf>
    <xf numFmtId="0" fontId="19" fillId="4" borderId="15"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14" xfId="0" applyFont="1" applyFill="1" applyBorder="1" applyAlignment="1">
      <alignment horizontal="center" vertical="top" wrapText="1"/>
    </xf>
    <xf numFmtId="0" fontId="37" fillId="4" borderId="15" xfId="0" applyFont="1" applyFill="1" applyBorder="1" applyAlignment="1">
      <alignment horizontal="center" vertical="top" wrapText="1"/>
    </xf>
    <xf numFmtId="0" fontId="37" fillId="4" borderId="10" xfId="0" applyFont="1" applyFill="1" applyBorder="1" applyAlignment="1">
      <alignment horizontal="center" vertical="top" wrapText="1"/>
    </xf>
    <xf numFmtId="0" fontId="37" fillId="4" borderId="14" xfId="0" applyFont="1" applyFill="1" applyBorder="1" applyAlignment="1">
      <alignment horizontal="center" vertical="top" wrapText="1"/>
    </xf>
    <xf numFmtId="0" fontId="49" fillId="6" borderId="7" xfId="0" applyFont="1" applyFill="1" applyBorder="1" applyAlignment="1">
      <alignment horizontal="left"/>
    </xf>
    <xf numFmtId="0" fontId="49" fillId="6" borderId="8" xfId="0" applyFont="1" applyFill="1" applyBorder="1" applyAlignment="1">
      <alignment horizontal="left"/>
    </xf>
    <xf numFmtId="0" fontId="49" fillId="6" borderId="9" xfId="0" applyFont="1" applyFill="1" applyBorder="1" applyAlignment="1">
      <alignment horizontal="left"/>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3" fillId="4" borderId="1" xfId="0" applyFont="1" applyFill="1" applyBorder="1" applyAlignment="1">
      <alignment horizontal="center"/>
    </xf>
    <xf numFmtId="0" fontId="37" fillId="4" borderId="7" xfId="0" applyFont="1" applyFill="1" applyBorder="1" applyAlignment="1">
      <alignment vertical="center"/>
    </xf>
    <xf numFmtId="0" fontId="37" fillId="4" borderId="8" xfId="0" applyFont="1" applyFill="1" applyBorder="1" applyAlignment="1">
      <alignment vertical="center"/>
    </xf>
    <xf numFmtId="0" fontId="37" fillId="4" borderId="9" xfId="0" applyFont="1" applyFill="1" applyBorder="1" applyAlignment="1">
      <alignment vertical="center"/>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11" borderId="11" xfId="0" applyFont="1" applyFill="1" applyBorder="1" applyAlignment="1">
      <alignment horizontal="left" wrapText="1"/>
    </xf>
    <xf numFmtId="0" fontId="9" fillId="11" borderId="12" xfId="0" applyFont="1" applyFill="1" applyBorder="1" applyAlignment="1">
      <alignment horizontal="left" wrapText="1"/>
    </xf>
    <xf numFmtId="0" fontId="9" fillId="11" borderId="13" xfId="0" applyFont="1" applyFill="1" applyBorder="1" applyAlignment="1">
      <alignment horizontal="left" wrapText="1"/>
    </xf>
    <xf numFmtId="0" fontId="9" fillId="4" borderId="4" xfId="0" applyFont="1" applyFill="1" applyBorder="1" applyAlignment="1">
      <alignment horizontal="righ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9" fillId="4" borderId="7" xfId="0" applyFont="1" applyFill="1" applyBorder="1" applyAlignment="1">
      <alignment horizontal="right" vertical="center" wrapText="1"/>
    </xf>
    <xf numFmtId="0" fontId="9" fillId="4" borderId="8" xfId="0" applyFont="1" applyFill="1" applyBorder="1" applyAlignment="1">
      <alignment horizontal="right" vertical="center" wrapText="1"/>
    </xf>
    <xf numFmtId="0" fontId="9" fillId="4" borderId="9" xfId="0" applyFont="1" applyFill="1" applyBorder="1" applyAlignment="1">
      <alignment horizontal="right" vertical="center" wrapText="1"/>
    </xf>
    <xf numFmtId="0" fontId="9" fillId="11" borderId="7"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11" borderId="9" xfId="0" applyFont="1" applyFill="1" applyBorder="1" applyAlignment="1">
      <alignment horizontal="left" vertical="center" wrapText="1"/>
    </xf>
    <xf numFmtId="0" fontId="39" fillId="0" borderId="8" xfId="0" applyFont="1" applyFill="1" applyBorder="1"/>
    <xf numFmtId="0" fontId="39" fillId="0" borderId="9" xfId="0" applyFont="1" applyFill="1" applyBorder="1"/>
    <xf numFmtId="0" fontId="9" fillId="2" borderId="6" xfId="0" applyFont="1" applyFill="1" applyBorder="1" applyAlignment="1">
      <alignment horizontal="left" vertical="center" wrapText="1"/>
    </xf>
    <xf numFmtId="0" fontId="42" fillId="0" borderId="7" xfId="0" applyFont="1" applyBorder="1" applyAlignment="1">
      <alignment vertical="top"/>
    </xf>
    <xf numFmtId="0" fontId="42" fillId="0" borderId="8" xfId="0" applyFont="1" applyBorder="1" applyAlignment="1">
      <alignment vertical="top"/>
    </xf>
    <xf numFmtId="0" fontId="42" fillId="0" borderId="9" xfId="0" applyFont="1" applyBorder="1" applyAlignment="1">
      <alignment vertical="top"/>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20" fillId="4" borderId="1" xfId="0" applyFont="1" applyFill="1" applyBorder="1" applyAlignment="1">
      <alignment horizontal="center" vertical="center" wrapText="1"/>
    </xf>
    <xf numFmtId="0" fontId="5" fillId="0" borderId="1" xfId="0" applyFont="1" applyFill="1" applyBorder="1" applyAlignment="1">
      <alignment vertical="center"/>
    </xf>
    <xf numFmtId="0" fontId="57" fillId="4" borderId="1" xfId="0" applyFont="1" applyFill="1" applyBorder="1" applyAlignment="1">
      <alignment horizontal="center" vertical="center"/>
    </xf>
    <xf numFmtId="0" fontId="77" fillId="0" borderId="7" xfId="0" applyFont="1" applyBorder="1" applyAlignment="1">
      <alignment vertical="top"/>
    </xf>
    <xf numFmtId="0" fontId="77" fillId="0" borderId="8" xfId="0" applyFont="1" applyBorder="1" applyAlignment="1">
      <alignment vertical="top"/>
    </xf>
    <xf numFmtId="0" fontId="77" fillId="0" borderId="9" xfId="0" applyFont="1" applyBorder="1" applyAlignment="1">
      <alignment vertical="top"/>
    </xf>
    <xf numFmtId="0" fontId="53" fillId="4" borderId="15" xfId="0" applyFont="1" applyFill="1" applyBorder="1" applyAlignment="1">
      <alignment horizontal="center" vertical="top" wrapText="1"/>
    </xf>
    <xf numFmtId="0" fontId="53" fillId="4" borderId="10" xfId="0" applyFont="1" applyFill="1" applyBorder="1" applyAlignment="1">
      <alignment horizontal="center" vertical="top" wrapText="1"/>
    </xf>
    <xf numFmtId="0" fontId="53" fillId="4" borderId="4" xfId="0" applyFont="1" applyFill="1" applyBorder="1" applyAlignment="1">
      <alignment vertical="center" wrapText="1"/>
    </xf>
    <xf numFmtId="0" fontId="53" fillId="4" borderId="5" xfId="0" applyFont="1" applyFill="1" applyBorder="1" applyAlignment="1">
      <alignment vertical="center" wrapText="1"/>
    </xf>
    <xf numFmtId="0" fontId="38" fillId="0" borderId="7" xfId="0" applyFont="1" applyFill="1" applyBorder="1" applyAlignment="1">
      <alignment vertical="top" wrapText="1"/>
    </xf>
    <xf numFmtId="0" fontId="38" fillId="0" borderId="8" xfId="0" applyFont="1" applyFill="1" applyBorder="1" applyAlignment="1">
      <alignment vertical="top" wrapText="1"/>
    </xf>
    <xf numFmtId="0" fontId="38" fillId="0" borderId="9" xfId="0" applyFont="1" applyFill="1" applyBorder="1" applyAlignment="1">
      <alignment vertical="top" wrapText="1"/>
    </xf>
    <xf numFmtId="0" fontId="38" fillId="0" borderId="1" xfId="0" applyFont="1" applyFill="1" applyBorder="1" applyAlignment="1">
      <alignment vertical="center"/>
    </xf>
    <xf numFmtId="0" fontId="38" fillId="0" borderId="1" xfId="0" applyFont="1" applyFill="1" applyBorder="1" applyAlignment="1">
      <alignment vertical="top"/>
    </xf>
    <xf numFmtId="0" fontId="57"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38" fillId="0" borderId="1" xfId="0" applyFont="1" applyFill="1" applyBorder="1" applyAlignment="1">
      <alignment horizontal="left"/>
    </xf>
    <xf numFmtId="0" fontId="5" fillId="0" borderId="14" xfId="0" applyFont="1" applyFill="1" applyBorder="1" applyAlignment="1">
      <alignment vertical="center"/>
    </xf>
    <xf numFmtId="0" fontId="53" fillId="11" borderId="7" xfId="0" applyFont="1" applyFill="1" applyBorder="1" applyAlignment="1">
      <alignment vertical="center"/>
    </xf>
    <xf numFmtId="0" fontId="53" fillId="11" borderId="8" xfId="0" applyFont="1" applyFill="1" applyBorder="1" applyAlignment="1">
      <alignment vertical="center"/>
    </xf>
    <xf numFmtId="0" fontId="53" fillId="11" borderId="9" xfId="0" applyFont="1" applyFill="1" applyBorder="1" applyAlignment="1">
      <alignment vertical="center"/>
    </xf>
    <xf numFmtId="0" fontId="38" fillId="0" borderId="1" xfId="0" applyFont="1" applyFill="1" applyBorder="1"/>
    <xf numFmtId="0" fontId="5" fillId="0" borderId="1" xfId="0" applyFont="1" applyFill="1" applyBorder="1"/>
    <xf numFmtId="0" fontId="57" fillId="4" borderId="15"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14" xfId="0" applyFont="1" applyFill="1" applyBorder="1" applyAlignment="1">
      <alignment horizontal="center" vertical="center"/>
    </xf>
    <xf numFmtId="0" fontId="19" fillId="11" borderId="1" xfId="0" applyFont="1" applyFill="1" applyBorder="1" applyAlignment="1">
      <alignment horizontal="left" vertical="center" wrapText="1"/>
    </xf>
    <xf numFmtId="0" fontId="9" fillId="4" borderId="1" xfId="0" applyFont="1" applyFill="1" applyBorder="1" applyAlignment="1" applyProtection="1">
      <alignment horizontal="right" vertical="center" wrapText="1"/>
      <protection locked="0"/>
    </xf>
    <xf numFmtId="0" fontId="51" fillId="6" borderId="7" xfId="0" applyFont="1" applyFill="1" applyBorder="1" applyAlignment="1">
      <alignment horizontal="center" vertical="center"/>
    </xf>
    <xf numFmtId="0" fontId="51" fillId="6" borderId="8" xfId="0" applyFont="1" applyFill="1" applyBorder="1" applyAlignment="1">
      <alignment horizontal="center" vertical="center"/>
    </xf>
    <xf numFmtId="0" fontId="51" fillId="6" borderId="9" xfId="0" applyFont="1" applyFill="1" applyBorder="1" applyAlignment="1">
      <alignment horizontal="center" vertical="center"/>
    </xf>
    <xf numFmtId="0" fontId="41" fillId="4" borderId="1" xfId="0" applyFont="1" applyFill="1" applyBorder="1" applyAlignment="1">
      <alignment horizontal="center" vertical="top" wrapText="1"/>
    </xf>
    <xf numFmtId="0" fontId="78" fillId="4" borderId="15" xfId="0" applyFont="1" applyFill="1" applyBorder="1" applyAlignment="1">
      <alignment horizontal="center" vertical="top" wrapText="1"/>
    </xf>
    <xf numFmtId="0" fontId="78" fillId="4" borderId="14" xfId="0" applyFont="1" applyFill="1" applyBorder="1" applyAlignment="1">
      <alignment horizontal="center" vertical="top" wrapText="1"/>
    </xf>
    <xf numFmtId="0" fontId="41" fillId="4" borderId="15" xfId="0" applyFont="1" applyFill="1" applyBorder="1" applyAlignment="1">
      <alignment horizontal="center" vertical="top" wrapText="1"/>
    </xf>
    <xf numFmtId="0" fontId="41" fillId="4" borderId="14" xfId="0" applyFont="1" applyFill="1" applyBorder="1" applyAlignment="1">
      <alignment horizontal="center" vertical="top" wrapText="1"/>
    </xf>
    <xf numFmtId="0" fontId="41" fillId="11" borderId="7" xfId="0" applyFont="1" applyFill="1" applyBorder="1" applyAlignment="1">
      <alignment vertical="center"/>
    </xf>
    <xf numFmtId="0" fontId="41" fillId="11" borderId="8" xfId="0" applyFont="1" applyFill="1" applyBorder="1" applyAlignment="1">
      <alignment vertical="center"/>
    </xf>
    <xf numFmtId="0" fontId="41" fillId="11" borderId="9" xfId="0" applyFont="1" applyFill="1" applyBorder="1" applyAlignment="1">
      <alignment vertical="center"/>
    </xf>
    <xf numFmtId="0" fontId="41" fillId="4" borderId="7" xfId="0" applyFont="1" applyFill="1" applyBorder="1" applyAlignment="1">
      <alignment vertical="center"/>
    </xf>
    <xf numFmtId="0" fontId="41" fillId="4" borderId="8" xfId="0" applyFont="1" applyFill="1" applyBorder="1" applyAlignment="1">
      <alignment vertical="center"/>
    </xf>
    <xf numFmtId="0" fontId="41" fillId="4" borderId="9" xfId="0" applyFont="1" applyFill="1" applyBorder="1" applyAlignment="1">
      <alignment vertical="center"/>
    </xf>
    <xf numFmtId="0" fontId="79" fillId="0" borderId="7" xfId="0" applyFont="1" applyFill="1" applyBorder="1" applyAlignment="1">
      <alignment horizontal="left" vertical="center" wrapText="1"/>
    </xf>
    <xf numFmtId="0" fontId="79" fillId="0" borderId="8" xfId="0" applyFont="1" applyFill="1" applyBorder="1" applyAlignment="1">
      <alignment horizontal="left" vertical="center" wrapText="1"/>
    </xf>
    <xf numFmtId="0" fontId="79" fillId="0" borderId="9" xfId="0" applyFont="1" applyFill="1" applyBorder="1" applyAlignment="1">
      <alignment horizontal="left" vertical="center" wrapText="1"/>
    </xf>
    <xf numFmtId="0" fontId="9" fillId="11" borderId="7" xfId="0" applyFont="1" applyFill="1" applyBorder="1" applyAlignment="1" applyProtection="1">
      <alignment horizontal="left" vertical="center" wrapText="1"/>
      <protection locked="0"/>
    </xf>
    <xf numFmtId="0" fontId="9" fillId="11" borderId="8" xfId="0" applyFont="1" applyFill="1" applyBorder="1" applyAlignment="1" applyProtection="1">
      <alignment horizontal="left" vertical="center" wrapText="1"/>
      <protection locked="0"/>
    </xf>
    <xf numFmtId="0" fontId="9" fillId="11" borderId="9"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xf>
    <xf numFmtId="166" fontId="2" fillId="3" borderId="7" xfId="0" applyNumberFormat="1" applyFont="1" applyFill="1" applyBorder="1" applyAlignment="1" applyProtection="1">
      <alignment horizontal="left" vertical="center" wrapText="1"/>
      <protection locked="0"/>
    </xf>
    <xf numFmtId="166" fontId="2" fillId="3" borderId="9" xfId="0" applyNumberFormat="1" applyFont="1" applyFill="1" applyBorder="1" applyAlignment="1" applyProtection="1">
      <alignment horizontal="left" vertical="center" wrapText="1"/>
      <protection locked="0"/>
    </xf>
    <xf numFmtId="166" fontId="2" fillId="3" borderId="7" xfId="0" applyNumberFormat="1" applyFont="1" applyFill="1" applyBorder="1" applyAlignment="1">
      <alignment horizontal="left" vertical="center"/>
    </xf>
    <xf numFmtId="166" fontId="2" fillId="3" borderId="9" xfId="0" applyNumberFormat="1" applyFont="1" applyFill="1" applyBorder="1" applyAlignment="1">
      <alignment horizontal="left" vertical="center"/>
    </xf>
    <xf numFmtId="0" fontId="50" fillId="3" borderId="7" xfId="0" applyFont="1" applyFill="1" applyBorder="1" applyAlignment="1">
      <alignment horizontal="left" vertical="center"/>
    </xf>
    <xf numFmtId="0" fontId="50" fillId="3" borderId="8" xfId="0" applyFont="1" applyFill="1" applyBorder="1" applyAlignment="1">
      <alignment horizontal="left" vertical="center"/>
    </xf>
    <xf numFmtId="0" fontId="50" fillId="3" borderId="9" xfId="0" applyFont="1" applyFill="1" applyBorder="1" applyAlignment="1">
      <alignment horizontal="left" vertical="center"/>
    </xf>
    <xf numFmtId="0" fontId="12" fillId="6"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left" vertical="top" wrapText="1"/>
    </xf>
    <xf numFmtId="0" fontId="9" fillId="6" borderId="1" xfId="0" applyFont="1" applyFill="1" applyBorder="1" applyAlignment="1">
      <alignment vertical="center" wrapText="1"/>
    </xf>
    <xf numFmtId="0" fontId="9" fillId="4" borderId="7" xfId="0" applyNumberFormat="1" applyFont="1" applyFill="1" applyBorder="1" applyAlignment="1">
      <alignment horizontal="center" vertical="center" wrapText="1"/>
    </xf>
    <xf numFmtId="0" fontId="9" fillId="4" borderId="8" xfId="0"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11" fillId="5" borderId="2" xfId="0" applyFont="1" applyFill="1" applyBorder="1" applyAlignment="1">
      <alignment horizontal="left" vertical="center"/>
    </xf>
    <xf numFmtId="0" fontId="11" fillId="5" borderId="0"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39" fillId="5" borderId="2" xfId="0" applyFont="1" applyFill="1" applyBorder="1" applyAlignment="1">
      <alignment vertical="center"/>
    </xf>
    <xf numFmtId="0" fontId="39" fillId="5" borderId="0" xfId="0" applyFont="1" applyFill="1" applyBorder="1" applyAlignment="1">
      <alignment vertical="center"/>
    </xf>
    <xf numFmtId="0" fontId="39" fillId="5" borderId="3" xfId="0" applyFont="1" applyFill="1" applyBorder="1" applyAlignment="1">
      <alignment vertical="center"/>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9" fillId="5" borderId="2" xfId="0" applyFont="1" applyFill="1" applyBorder="1" applyAlignment="1">
      <alignment horizontal="left" vertical="center"/>
    </xf>
    <xf numFmtId="0" fontId="39" fillId="5" borderId="0" xfId="0" applyFont="1" applyFill="1" applyBorder="1" applyAlignment="1">
      <alignment horizontal="left" vertical="center"/>
    </xf>
    <xf numFmtId="0" fontId="39" fillId="5" borderId="3" xfId="0" applyFont="1" applyFill="1" applyBorder="1" applyAlignment="1">
      <alignment horizontal="left" vertical="center"/>
    </xf>
    <xf numFmtId="0" fontId="2" fillId="4" borderId="7"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0" fontId="3" fillId="4" borderId="1" xfId="0" applyFont="1" applyFill="1" applyBorder="1" applyAlignment="1">
      <alignmen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2" fillId="4" borderId="7" xfId="0" applyFont="1" applyFill="1" applyBorder="1" applyAlignment="1">
      <alignment horizontal="right" vertical="center"/>
    </xf>
    <xf numFmtId="0" fontId="2" fillId="4" borderId="8" xfId="0" applyFont="1" applyFill="1" applyBorder="1" applyAlignment="1">
      <alignment horizontal="right" vertical="center"/>
    </xf>
    <xf numFmtId="0" fontId="2" fillId="4" borderId="9" xfId="0" applyFont="1" applyFill="1" applyBorder="1" applyAlignment="1">
      <alignment horizontal="right" vertical="center"/>
    </xf>
    <xf numFmtId="0" fontId="41" fillId="4" borderId="1" xfId="0" applyFont="1" applyFill="1" applyBorder="1" applyAlignment="1">
      <alignment horizontal="right"/>
    </xf>
    <xf numFmtId="0" fontId="41" fillId="4" borderId="1" xfId="0" applyFont="1" applyFill="1" applyBorder="1" applyAlignment="1">
      <alignment vertical="center"/>
    </xf>
    <xf numFmtId="0" fontId="41" fillId="4" borderId="1" xfId="0" applyFont="1" applyFill="1" applyBorder="1" applyAlignment="1">
      <alignment horizontal="center" vertical="center"/>
    </xf>
    <xf numFmtId="0" fontId="58" fillId="6" borderId="7" xfId="0" applyFont="1" applyFill="1" applyBorder="1"/>
    <xf numFmtId="0" fontId="58" fillId="6" borderId="8" xfId="0" applyFont="1" applyFill="1" applyBorder="1"/>
    <xf numFmtId="0" fontId="58" fillId="6" borderId="9" xfId="0" applyFont="1" applyFill="1" applyBorder="1"/>
    <xf numFmtId="0" fontId="2" fillId="4" borderId="15" xfId="0" applyFont="1" applyFill="1" applyBorder="1" applyAlignment="1">
      <alignment horizontal="center" vertical="center"/>
    </xf>
    <xf numFmtId="0" fontId="2" fillId="4" borderId="14" xfId="0" applyFont="1" applyFill="1" applyBorder="1" applyAlignment="1">
      <alignment horizontal="center" vertical="center"/>
    </xf>
    <xf numFmtId="0" fontId="49" fillId="4" borderId="7" xfId="0" applyFont="1" applyFill="1" applyBorder="1" applyAlignment="1">
      <alignment horizontal="right"/>
    </xf>
    <xf numFmtId="0" fontId="49" fillId="4" borderId="9" xfId="0" applyFont="1" applyFill="1" applyBorder="1" applyAlignment="1">
      <alignment horizontal="right"/>
    </xf>
    <xf numFmtId="0" fontId="41" fillId="4" borderId="1" xfId="0" applyFont="1" applyFill="1" applyBorder="1" applyAlignment="1">
      <alignment horizontal="center"/>
    </xf>
    <xf numFmtId="0" fontId="35" fillId="0" borderId="1" xfId="0" applyFont="1" applyBorder="1" applyAlignment="1">
      <alignment horizontal="right"/>
    </xf>
    <xf numFmtId="0" fontId="50" fillId="0" borderId="7" xfId="0" applyFont="1" applyBorder="1" applyAlignment="1">
      <alignment wrapText="1"/>
    </xf>
    <xf numFmtId="0" fontId="50" fillId="0" borderId="8" xfId="0" applyFont="1" applyBorder="1" applyAlignment="1">
      <alignment wrapText="1"/>
    </xf>
    <xf numFmtId="0" fontId="50" fillId="0" borderId="9" xfId="0" applyFont="1" applyBorder="1" applyAlignment="1">
      <alignment wrapText="1"/>
    </xf>
    <xf numFmtId="0" fontId="41" fillId="4" borderId="15" xfId="0" applyFont="1" applyFill="1" applyBorder="1" applyAlignment="1">
      <alignment horizontal="center" vertical="top"/>
    </xf>
    <xf numFmtId="0" fontId="41" fillId="4" borderId="14" xfId="0" applyFont="1" applyFill="1" applyBorder="1" applyAlignment="1">
      <alignment horizontal="center" vertical="top"/>
    </xf>
    <xf numFmtId="0" fontId="58" fillId="6" borderId="7" xfId="0" applyFont="1" applyFill="1" applyBorder="1" applyAlignment="1">
      <alignment horizontal="left" wrapText="1"/>
    </xf>
    <xf numFmtId="0" fontId="58" fillId="6" borderId="8" xfId="0" applyFont="1" applyFill="1" applyBorder="1" applyAlignment="1">
      <alignment horizontal="left" wrapText="1"/>
    </xf>
    <xf numFmtId="0" fontId="58" fillId="6" borderId="9" xfId="0" applyFont="1" applyFill="1" applyBorder="1" applyAlignment="1">
      <alignment horizontal="left" wrapText="1"/>
    </xf>
    <xf numFmtId="0" fontId="1" fillId="6" borderId="7" xfId="0" applyFont="1" applyFill="1" applyBorder="1" applyAlignment="1">
      <alignment horizontal="left" vertical="center"/>
    </xf>
    <xf numFmtId="0" fontId="1" fillId="6" borderId="8" xfId="0" applyFont="1" applyFill="1" applyBorder="1" applyAlignment="1">
      <alignment horizontal="left" vertical="center"/>
    </xf>
    <xf numFmtId="0" fontId="1" fillId="6" borderId="9" xfId="0" applyFont="1" applyFill="1" applyBorder="1" applyAlignment="1">
      <alignment horizontal="left" vertical="center"/>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50" fillId="0" borderId="7" xfId="0" applyFont="1" applyBorder="1" applyAlignment="1">
      <alignment vertical="center" wrapText="1"/>
    </xf>
    <xf numFmtId="0" fontId="50" fillId="0" borderId="8" xfId="0" applyFont="1" applyBorder="1" applyAlignment="1">
      <alignment vertical="center" wrapText="1"/>
    </xf>
    <xf numFmtId="0" fontId="50" fillId="0" borderId="9" xfId="0" applyFont="1" applyBorder="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9" xfId="0" applyFont="1" applyFill="1" applyBorder="1" applyAlignment="1">
      <alignment horizontal="center" vertical="center"/>
    </xf>
    <xf numFmtId="0" fontId="37" fillId="4" borderId="15" xfId="0" applyFont="1" applyFill="1" applyBorder="1" applyAlignment="1">
      <alignment vertical="center"/>
    </xf>
    <xf numFmtId="0" fontId="37" fillId="4" borderId="10" xfId="0" applyFont="1" applyFill="1" applyBorder="1" applyAlignment="1">
      <alignment vertical="center"/>
    </xf>
    <xf numFmtId="0" fontId="37" fillId="4" borderId="14" xfId="0" applyFont="1" applyFill="1" applyBorder="1" applyAlignment="1">
      <alignment vertical="center"/>
    </xf>
    <xf numFmtId="0" fontId="9" fillId="4" borderId="15"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 xfId="0" applyFont="1" applyFill="1" applyBorder="1" applyAlignment="1">
      <alignment horizontal="center" vertical="center"/>
    </xf>
    <xf numFmtId="0" fontId="49" fillId="4" borderId="7" xfId="0" applyFont="1" applyFill="1" applyBorder="1" applyAlignment="1">
      <alignment horizontal="center"/>
    </xf>
    <xf numFmtId="0" fontId="49" fillId="4" borderId="8" xfId="0" applyFont="1" applyFill="1" applyBorder="1" applyAlignment="1">
      <alignment horizontal="center"/>
    </xf>
    <xf numFmtId="0" fontId="49" fillId="4" borderId="9" xfId="0" applyFont="1" applyFill="1" applyBorder="1" applyAlignment="1">
      <alignment horizontal="center"/>
    </xf>
    <xf numFmtId="0" fontId="58" fillId="6" borderId="1" xfId="0" applyFont="1" applyFill="1" applyBorder="1" applyAlignment="1"/>
    <xf numFmtId="0" fontId="49" fillId="4" borderId="15" xfId="0" applyFont="1" applyFill="1" applyBorder="1" applyAlignment="1">
      <alignment horizontal="center" wrapText="1"/>
    </xf>
    <xf numFmtId="0" fontId="49" fillId="4" borderId="14" xfId="0" applyFont="1" applyFill="1" applyBorder="1" applyAlignment="1">
      <alignment horizontal="center" wrapText="1"/>
    </xf>
    <xf numFmtId="0" fontId="58" fillId="6" borderId="7" xfId="0" applyFont="1" applyFill="1" applyBorder="1" applyAlignment="1">
      <alignment horizontal="left"/>
    </xf>
    <xf numFmtId="0" fontId="58" fillId="6" borderId="8" xfId="0" applyFont="1" applyFill="1" applyBorder="1" applyAlignment="1">
      <alignment horizontal="left"/>
    </xf>
    <xf numFmtId="0" fontId="58" fillId="6" borderId="9" xfId="0" applyFont="1" applyFill="1" applyBorder="1" applyAlignment="1">
      <alignment horizontal="left"/>
    </xf>
    <xf numFmtId="0" fontId="50" fillId="0" borderId="7" xfId="0" applyFont="1" applyFill="1" applyBorder="1" applyAlignment="1">
      <alignment horizontal="left" vertical="center"/>
    </xf>
    <xf numFmtId="0" fontId="50" fillId="0" borderId="8" xfId="0" applyFont="1" applyFill="1" applyBorder="1" applyAlignment="1">
      <alignment horizontal="left" vertical="center"/>
    </xf>
    <xf numFmtId="0" fontId="50" fillId="0" borderId="9" xfId="0" applyFont="1" applyFill="1" applyBorder="1" applyAlignment="1">
      <alignment horizontal="left" vertical="center"/>
    </xf>
    <xf numFmtId="0" fontId="49" fillId="4" borderId="1" xfId="0" applyFont="1" applyFill="1" applyBorder="1" applyAlignment="1">
      <alignment horizontal="center" vertical="center" wrapText="1"/>
    </xf>
    <xf numFmtId="0" fontId="9" fillId="4" borderId="1" xfId="0" applyFont="1" applyFill="1" applyBorder="1" applyAlignment="1">
      <alignment horizontal="center"/>
    </xf>
    <xf numFmtId="0" fontId="9" fillId="4" borderId="7" xfId="0" applyFont="1" applyFill="1" applyBorder="1" applyAlignment="1">
      <alignment horizontal="center"/>
    </xf>
    <xf numFmtId="0" fontId="50" fillId="0" borderId="7" xfId="0" applyFont="1" applyFill="1" applyBorder="1" applyAlignment="1">
      <alignment vertical="center" wrapText="1"/>
    </xf>
    <xf numFmtId="0" fontId="50" fillId="0" borderId="8" xfId="0" applyFont="1" applyFill="1" applyBorder="1" applyAlignment="1">
      <alignment vertical="center" wrapText="1"/>
    </xf>
    <xf numFmtId="0" fontId="50" fillId="0" borderId="9" xfId="0" applyFont="1" applyFill="1" applyBorder="1" applyAlignment="1">
      <alignment vertical="center" wrapText="1"/>
    </xf>
    <xf numFmtId="0" fontId="2" fillId="4" borderId="1" xfId="0" applyFont="1" applyFill="1" applyBorder="1" applyAlignment="1">
      <alignment horizontal="center"/>
    </xf>
    <xf numFmtId="0" fontId="2" fillId="4" borderId="7" xfId="0" applyFont="1" applyFill="1" applyBorder="1" applyAlignment="1">
      <alignment horizontal="center"/>
    </xf>
    <xf numFmtId="0" fontId="37" fillId="4" borderId="11"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35" fillId="0" borderId="7" xfId="0" applyFont="1" applyFill="1" applyBorder="1" applyAlignment="1">
      <alignment vertical="top" wrapText="1"/>
    </xf>
    <xf numFmtId="0" fontId="35" fillId="0" borderId="8" xfId="0" applyFont="1" applyFill="1" applyBorder="1" applyAlignment="1">
      <alignment vertical="top" wrapText="1"/>
    </xf>
    <xf numFmtId="0" fontId="50" fillId="0" borderId="1" xfId="0" applyFont="1" applyFill="1" applyBorder="1" applyAlignment="1">
      <alignment horizontal="left" vertical="center"/>
    </xf>
    <xf numFmtId="0" fontId="37" fillId="4" borderId="1" xfId="0" applyFont="1" applyFill="1" applyBorder="1" applyAlignment="1">
      <alignment horizontal="center" vertical="center" wrapText="1"/>
    </xf>
    <xf numFmtId="0" fontId="37" fillId="11" borderId="1" xfId="0" applyFont="1" applyFill="1" applyBorder="1" applyAlignment="1">
      <alignment vertical="center"/>
    </xf>
    <xf numFmtId="0" fontId="37" fillId="8" borderId="1" xfId="0" applyFont="1" applyFill="1" applyBorder="1" applyAlignment="1">
      <alignment vertical="center"/>
    </xf>
    <xf numFmtId="0" fontId="37" fillId="4" borderId="14" xfId="0" applyFont="1" applyFill="1" applyBorder="1" applyAlignment="1">
      <alignment horizontal="center" wrapText="1"/>
    </xf>
    <xf numFmtId="0" fontId="41" fillId="4" borderId="2" xfId="0" applyFont="1" applyFill="1" applyBorder="1" applyAlignment="1">
      <alignment horizontal="center" vertical="center"/>
    </xf>
    <xf numFmtId="0" fontId="41" fillId="4" borderId="0" xfId="0" applyFont="1" applyFill="1" applyBorder="1" applyAlignment="1">
      <alignment horizontal="center" vertical="center"/>
    </xf>
    <xf numFmtId="0" fontId="37" fillId="0" borderId="1" xfId="0" applyFont="1" applyBorder="1" applyAlignment="1">
      <alignment horizontal="center"/>
    </xf>
    <xf numFmtId="0" fontId="37" fillId="0" borderId="1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4" xfId="0" applyFont="1" applyBorder="1" applyAlignment="1">
      <alignment horizontal="center"/>
    </xf>
    <xf numFmtId="0" fontId="50" fillId="0" borderId="1" xfId="0" applyFont="1" applyBorder="1" applyAlignment="1">
      <alignment horizontal="left" vertical="center" wrapText="1"/>
    </xf>
    <xf numFmtId="0" fontId="2" fillId="4" borderId="1" xfId="0" applyNumberFormat="1" applyFont="1" applyFill="1" applyBorder="1" applyAlignment="1">
      <alignment horizontal="center" vertical="center" wrapText="1"/>
    </xf>
    <xf numFmtId="0" fontId="6" fillId="4" borderId="7" xfId="0" applyFont="1" applyFill="1" applyBorder="1" applyAlignment="1">
      <alignment horizontal="right" vertical="center"/>
    </xf>
    <xf numFmtId="0" fontId="6" fillId="4" borderId="8" xfId="0" applyFont="1" applyFill="1" applyBorder="1" applyAlignment="1">
      <alignment horizontal="right" vertical="center"/>
    </xf>
    <xf numFmtId="0" fontId="6" fillId="4" borderId="9" xfId="0" applyFont="1" applyFill="1" applyBorder="1" applyAlignment="1">
      <alignment horizontal="righ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 xfId="0" applyFont="1" applyFill="1" applyBorder="1" applyAlignment="1">
      <alignment horizontal="left" vertical="center"/>
    </xf>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15" fillId="3" borderId="1" xfId="0" applyFont="1" applyFill="1" applyBorder="1" applyAlignment="1">
      <alignment vertical="center" wrapText="1"/>
    </xf>
    <xf numFmtId="0" fontId="3" fillId="3" borderId="1" xfId="0" applyFont="1" applyFill="1" applyBorder="1" applyAlignment="1">
      <alignment vertical="center"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2" fillId="6" borderId="9" xfId="0" applyFont="1" applyFill="1" applyBorder="1" applyAlignment="1">
      <alignment horizontal="left" vertical="center"/>
    </xf>
    <xf numFmtId="0" fontId="80" fillId="3" borderId="4" xfId="0" applyFont="1" applyFill="1" applyBorder="1" applyAlignment="1">
      <alignment vertical="center" wrapText="1"/>
    </xf>
    <xf numFmtId="0" fontId="80" fillId="3" borderId="5" xfId="0" applyFont="1" applyFill="1" applyBorder="1" applyAlignment="1">
      <alignment vertical="center" wrapText="1"/>
    </xf>
    <xf numFmtId="0" fontId="80" fillId="3" borderId="6" xfId="0" applyFont="1" applyFill="1" applyBorder="1" applyAlignment="1">
      <alignment vertical="center" wrapText="1"/>
    </xf>
    <xf numFmtId="0" fontId="80" fillId="3" borderId="2" xfId="0" applyFont="1" applyFill="1" applyBorder="1" applyAlignment="1">
      <alignment vertical="center" wrapText="1"/>
    </xf>
    <xf numFmtId="0" fontId="80" fillId="3" borderId="0" xfId="0" applyFont="1" applyFill="1" applyBorder="1" applyAlignment="1">
      <alignment vertical="center" wrapText="1"/>
    </xf>
    <xf numFmtId="0" fontId="80" fillId="3" borderId="3" xfId="0" applyFont="1" applyFill="1" applyBorder="1" applyAlignment="1">
      <alignment vertical="center" wrapText="1"/>
    </xf>
    <xf numFmtId="0" fontId="80" fillId="3" borderId="11" xfId="0" applyFont="1" applyFill="1" applyBorder="1" applyAlignment="1">
      <alignment vertical="center" wrapText="1"/>
    </xf>
    <xf numFmtId="0" fontId="80" fillId="3" borderId="12" xfId="0" applyFont="1" applyFill="1" applyBorder="1" applyAlignment="1">
      <alignment vertical="center" wrapText="1"/>
    </xf>
    <xf numFmtId="0" fontId="80" fillId="3" borderId="13" xfId="0" applyFont="1" applyFill="1" applyBorder="1" applyAlignment="1">
      <alignment vertical="center" wrapText="1"/>
    </xf>
    <xf numFmtId="0" fontId="41" fillId="4" borderId="14" xfId="0" applyFont="1" applyFill="1" applyBorder="1" applyAlignment="1">
      <alignment horizontal="center" vertical="center"/>
    </xf>
    <xf numFmtId="0" fontId="41" fillId="4" borderId="14" xfId="0" applyFont="1" applyFill="1" applyBorder="1" applyAlignment="1">
      <alignment vertical="center"/>
    </xf>
    <xf numFmtId="0" fontId="41" fillId="4" borderId="7" xfId="0" applyFont="1" applyFill="1" applyBorder="1" applyAlignment="1">
      <alignment horizontal="center" wrapText="1"/>
    </xf>
    <xf numFmtId="0" fontId="41" fillId="4" borderId="9" xfId="0" applyFont="1" applyFill="1" applyBorder="1" applyAlignment="1">
      <alignment horizontal="center" wrapText="1"/>
    </xf>
    <xf numFmtId="0" fontId="41" fillId="4" borderId="7" xfId="0" applyFont="1" applyFill="1" applyBorder="1" applyAlignment="1">
      <alignment horizontal="right"/>
    </xf>
    <xf numFmtId="0" fontId="41" fillId="4" borderId="9" xfId="0" applyFont="1" applyFill="1" applyBorder="1" applyAlignment="1">
      <alignment horizontal="right"/>
    </xf>
    <xf numFmtId="0" fontId="50" fillId="0" borderId="7" xfId="0" applyFont="1" applyBorder="1" applyAlignment="1">
      <alignment horizontal="left" wrapText="1"/>
    </xf>
    <xf numFmtId="0" fontId="50" fillId="0" borderId="8" xfId="0" applyFont="1" applyBorder="1" applyAlignment="1">
      <alignment horizontal="left" wrapText="1"/>
    </xf>
    <xf numFmtId="0" fontId="50" fillId="0" borderId="9" xfId="0" applyFont="1" applyBorder="1" applyAlignment="1">
      <alignment horizontal="left" wrapText="1"/>
    </xf>
    <xf numFmtId="0" fontId="35" fillId="0" borderId="1" xfId="0" applyFont="1" applyFill="1" applyBorder="1" applyAlignment="1" applyProtection="1">
      <alignment horizontal="right"/>
      <protection locked="0"/>
    </xf>
    <xf numFmtId="0" fontId="41" fillId="4" borderId="8" xfId="0" applyFont="1" applyFill="1" applyBorder="1" applyAlignment="1">
      <alignment horizontal="right"/>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58" fillId="6" borderId="1" xfId="0" applyFont="1" applyFill="1" applyBorder="1" applyAlignment="1">
      <alignment horizontal="left"/>
    </xf>
    <xf numFmtId="0" fontId="37" fillId="4" borderId="15" xfId="0" applyFont="1" applyFill="1" applyBorder="1" applyAlignment="1">
      <alignment vertical="center" wrapText="1"/>
    </xf>
    <xf numFmtId="0" fontId="37" fillId="4" borderId="10" xfId="0" applyFont="1" applyFill="1" applyBorder="1" applyAlignment="1">
      <alignment vertical="center" wrapText="1"/>
    </xf>
    <xf numFmtId="0" fontId="37" fillId="4" borderId="14" xfId="0" applyFont="1" applyFill="1" applyBorder="1" applyAlignment="1">
      <alignment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58" fillId="6" borderId="7" xfId="0" applyFont="1" applyFill="1" applyBorder="1" applyAlignment="1"/>
    <xf numFmtId="0" fontId="58" fillId="6" borderId="8" xfId="0" applyFont="1" applyFill="1" applyBorder="1" applyAlignment="1"/>
    <xf numFmtId="0" fontId="58" fillId="6" borderId="9" xfId="0" applyFont="1" applyFill="1" applyBorder="1" applyAlignment="1"/>
    <xf numFmtId="0" fontId="49" fillId="4" borderId="1" xfId="0" applyFont="1" applyFill="1" applyBorder="1" applyAlignment="1">
      <alignment horizontal="center"/>
    </xf>
    <xf numFmtId="0" fontId="50" fillId="0" borderId="7" xfId="0" applyFont="1" applyFill="1" applyBorder="1" applyAlignment="1">
      <alignment horizontal="left"/>
    </xf>
    <xf numFmtId="0" fontId="50" fillId="0" borderId="8" xfId="0" applyFont="1" applyFill="1" applyBorder="1" applyAlignment="1">
      <alignment horizontal="left"/>
    </xf>
    <xf numFmtId="0" fontId="50" fillId="0" borderId="9" xfId="0" applyFont="1" applyFill="1" applyBorder="1" applyAlignment="1">
      <alignment horizontal="left"/>
    </xf>
    <xf numFmtId="0" fontId="37" fillId="11" borderId="7" xfId="0" applyFont="1" applyFill="1" applyBorder="1" applyAlignment="1">
      <alignment horizontal="left"/>
    </xf>
    <xf numFmtId="0" fontId="37" fillId="11" borderId="8" xfId="0" applyFont="1" applyFill="1" applyBorder="1" applyAlignment="1">
      <alignment horizontal="left"/>
    </xf>
    <xf numFmtId="0" fontId="37" fillId="11" borderId="9" xfId="0" applyFont="1" applyFill="1" applyBorder="1" applyAlignment="1">
      <alignment horizontal="left"/>
    </xf>
    <xf numFmtId="0" fontId="37" fillId="8" borderId="1" xfId="0" applyFont="1" applyFill="1" applyBorder="1" applyAlignment="1">
      <alignment horizontal="right"/>
    </xf>
    <xf numFmtId="0" fontId="37" fillId="11" borderId="1" xfId="0" applyFont="1" applyFill="1" applyBorder="1" applyAlignment="1">
      <alignment horizontal="left"/>
    </xf>
    <xf numFmtId="0" fontId="37" fillId="8" borderId="1" xfId="0" applyFont="1" applyFill="1" applyBorder="1" applyAlignment="1">
      <alignment horizontal="left"/>
    </xf>
    <xf numFmtId="0" fontId="37" fillId="6" borderId="7" xfId="0" applyFont="1" applyFill="1" applyBorder="1" applyAlignment="1">
      <alignment vertical="center" wrapText="1"/>
    </xf>
    <xf numFmtId="0" fontId="37" fillId="6" borderId="8" xfId="0" applyFont="1" applyFill="1" applyBorder="1" applyAlignment="1">
      <alignment vertical="center" wrapText="1"/>
    </xf>
    <xf numFmtId="0" fontId="37" fillId="6" borderId="9" xfId="0" applyFont="1" applyFill="1" applyBorder="1" applyAlignment="1">
      <alignment vertical="center" wrapText="1"/>
    </xf>
    <xf numFmtId="0" fontId="75" fillId="0" borderId="1" xfId="0" applyFont="1" applyFill="1" applyBorder="1" applyAlignment="1">
      <alignment horizontal="left" vertical="center"/>
    </xf>
    <xf numFmtId="0" fontId="37" fillId="4" borderId="1" xfId="0" applyFont="1" applyFill="1" applyBorder="1" applyAlignment="1">
      <alignment horizontal="center"/>
    </xf>
    <xf numFmtId="0" fontId="41" fillId="11" borderId="7" xfId="0" applyFont="1" applyFill="1" applyBorder="1" applyAlignment="1">
      <alignment horizontal="left"/>
    </xf>
    <xf numFmtId="0" fontId="41" fillId="11" borderId="8" xfId="0" applyFont="1" applyFill="1" applyBorder="1" applyAlignment="1">
      <alignment horizontal="left"/>
    </xf>
    <xf numFmtId="0" fontId="41" fillId="11" borderId="9" xfId="0" applyFont="1" applyFill="1" applyBorder="1" applyAlignment="1">
      <alignment horizontal="left"/>
    </xf>
    <xf numFmtId="0" fontId="41" fillId="8" borderId="1" xfId="0" applyFont="1" applyFill="1" applyBorder="1" applyAlignment="1">
      <alignment horizontal="right"/>
    </xf>
    <xf numFmtId="0" fontId="41" fillId="11" borderId="1" xfId="0" applyFont="1" applyFill="1" applyBorder="1" applyAlignment="1">
      <alignment horizontal="left"/>
    </xf>
    <xf numFmtId="0" fontId="41" fillId="8" borderId="1" xfId="0" applyFont="1" applyFill="1" applyBorder="1" applyAlignment="1">
      <alignment horizontal="left"/>
    </xf>
    <xf numFmtId="0" fontId="58" fillId="6" borderId="7" xfId="0" applyFont="1" applyFill="1" applyBorder="1" applyAlignment="1">
      <alignment vertical="center" wrapText="1"/>
    </xf>
    <xf numFmtId="0" fontId="58" fillId="6" borderId="8" xfId="0" applyFont="1" applyFill="1" applyBorder="1" applyAlignment="1">
      <alignment vertical="center" wrapText="1"/>
    </xf>
    <xf numFmtId="0" fontId="58" fillId="6" borderId="9" xfId="0" applyFont="1" applyFill="1" applyBorder="1" applyAlignment="1">
      <alignment vertical="center" wrapText="1"/>
    </xf>
    <xf numFmtId="0" fontId="41" fillId="4" borderId="1" xfId="0" applyFont="1" applyFill="1" applyBorder="1" applyAlignment="1">
      <alignment horizontal="center" wrapText="1"/>
    </xf>
    <xf numFmtId="0" fontId="41" fillId="4" borderId="15"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65" fillId="7" borderId="15" xfId="0" applyFont="1" applyFill="1" applyBorder="1" applyAlignment="1">
      <alignment horizontal="center" wrapText="1"/>
    </xf>
    <xf numFmtId="0" fontId="65" fillId="7" borderId="14" xfId="0" applyFont="1" applyFill="1" applyBorder="1" applyAlignment="1">
      <alignment horizontal="center" wrapText="1"/>
    </xf>
    <xf numFmtId="0" fontId="58" fillId="6"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74" fillId="13" borderId="7" xfId="0" applyFont="1" applyFill="1" applyBorder="1" applyAlignment="1">
      <alignment horizontal="center" vertical="center"/>
    </xf>
    <xf numFmtId="0" fontId="74" fillId="13" borderId="8" xfId="0" applyFont="1" applyFill="1" applyBorder="1" applyAlignment="1">
      <alignment horizontal="center" vertical="center"/>
    </xf>
    <xf numFmtId="0" fontId="74" fillId="13" borderId="9" xfId="0" applyFont="1" applyFill="1" applyBorder="1" applyAlignment="1">
      <alignment horizontal="center" vertical="center"/>
    </xf>
    <xf numFmtId="0" fontId="2" fillId="4" borderId="15" xfId="0" applyFont="1" applyFill="1" applyBorder="1" applyAlignment="1">
      <alignment horizontal="center" vertical="center" wrapText="1"/>
    </xf>
    <xf numFmtId="0" fontId="41" fillId="8" borderId="7" xfId="0" applyFont="1" applyFill="1" applyBorder="1" applyAlignment="1">
      <alignment horizontal="right"/>
    </xf>
    <xf numFmtId="0" fontId="41" fillId="8" borderId="9" xfId="0" applyFont="1" applyFill="1" applyBorder="1" applyAlignment="1">
      <alignment horizontal="right"/>
    </xf>
    <xf numFmtId="0" fontId="58" fillId="6" borderId="1" xfId="0" applyFont="1" applyFill="1" applyBorder="1" applyAlignment="1">
      <alignment vertical="center" wrapText="1"/>
    </xf>
    <xf numFmtId="0" fontId="41" fillId="4" borderId="15" xfId="0" applyFont="1" applyFill="1" applyBorder="1" applyAlignment="1">
      <alignment horizontal="center" wrapText="1"/>
    </xf>
    <xf numFmtId="0" fontId="41" fillId="4" borderId="14" xfId="0" applyFont="1" applyFill="1" applyBorder="1" applyAlignment="1">
      <alignment horizontal="center" wrapText="1"/>
    </xf>
    <xf numFmtId="0" fontId="41" fillId="8" borderId="7" xfId="0" applyFont="1" applyFill="1" applyBorder="1" applyAlignment="1">
      <alignment horizontal="left"/>
    </xf>
    <xf numFmtId="0" fontId="41" fillId="8" borderId="8" xfId="0" applyFont="1" applyFill="1" applyBorder="1" applyAlignment="1">
      <alignment horizontal="left"/>
    </xf>
    <xf numFmtId="0" fontId="41" fillId="8" borderId="9" xfId="0" applyFont="1" applyFill="1" applyBorder="1" applyAlignment="1">
      <alignment horizontal="left"/>
    </xf>
    <xf numFmtId="0" fontId="74" fillId="13" borderId="1" xfId="0" applyFont="1" applyFill="1" applyBorder="1" applyAlignment="1">
      <alignment horizontal="center" vertical="center"/>
    </xf>
    <xf numFmtId="0" fontId="50" fillId="0" borderId="1" xfId="0" applyFont="1" applyFill="1" applyBorder="1" applyAlignment="1">
      <alignment vertical="center" wrapText="1"/>
    </xf>
    <xf numFmtId="0" fontId="41" fillId="4" borderId="7" xfId="0" applyFont="1" applyFill="1" applyBorder="1" applyAlignment="1">
      <alignment horizontal="right" indent="1"/>
    </xf>
    <xf numFmtId="0" fontId="41" fillId="4" borderId="9" xfId="0" applyFont="1" applyFill="1" applyBorder="1" applyAlignment="1">
      <alignment horizontal="right" indent="1"/>
    </xf>
    <xf numFmtId="0" fontId="41" fillId="11" borderId="7" xfId="0" applyFont="1" applyFill="1" applyBorder="1" applyAlignment="1"/>
    <xf numFmtId="0" fontId="41" fillId="11" borderId="8" xfId="0" applyFont="1" applyFill="1" applyBorder="1" applyAlignment="1"/>
    <xf numFmtId="0" fontId="41" fillId="11" borderId="9" xfId="0" applyFont="1" applyFill="1" applyBorder="1" applyAlignment="1"/>
    <xf numFmtId="0" fontId="49" fillId="6" borderId="1" xfId="0" applyFont="1" applyFill="1" applyBorder="1" applyAlignment="1">
      <alignment vertical="center"/>
    </xf>
    <xf numFmtId="0" fontId="41" fillId="4" borderId="1" xfId="0" applyFont="1" applyFill="1" applyBorder="1" applyAlignment="1">
      <alignment horizontal="center" vertical="center" wrapText="1"/>
    </xf>
    <xf numFmtId="0" fontId="49" fillId="6" borderId="1" xfId="0" applyFont="1" applyFill="1" applyBorder="1" applyAlignment="1">
      <alignment vertical="center" wrapText="1"/>
    </xf>
    <xf numFmtId="0" fontId="42" fillId="7" borderId="6"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2" fillId="7" borderId="7" xfId="0" applyFont="1" applyFill="1" applyBorder="1" applyAlignment="1">
      <alignment horizontal="center" vertical="center"/>
    </xf>
    <xf numFmtId="0" fontId="42" fillId="7" borderId="8" xfId="0" applyFont="1" applyFill="1" applyBorder="1" applyAlignment="1">
      <alignment horizontal="center" vertical="center"/>
    </xf>
    <xf numFmtId="0" fontId="42" fillId="7" borderId="9" xfId="0" applyFont="1" applyFill="1" applyBorder="1" applyAlignment="1">
      <alignment horizontal="center" vertical="center"/>
    </xf>
    <xf numFmtId="0" fontId="42" fillId="7" borderId="15" xfId="0" applyFont="1" applyFill="1" applyBorder="1" applyAlignment="1">
      <alignment horizontal="center" vertical="center" wrapText="1"/>
    </xf>
    <xf numFmtId="0" fontId="42" fillId="7" borderId="10" xfId="0" applyFont="1" applyFill="1" applyBorder="1" applyAlignment="1">
      <alignment horizontal="center" vertical="center" wrapText="1"/>
    </xf>
    <xf numFmtId="0" fontId="42" fillId="7" borderId="1"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0" xfId="0" applyFont="1" applyFill="1" applyBorder="1" applyAlignment="1">
      <alignment horizontal="center" vertical="center"/>
    </xf>
    <xf numFmtId="0" fontId="42" fillId="7" borderId="16" xfId="0" applyFont="1" applyFill="1" applyBorder="1" applyAlignment="1">
      <alignment horizontal="center" vertical="center"/>
    </xf>
    <xf numFmtId="0" fontId="37" fillId="6" borderId="7" xfId="0" applyFont="1" applyFill="1" applyBorder="1" applyAlignment="1">
      <alignment horizontal="center"/>
    </xf>
    <xf numFmtId="0" fontId="37" fillId="6" borderId="8" xfId="0" applyFont="1" applyFill="1" applyBorder="1" applyAlignment="1">
      <alignment horizontal="center"/>
    </xf>
    <xf numFmtId="0" fontId="61" fillId="6" borderId="7" xfId="0" applyFont="1" applyFill="1" applyBorder="1" applyProtection="1"/>
    <xf numFmtId="0" fontId="61" fillId="6" borderId="8" xfId="0" applyFont="1" applyFill="1" applyBorder="1" applyProtection="1"/>
    <xf numFmtId="0" fontId="61" fillId="6" borderId="9" xfId="0" applyFont="1" applyFill="1" applyBorder="1" applyProtection="1"/>
    <xf numFmtId="0" fontId="16" fillId="6" borderId="1" xfId="0" applyFont="1" applyFill="1" applyBorder="1" applyAlignment="1" applyProtection="1">
      <alignment horizontal="center" wrapText="1"/>
    </xf>
    <xf numFmtId="0" fontId="16" fillId="6" borderId="11" xfId="0" applyFont="1" applyFill="1" applyBorder="1" applyAlignment="1" applyProtection="1">
      <alignment horizontal="center" wrapText="1"/>
    </xf>
    <xf numFmtId="0" fontId="16" fillId="6" borderId="12" xfId="0" applyFont="1" applyFill="1" applyBorder="1" applyAlignment="1" applyProtection="1">
      <alignment horizontal="center" wrapText="1"/>
    </xf>
    <xf numFmtId="0" fontId="16" fillId="6" borderId="13" xfId="0" applyFont="1" applyFill="1" applyBorder="1" applyAlignment="1" applyProtection="1">
      <alignment horizontal="center" wrapText="1"/>
    </xf>
    <xf numFmtId="0" fontId="16" fillId="6" borderId="7" xfId="0" applyFont="1" applyFill="1" applyBorder="1" applyAlignment="1" applyProtection="1">
      <alignment horizontal="center" wrapText="1"/>
    </xf>
    <xf numFmtId="0" fontId="16" fillId="6" borderId="8" xfId="0" applyFont="1" applyFill="1" applyBorder="1" applyAlignment="1" applyProtection="1">
      <alignment horizontal="center" wrapText="1"/>
    </xf>
    <xf numFmtId="0" fontId="16" fillId="6" borderId="9" xfId="0" applyFont="1" applyFill="1" applyBorder="1" applyAlignment="1" applyProtection="1">
      <alignment horizontal="center" wrapText="1"/>
    </xf>
    <xf numFmtId="0" fontId="51" fillId="6" borderId="4" xfId="0" applyFont="1" applyFill="1" applyBorder="1" applyAlignment="1">
      <alignment horizontal="center" vertical="center"/>
    </xf>
    <xf numFmtId="0" fontId="51" fillId="6" borderId="5" xfId="0" applyFont="1" applyFill="1" applyBorder="1" applyAlignment="1">
      <alignment horizontal="center" vertical="center"/>
    </xf>
    <xf numFmtId="0" fontId="51" fillId="6" borderId="6" xfId="0" applyFont="1" applyFill="1" applyBorder="1" applyAlignment="1">
      <alignment horizontal="center" vertical="center"/>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79" fillId="0" borderId="11" xfId="0" applyFont="1" applyFill="1" applyBorder="1" applyAlignment="1">
      <alignment horizontal="center" wrapText="1"/>
    </xf>
    <xf numFmtId="0" fontId="79" fillId="0" borderId="12" xfId="0" applyFont="1" applyFill="1" applyBorder="1" applyAlignment="1">
      <alignment horizontal="center" wrapText="1"/>
    </xf>
    <xf numFmtId="0" fontId="79" fillId="0" borderId="13" xfId="0" applyFont="1" applyFill="1" applyBorder="1" applyAlignment="1">
      <alignment horizontal="center" wrapText="1"/>
    </xf>
    <xf numFmtId="0" fontId="36" fillId="4" borderId="4" xfId="0" applyFont="1" applyFill="1" applyBorder="1" applyAlignment="1" applyProtection="1">
      <alignment horizontal="left"/>
    </xf>
    <xf numFmtId="0" fontId="36" fillId="4" borderId="5" xfId="0" applyFont="1" applyFill="1" applyBorder="1" applyAlignment="1" applyProtection="1">
      <alignment horizontal="left"/>
    </xf>
    <xf numFmtId="0" fontId="36" fillId="4" borderId="6" xfId="0" applyFont="1" applyFill="1" applyBorder="1" applyAlignment="1" applyProtection="1">
      <alignment horizontal="left"/>
    </xf>
  </cellXfs>
  <cellStyles count="3">
    <cellStyle name="Hyperlink" xfId="1" builtinId="8"/>
    <cellStyle name="Normal" xfId="0" builtinId="0"/>
    <cellStyle name="Normal 3" xfId="2"/>
  </cellStyles>
  <dxfs count="34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558800</xdr:colOff>
      <xdr:row>0</xdr:row>
      <xdr:rowOff>12700</xdr:rowOff>
    </xdr:from>
    <xdr:to>
      <xdr:col>2</xdr:col>
      <xdr:colOff>4381500</xdr:colOff>
      <xdr:row>6</xdr:row>
      <xdr:rowOff>165100</xdr:rowOff>
    </xdr:to>
    <xdr:pic>
      <xdr:nvPicPr>
        <xdr:cNvPr id="102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700"/>
          <a:ext cx="60579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9:D30"/>
  <sheetViews>
    <sheetView tabSelected="1" topLeftCell="A7" zoomScale="125" zoomScaleNormal="125" zoomScalePageLayoutView="125" workbookViewId="0">
      <selection activeCell="E13" sqref="E13"/>
    </sheetView>
  </sheetViews>
  <sheetFormatPr defaultColWidth="10.875" defaultRowHeight="15.75" x14ac:dyDescent="0.25"/>
  <cols>
    <col min="1" max="1" width="3.625" style="10" customWidth="1"/>
    <col min="2" max="2" width="29.375" style="10" customWidth="1"/>
    <col min="3" max="3" width="63.625" style="10" customWidth="1"/>
    <col min="4" max="4" width="0.375" style="10" customWidth="1"/>
    <col min="5" max="16384" width="10.875" style="10"/>
  </cols>
  <sheetData>
    <row r="9" spans="2:4" ht="18" x14ac:dyDescent="0.25">
      <c r="B9" s="552" t="s">
        <v>295</v>
      </c>
      <c r="C9" s="553"/>
      <c r="D9" s="554"/>
    </row>
    <row r="10" spans="2:4" x14ac:dyDescent="0.25">
      <c r="B10" s="555" t="s">
        <v>296</v>
      </c>
      <c r="C10" s="556"/>
      <c r="D10" s="557"/>
    </row>
    <row r="12" spans="2:4" x14ac:dyDescent="0.25">
      <c r="B12" s="419" t="s">
        <v>297</v>
      </c>
      <c r="C12" s="420" t="s">
        <v>661</v>
      </c>
    </row>
    <row r="13" spans="2:4" x14ac:dyDescent="0.25">
      <c r="B13" s="419" t="s">
        <v>298</v>
      </c>
      <c r="C13" s="421" t="s">
        <v>300</v>
      </c>
      <c r="D13" s="11"/>
    </row>
    <row r="14" spans="2:4" x14ac:dyDescent="0.25">
      <c r="B14" s="419" t="s">
        <v>299</v>
      </c>
      <c r="C14" s="421" t="s">
        <v>301</v>
      </c>
    </row>
    <row r="15" spans="2:4" x14ac:dyDescent="0.25">
      <c r="B15" s="419" t="s">
        <v>468</v>
      </c>
      <c r="C15" s="422">
        <v>0</v>
      </c>
    </row>
    <row r="16" spans="2:4" ht="26.25" x14ac:dyDescent="0.25">
      <c r="B16" s="423" t="s">
        <v>469</v>
      </c>
      <c r="C16" s="424" t="s">
        <v>470</v>
      </c>
    </row>
    <row r="17" spans="2:4" ht="39" x14ac:dyDescent="0.25">
      <c r="B17" s="423" t="s">
        <v>594</v>
      </c>
      <c r="C17" s="425" t="s">
        <v>470</v>
      </c>
    </row>
    <row r="19" spans="2:4" x14ac:dyDescent="0.25">
      <c r="B19" s="15"/>
      <c r="C19" s="16"/>
      <c r="D19" s="17"/>
    </row>
    <row r="20" spans="2:4" x14ac:dyDescent="0.25">
      <c r="B20" s="540" t="s">
        <v>397</v>
      </c>
      <c r="C20" s="541"/>
      <c r="D20" s="542"/>
    </row>
    <row r="21" spans="2:4" ht="17.100000000000001" customHeight="1" x14ac:dyDescent="0.25">
      <c r="B21" s="12"/>
      <c r="C21" s="13"/>
      <c r="D21" s="14"/>
    </row>
    <row r="22" spans="2:4" x14ac:dyDescent="0.25">
      <c r="B22" s="537" t="s">
        <v>302</v>
      </c>
      <c r="C22" s="538"/>
      <c r="D22" s="539"/>
    </row>
    <row r="23" spans="2:4" x14ac:dyDescent="0.25">
      <c r="B23" s="546" t="s">
        <v>305</v>
      </c>
      <c r="C23" s="547"/>
      <c r="D23" s="548"/>
    </row>
    <row r="24" spans="2:4" x14ac:dyDescent="0.25">
      <c r="B24" s="537" t="s">
        <v>303</v>
      </c>
      <c r="C24" s="538"/>
      <c r="D24" s="539"/>
    </row>
    <row r="25" spans="2:4" x14ac:dyDescent="0.25">
      <c r="B25" s="537" t="s">
        <v>304</v>
      </c>
      <c r="C25" s="538"/>
      <c r="D25" s="539"/>
    </row>
    <row r="26" spans="2:4" ht="33" customHeight="1" x14ac:dyDescent="0.25">
      <c r="B26" s="549" t="s">
        <v>463</v>
      </c>
      <c r="C26" s="550"/>
      <c r="D26" s="551"/>
    </row>
    <row r="27" spans="2:4" x14ac:dyDescent="0.25">
      <c r="B27" s="537" t="s">
        <v>464</v>
      </c>
      <c r="C27" s="538"/>
      <c r="D27" s="539"/>
    </row>
    <row r="28" spans="2:4" x14ac:dyDescent="0.25">
      <c r="B28" s="537" t="s">
        <v>465</v>
      </c>
      <c r="C28" s="538"/>
      <c r="D28" s="539"/>
    </row>
    <row r="29" spans="2:4" x14ac:dyDescent="0.25">
      <c r="B29" s="537" t="s">
        <v>466</v>
      </c>
      <c r="C29" s="538"/>
      <c r="D29" s="539"/>
    </row>
    <row r="30" spans="2:4" x14ac:dyDescent="0.25">
      <c r="B30" s="543" t="s">
        <v>467</v>
      </c>
      <c r="C30" s="544"/>
      <c r="D30" s="545"/>
    </row>
  </sheetData>
  <sheetProtection password="C587" sheet="1" objects="1" scenarios="1"/>
  <mergeCells count="12">
    <mergeCell ref="B9:D9"/>
    <mergeCell ref="B10:D10"/>
    <mergeCell ref="B24:D24"/>
    <mergeCell ref="B25:D25"/>
    <mergeCell ref="B27:D27"/>
    <mergeCell ref="B29:D29"/>
    <mergeCell ref="B20:D20"/>
    <mergeCell ref="B30:D30"/>
    <mergeCell ref="B22:D22"/>
    <mergeCell ref="B23:D23"/>
    <mergeCell ref="B26:D26"/>
    <mergeCell ref="B28:D28"/>
  </mergeCells>
  <phoneticPr fontId="18" type="noConversion"/>
  <conditionalFormatting sqref="C12">
    <cfRule type="containsBlanks" dxfId="3437" priority="3">
      <formula>LEN(TRIM(C12))=0</formula>
    </cfRule>
  </conditionalFormatting>
  <conditionalFormatting sqref="C15">
    <cfRule type="containsBlanks" dxfId="3436" priority="2">
      <formula>LEN(TRIM(C15))=0</formula>
    </cfRule>
  </conditionalFormatting>
  <conditionalFormatting sqref="C16:C17">
    <cfRule type="containsBlanks" dxfId="3435" priority="1">
      <formula>LEN(TRIM(C16))=0</formula>
    </cfRule>
  </conditionalFormatting>
  <pageMargins left="0.75" right="0.75" top="1" bottom="1" header="0.5" footer="0.5"/>
  <pageSetup paperSize="9" scale="89" orientation="landscape"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lease select one option from the drop down menu">
          <x14:formula1>
            <xm:f>Sheet1!$A$21:$A$23</xm:f>
          </x14:formula1>
          <xm:sqref>C16</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T230"/>
  <sheetViews>
    <sheetView topLeftCell="A2" workbookViewId="0">
      <pane ySplit="4" topLeftCell="A42" activePane="bottomLeft" state="frozen"/>
      <selection activeCell="C33" sqref="C33"/>
      <selection pane="bottomLeft" activeCell="E224" sqref="E224"/>
    </sheetView>
  </sheetViews>
  <sheetFormatPr defaultColWidth="11" defaultRowHeight="15.75" x14ac:dyDescent="0.25"/>
  <cols>
    <col min="1" max="1" width="6.125" style="122" customWidth="1"/>
    <col min="2" max="2" width="30.625" style="122" customWidth="1"/>
    <col min="3" max="3" width="9.875" style="453" customWidth="1"/>
    <col min="4" max="4" width="11.125" style="455" customWidth="1"/>
    <col min="5" max="5" width="31.5" style="446" customWidth="1"/>
    <col min="6" max="6" width="22" style="446" customWidth="1"/>
    <col min="7" max="7" width="15.125" style="455" customWidth="1"/>
  </cols>
  <sheetData>
    <row r="1" spans="1:10" ht="20.25" x14ac:dyDescent="0.25">
      <c r="A1" s="843" t="s">
        <v>487</v>
      </c>
      <c r="B1" s="844"/>
      <c r="C1" s="844"/>
      <c r="D1" s="844"/>
      <c r="E1" s="844"/>
      <c r="F1" s="844"/>
      <c r="G1" s="845"/>
    </row>
    <row r="2" spans="1:10" ht="20.25" x14ac:dyDescent="0.25">
      <c r="A2" s="843" t="s">
        <v>487</v>
      </c>
      <c r="B2" s="844"/>
      <c r="C2" s="844"/>
      <c r="D2" s="844"/>
      <c r="E2" s="844"/>
      <c r="F2" s="844"/>
      <c r="G2" s="845"/>
    </row>
    <row r="3" spans="1:10" ht="36.950000000000003" customHeight="1" x14ac:dyDescent="0.25">
      <c r="A3" s="857" t="s">
        <v>456</v>
      </c>
      <c r="B3" s="858"/>
      <c r="C3" s="858"/>
      <c r="D3" s="858"/>
      <c r="E3" s="858"/>
      <c r="F3" s="858"/>
      <c r="G3" s="859"/>
    </row>
    <row r="4" spans="1:10" ht="15" customHeight="1" x14ac:dyDescent="0.25">
      <c r="A4" s="765" t="s">
        <v>360</v>
      </c>
      <c r="B4" s="136" t="s">
        <v>54</v>
      </c>
      <c r="C4" s="846" t="s">
        <v>333</v>
      </c>
      <c r="D4" s="849" t="s">
        <v>335</v>
      </c>
      <c r="E4" s="373" t="s">
        <v>334</v>
      </c>
      <c r="F4" s="847" t="s">
        <v>560</v>
      </c>
      <c r="G4" s="846" t="s">
        <v>396</v>
      </c>
    </row>
    <row r="5" spans="1:10" ht="92.1" customHeight="1" x14ac:dyDescent="0.25">
      <c r="A5" s="767"/>
      <c r="B5" s="86"/>
      <c r="C5" s="846"/>
      <c r="D5" s="850"/>
      <c r="E5" s="495" t="s">
        <v>596</v>
      </c>
      <c r="F5" s="848"/>
      <c r="G5" s="846"/>
      <c r="I5" s="55"/>
    </row>
    <row r="6" spans="1:10" x14ac:dyDescent="0.25">
      <c r="A6" s="851" t="s">
        <v>65</v>
      </c>
      <c r="B6" s="852"/>
      <c r="C6" s="852"/>
      <c r="D6" s="852"/>
      <c r="E6" s="852"/>
      <c r="F6" s="852"/>
      <c r="G6" s="853"/>
    </row>
    <row r="7" spans="1:10" x14ac:dyDescent="0.25">
      <c r="A7" s="854" t="s">
        <v>66</v>
      </c>
      <c r="B7" s="855"/>
      <c r="C7" s="855"/>
      <c r="D7" s="855"/>
      <c r="E7" s="855"/>
      <c r="F7" s="855"/>
      <c r="G7" s="856"/>
      <c r="J7" s="54"/>
    </row>
    <row r="8" spans="1:10" x14ac:dyDescent="0.25">
      <c r="A8" s="153">
        <v>111101</v>
      </c>
      <c r="B8" s="249" t="s">
        <v>132</v>
      </c>
      <c r="C8" s="449">
        <v>1</v>
      </c>
      <c r="D8" s="449">
        <v>1</v>
      </c>
      <c r="E8" s="447"/>
      <c r="F8" s="441"/>
      <c r="G8" s="449"/>
      <c r="H8" s="106"/>
    </row>
    <row r="9" spans="1:10" x14ac:dyDescent="0.25">
      <c r="A9" s="153">
        <v>111101</v>
      </c>
      <c r="B9" s="249" t="s">
        <v>267</v>
      </c>
      <c r="C9" s="449"/>
      <c r="D9" s="449"/>
      <c r="E9" s="447"/>
      <c r="F9" s="441"/>
      <c r="G9" s="449"/>
      <c r="H9" s="106"/>
    </row>
    <row r="10" spans="1:10" x14ac:dyDescent="0.25">
      <c r="A10" s="154">
        <v>111101</v>
      </c>
      <c r="B10" s="244" t="s">
        <v>269</v>
      </c>
      <c r="C10" s="449">
        <v>1</v>
      </c>
      <c r="D10" s="449">
        <v>1</v>
      </c>
      <c r="E10" s="447"/>
      <c r="F10" s="441"/>
      <c r="G10" s="449"/>
      <c r="H10" s="106"/>
    </row>
    <row r="11" spans="1:10" x14ac:dyDescent="0.25">
      <c r="A11" s="154">
        <v>111101</v>
      </c>
      <c r="B11" s="244" t="s">
        <v>268</v>
      </c>
      <c r="C11" s="449"/>
      <c r="D11" s="449"/>
      <c r="E11" s="447"/>
      <c r="F11" s="441"/>
      <c r="G11" s="449"/>
      <c r="H11" s="106"/>
    </row>
    <row r="12" spans="1:10" x14ac:dyDescent="0.25">
      <c r="A12" s="154">
        <v>111101</v>
      </c>
      <c r="B12" s="311" t="s">
        <v>546</v>
      </c>
      <c r="C12" s="449">
        <v>6</v>
      </c>
      <c r="D12" s="449">
        <v>6</v>
      </c>
      <c r="E12" s="447"/>
      <c r="F12" s="441"/>
      <c r="G12" s="449"/>
      <c r="H12" s="106"/>
    </row>
    <row r="13" spans="1:10" x14ac:dyDescent="0.25">
      <c r="A13" s="154">
        <v>111301</v>
      </c>
      <c r="B13" s="244" t="s">
        <v>266</v>
      </c>
      <c r="C13" s="449"/>
      <c r="D13" s="449"/>
      <c r="E13" s="447"/>
      <c r="F13" s="441"/>
      <c r="G13" s="449"/>
      <c r="H13" s="106"/>
    </row>
    <row r="14" spans="1:10" x14ac:dyDescent="0.25">
      <c r="A14" s="659" t="s">
        <v>67</v>
      </c>
      <c r="B14" s="659"/>
      <c r="C14" s="414">
        <f>SUM(C8:C13)</f>
        <v>8</v>
      </c>
      <c r="D14" s="414">
        <f>SUM(D8:D13)</f>
        <v>8</v>
      </c>
      <c r="E14" s="448"/>
      <c r="F14" s="442"/>
      <c r="G14" s="414">
        <f>SUM(G8:G13)</f>
        <v>0</v>
      </c>
      <c r="H14" s="106"/>
    </row>
    <row r="15" spans="1:10" ht="15" customHeight="1" x14ac:dyDescent="0.25">
      <c r="A15" s="790" t="s">
        <v>68</v>
      </c>
      <c r="B15" s="791"/>
      <c r="C15" s="791"/>
      <c r="D15" s="791"/>
      <c r="E15" s="791"/>
      <c r="F15" s="791"/>
      <c r="G15" s="792"/>
      <c r="H15" s="106"/>
    </row>
    <row r="16" spans="1:10" x14ac:dyDescent="0.25">
      <c r="A16" s="155">
        <v>111203</v>
      </c>
      <c r="B16" s="156" t="s">
        <v>131</v>
      </c>
      <c r="C16" s="449">
        <v>1</v>
      </c>
      <c r="D16" s="449">
        <v>1</v>
      </c>
      <c r="E16" s="441"/>
      <c r="F16" s="441"/>
      <c r="G16" s="449"/>
      <c r="H16" s="106"/>
    </row>
    <row r="17" spans="1:8" x14ac:dyDescent="0.25">
      <c r="A17" s="155">
        <v>111203</v>
      </c>
      <c r="B17" s="156" t="s">
        <v>320</v>
      </c>
      <c r="C17" s="449"/>
      <c r="D17" s="449"/>
      <c r="E17" s="441"/>
      <c r="F17" s="441"/>
      <c r="G17" s="449"/>
      <c r="H17" s="106"/>
    </row>
    <row r="18" spans="1:8" x14ac:dyDescent="0.25">
      <c r="A18" s="155">
        <v>111203</v>
      </c>
      <c r="B18" s="156" t="s">
        <v>190</v>
      </c>
      <c r="C18" s="449"/>
      <c r="D18" s="449"/>
      <c r="E18" s="441"/>
      <c r="F18" s="441"/>
      <c r="G18" s="449"/>
      <c r="H18" s="106"/>
    </row>
    <row r="19" spans="1:8" x14ac:dyDescent="0.25">
      <c r="A19" s="155">
        <v>111204</v>
      </c>
      <c r="B19" s="156" t="s">
        <v>256</v>
      </c>
      <c r="C19" s="449"/>
      <c r="D19" s="449"/>
      <c r="E19" s="441"/>
      <c r="F19" s="441"/>
      <c r="G19" s="449"/>
      <c r="H19" s="106"/>
    </row>
    <row r="20" spans="1:8" x14ac:dyDescent="0.25">
      <c r="A20" s="155">
        <v>121101</v>
      </c>
      <c r="B20" s="157" t="s">
        <v>153</v>
      </c>
      <c r="C20" s="449">
        <v>1</v>
      </c>
      <c r="D20" s="449">
        <v>1</v>
      </c>
      <c r="E20" s="441"/>
      <c r="F20" s="441"/>
      <c r="G20" s="449"/>
      <c r="H20" s="106"/>
    </row>
    <row r="21" spans="1:8" x14ac:dyDescent="0.25">
      <c r="A21" s="155">
        <v>121102</v>
      </c>
      <c r="B21" s="157" t="s">
        <v>154</v>
      </c>
      <c r="C21" s="449"/>
      <c r="D21" s="449"/>
      <c r="E21" s="441"/>
      <c r="F21" s="441"/>
      <c r="G21" s="449"/>
      <c r="H21" s="106"/>
    </row>
    <row r="22" spans="1:8" x14ac:dyDescent="0.25">
      <c r="A22" s="155">
        <v>121103</v>
      </c>
      <c r="B22" s="157" t="s">
        <v>167</v>
      </c>
      <c r="C22" s="449"/>
      <c r="D22" s="449"/>
      <c r="E22" s="441"/>
      <c r="F22" s="441"/>
      <c r="G22" s="449"/>
      <c r="H22" s="106"/>
    </row>
    <row r="23" spans="1:8" x14ac:dyDescent="0.25">
      <c r="A23" s="155">
        <v>121104</v>
      </c>
      <c r="B23" s="157" t="s">
        <v>155</v>
      </c>
      <c r="C23" s="449"/>
      <c r="D23" s="449"/>
      <c r="E23" s="441"/>
      <c r="F23" s="441"/>
      <c r="G23" s="449"/>
      <c r="H23" s="106"/>
    </row>
    <row r="24" spans="1:8" x14ac:dyDescent="0.25">
      <c r="A24" s="155">
        <v>121201</v>
      </c>
      <c r="B24" s="156" t="s">
        <v>69</v>
      </c>
      <c r="C24" s="449"/>
      <c r="D24" s="449"/>
      <c r="E24" s="441"/>
      <c r="F24" s="441"/>
      <c r="G24" s="449"/>
      <c r="H24" s="106"/>
    </row>
    <row r="25" spans="1:8" x14ac:dyDescent="0.25">
      <c r="A25" s="155">
        <v>121202</v>
      </c>
      <c r="B25" s="157" t="s">
        <v>156</v>
      </c>
      <c r="C25" s="449"/>
      <c r="D25" s="449"/>
      <c r="E25" s="441"/>
      <c r="F25" s="441"/>
      <c r="G25" s="449"/>
      <c r="H25" s="106"/>
    </row>
    <row r="26" spans="1:8" x14ac:dyDescent="0.25">
      <c r="A26" s="155">
        <v>121203</v>
      </c>
      <c r="B26" s="157" t="s">
        <v>282</v>
      </c>
      <c r="C26" s="449"/>
      <c r="D26" s="449"/>
      <c r="E26" s="441"/>
      <c r="F26" s="441"/>
      <c r="G26" s="449"/>
      <c r="H26" s="106"/>
    </row>
    <row r="27" spans="1:8" x14ac:dyDescent="0.25">
      <c r="A27" s="155">
        <v>121204</v>
      </c>
      <c r="B27" s="157" t="s">
        <v>281</v>
      </c>
      <c r="C27" s="449"/>
      <c r="D27" s="449"/>
      <c r="E27" s="441"/>
      <c r="F27" s="441"/>
      <c r="G27" s="449"/>
      <c r="H27" s="106"/>
    </row>
    <row r="28" spans="1:8" x14ac:dyDescent="0.25">
      <c r="A28" s="155">
        <v>121205</v>
      </c>
      <c r="B28" s="157" t="s">
        <v>157</v>
      </c>
      <c r="C28" s="449"/>
      <c r="D28" s="449"/>
      <c r="E28" s="441"/>
      <c r="F28" s="441"/>
      <c r="G28" s="449"/>
      <c r="H28" s="106"/>
    </row>
    <row r="29" spans="1:8" x14ac:dyDescent="0.25">
      <c r="A29" s="155">
        <v>121206</v>
      </c>
      <c r="B29" s="157" t="s">
        <v>280</v>
      </c>
      <c r="C29" s="449"/>
      <c r="D29" s="449"/>
      <c r="E29" s="441"/>
      <c r="F29" s="441"/>
      <c r="G29" s="449"/>
      <c r="H29" s="106"/>
    </row>
    <row r="30" spans="1:8" x14ac:dyDescent="0.25">
      <c r="A30" s="155">
        <v>121301</v>
      </c>
      <c r="B30" s="157" t="s">
        <v>322</v>
      </c>
      <c r="C30" s="449"/>
      <c r="D30" s="449"/>
      <c r="E30" s="441"/>
      <c r="F30" s="441"/>
      <c r="G30" s="449"/>
      <c r="H30" s="106"/>
    </row>
    <row r="31" spans="1:8" x14ac:dyDescent="0.25">
      <c r="A31" s="155">
        <v>121902</v>
      </c>
      <c r="B31" s="156" t="s">
        <v>70</v>
      </c>
      <c r="C31" s="449">
        <v>2</v>
      </c>
      <c r="D31" s="449">
        <v>2</v>
      </c>
      <c r="E31" s="441"/>
      <c r="F31" s="441"/>
      <c r="G31" s="449"/>
      <c r="H31" s="106"/>
    </row>
    <row r="32" spans="1:8" x14ac:dyDescent="0.25">
      <c r="A32" s="155">
        <v>121903</v>
      </c>
      <c r="B32" s="156" t="s">
        <v>260</v>
      </c>
      <c r="C32" s="449"/>
      <c r="D32" s="449"/>
      <c r="E32" s="441"/>
      <c r="F32" s="441"/>
      <c r="G32" s="449"/>
      <c r="H32" s="106"/>
    </row>
    <row r="33" spans="1:8" x14ac:dyDescent="0.25">
      <c r="A33" s="155">
        <v>121904</v>
      </c>
      <c r="B33" s="156" t="s">
        <v>283</v>
      </c>
      <c r="C33" s="449"/>
      <c r="D33" s="449"/>
      <c r="E33" s="441"/>
      <c r="F33" s="441"/>
      <c r="G33" s="449"/>
      <c r="H33" s="106"/>
    </row>
    <row r="34" spans="1:8" x14ac:dyDescent="0.25">
      <c r="A34" s="155">
        <v>121905</v>
      </c>
      <c r="B34" s="156" t="s">
        <v>158</v>
      </c>
      <c r="C34" s="449"/>
      <c r="D34" s="449"/>
      <c r="E34" s="441"/>
      <c r="F34" s="441"/>
      <c r="G34" s="449"/>
      <c r="H34" s="106"/>
    </row>
    <row r="35" spans="1:8" x14ac:dyDescent="0.25">
      <c r="A35" s="155">
        <v>121908</v>
      </c>
      <c r="B35" s="156" t="s">
        <v>159</v>
      </c>
      <c r="C35" s="449"/>
      <c r="D35" s="449"/>
      <c r="E35" s="441"/>
      <c r="F35" s="441"/>
      <c r="G35" s="449"/>
      <c r="H35" s="106"/>
    </row>
    <row r="36" spans="1:8" x14ac:dyDescent="0.25">
      <c r="A36" s="155">
        <v>122103</v>
      </c>
      <c r="B36" s="156" t="s">
        <v>160</v>
      </c>
      <c r="C36" s="449"/>
      <c r="D36" s="449"/>
      <c r="E36" s="441"/>
      <c r="F36" s="441"/>
      <c r="G36" s="449"/>
      <c r="H36" s="106"/>
    </row>
    <row r="37" spans="1:8" x14ac:dyDescent="0.25">
      <c r="A37" s="155">
        <v>122201</v>
      </c>
      <c r="B37" s="158" t="s">
        <v>258</v>
      </c>
      <c r="C37" s="449"/>
      <c r="D37" s="449"/>
      <c r="E37" s="441"/>
      <c r="F37" s="441"/>
      <c r="G37" s="449"/>
      <c r="H37" s="106"/>
    </row>
    <row r="38" spans="1:8" x14ac:dyDescent="0.25">
      <c r="A38" s="155">
        <v>122301</v>
      </c>
      <c r="B38" s="158" t="s">
        <v>259</v>
      </c>
      <c r="C38" s="449"/>
      <c r="D38" s="449"/>
      <c r="E38" s="441"/>
      <c r="F38" s="441"/>
      <c r="G38" s="449"/>
      <c r="H38" s="106"/>
    </row>
    <row r="39" spans="1:8" x14ac:dyDescent="0.25">
      <c r="A39" s="155">
        <v>132301</v>
      </c>
      <c r="B39" s="156" t="s">
        <v>71</v>
      </c>
      <c r="C39" s="449">
        <v>2</v>
      </c>
      <c r="D39" s="449">
        <v>2</v>
      </c>
      <c r="E39" s="441"/>
      <c r="F39" s="441"/>
      <c r="G39" s="449"/>
      <c r="H39" s="106"/>
    </row>
    <row r="40" spans="1:8" x14ac:dyDescent="0.25">
      <c r="A40" s="155">
        <v>132401</v>
      </c>
      <c r="B40" s="156" t="s">
        <v>284</v>
      </c>
      <c r="C40" s="449"/>
      <c r="D40" s="449"/>
      <c r="E40" s="441"/>
      <c r="F40" s="441"/>
      <c r="G40" s="449"/>
      <c r="H40" s="106"/>
    </row>
    <row r="41" spans="1:8" x14ac:dyDescent="0.25">
      <c r="A41" s="155">
        <v>132405</v>
      </c>
      <c r="B41" s="156" t="s">
        <v>285</v>
      </c>
      <c r="C41" s="449"/>
      <c r="D41" s="449"/>
      <c r="E41" s="441"/>
      <c r="F41" s="441"/>
      <c r="G41" s="449"/>
      <c r="H41" s="106"/>
    </row>
    <row r="42" spans="1:8" x14ac:dyDescent="0.25">
      <c r="A42" s="155">
        <v>133101</v>
      </c>
      <c r="B42" s="156" t="s">
        <v>161</v>
      </c>
      <c r="C42" s="449"/>
      <c r="D42" s="449"/>
      <c r="E42" s="441"/>
      <c r="F42" s="441"/>
      <c r="G42" s="449"/>
      <c r="H42" s="106"/>
    </row>
    <row r="43" spans="1:8" x14ac:dyDescent="0.25">
      <c r="A43" s="155">
        <v>133102</v>
      </c>
      <c r="B43" s="156" t="s">
        <v>255</v>
      </c>
      <c r="C43" s="449"/>
      <c r="D43" s="449"/>
      <c r="E43" s="441"/>
      <c r="F43" s="441"/>
      <c r="G43" s="449"/>
      <c r="H43" s="106"/>
    </row>
    <row r="44" spans="1:8" x14ac:dyDescent="0.25">
      <c r="A44" s="155">
        <v>133105</v>
      </c>
      <c r="B44" s="156" t="s">
        <v>162</v>
      </c>
      <c r="C44" s="449"/>
      <c r="D44" s="449"/>
      <c r="E44" s="441"/>
      <c r="F44" s="441"/>
      <c r="G44" s="449"/>
      <c r="H44" s="106"/>
    </row>
    <row r="45" spans="1:8" x14ac:dyDescent="0.25">
      <c r="A45" s="155">
        <v>133106</v>
      </c>
      <c r="B45" s="156" t="s">
        <v>163</v>
      </c>
      <c r="C45" s="449"/>
      <c r="D45" s="449"/>
      <c r="E45" s="441"/>
      <c r="F45" s="441"/>
      <c r="G45" s="449"/>
      <c r="H45" s="106"/>
    </row>
    <row r="46" spans="1:8" x14ac:dyDescent="0.25">
      <c r="A46" s="155">
        <v>134203</v>
      </c>
      <c r="B46" s="156" t="s">
        <v>323</v>
      </c>
      <c r="C46" s="449"/>
      <c r="D46" s="449"/>
      <c r="E46" s="441"/>
      <c r="F46" s="441"/>
      <c r="G46" s="449"/>
      <c r="H46" s="106"/>
    </row>
    <row r="47" spans="1:8" x14ac:dyDescent="0.25">
      <c r="A47" s="155">
        <v>134401</v>
      </c>
      <c r="B47" s="156" t="s">
        <v>164</v>
      </c>
      <c r="C47" s="449"/>
      <c r="D47" s="449"/>
      <c r="E47" s="441"/>
      <c r="F47" s="441"/>
      <c r="G47" s="449"/>
      <c r="H47" s="106"/>
    </row>
    <row r="48" spans="1:8" x14ac:dyDescent="0.25">
      <c r="A48" s="155">
        <v>134402</v>
      </c>
      <c r="B48" s="156" t="s">
        <v>165</v>
      </c>
      <c r="C48" s="449"/>
      <c r="D48" s="449"/>
      <c r="E48" s="441"/>
      <c r="F48" s="441"/>
      <c r="G48" s="449"/>
      <c r="H48" s="106"/>
    </row>
    <row r="49" spans="1:8" x14ac:dyDescent="0.25">
      <c r="A49" s="155">
        <v>134901</v>
      </c>
      <c r="B49" s="156" t="s">
        <v>72</v>
      </c>
      <c r="C49" s="449"/>
      <c r="D49" s="449"/>
      <c r="E49" s="441"/>
      <c r="F49" s="441"/>
      <c r="G49" s="449"/>
      <c r="H49" s="106"/>
    </row>
    <row r="50" spans="1:8" x14ac:dyDescent="0.25">
      <c r="A50" s="155">
        <v>134902</v>
      </c>
      <c r="B50" s="156" t="s">
        <v>274</v>
      </c>
      <c r="C50" s="449"/>
      <c r="D50" s="449"/>
      <c r="E50" s="441"/>
      <c r="F50" s="441"/>
      <c r="G50" s="449"/>
      <c r="H50" s="106"/>
    </row>
    <row r="51" spans="1:8" x14ac:dyDescent="0.25">
      <c r="A51" s="155">
        <v>134904</v>
      </c>
      <c r="B51" s="156" t="s">
        <v>166</v>
      </c>
      <c r="C51" s="449"/>
      <c r="D51" s="449"/>
      <c r="E51" s="441"/>
      <c r="F51" s="441"/>
      <c r="G51" s="449"/>
      <c r="H51" s="106"/>
    </row>
    <row r="52" spans="1:8" x14ac:dyDescent="0.25">
      <c r="A52" s="155">
        <v>134907</v>
      </c>
      <c r="B52" s="156" t="s">
        <v>286</v>
      </c>
      <c r="C52" s="449"/>
      <c r="D52" s="449"/>
      <c r="E52" s="441"/>
      <c r="F52" s="441"/>
      <c r="G52" s="449"/>
      <c r="H52" s="106"/>
    </row>
    <row r="53" spans="1:8" x14ac:dyDescent="0.25">
      <c r="A53" s="155">
        <v>134908</v>
      </c>
      <c r="B53" s="156" t="s">
        <v>169</v>
      </c>
      <c r="C53" s="449"/>
      <c r="D53" s="449"/>
      <c r="E53" s="441"/>
      <c r="F53" s="441"/>
      <c r="G53" s="449"/>
      <c r="H53" s="106"/>
    </row>
    <row r="54" spans="1:8" x14ac:dyDescent="0.25">
      <c r="A54" s="155">
        <v>134909</v>
      </c>
      <c r="B54" s="156" t="s">
        <v>168</v>
      </c>
      <c r="C54" s="449"/>
      <c r="D54" s="449"/>
      <c r="E54" s="441"/>
      <c r="F54" s="441"/>
      <c r="G54" s="449"/>
      <c r="H54" s="106"/>
    </row>
    <row r="55" spans="1:8" x14ac:dyDescent="0.25">
      <c r="A55" s="155">
        <v>134912</v>
      </c>
      <c r="B55" s="156" t="s">
        <v>73</v>
      </c>
      <c r="C55" s="449"/>
      <c r="D55" s="449"/>
      <c r="E55" s="441"/>
      <c r="F55" s="441"/>
      <c r="G55" s="449"/>
      <c r="H55" s="106"/>
    </row>
    <row r="56" spans="1:8" x14ac:dyDescent="0.25">
      <c r="A56" s="155">
        <v>143104</v>
      </c>
      <c r="B56" s="156" t="s">
        <v>74</v>
      </c>
      <c r="C56" s="449"/>
      <c r="D56" s="449"/>
      <c r="E56" s="441"/>
      <c r="F56" s="441"/>
      <c r="G56" s="449"/>
      <c r="H56" s="106"/>
    </row>
    <row r="57" spans="1:8" x14ac:dyDescent="0.25">
      <c r="A57" s="155">
        <v>143105</v>
      </c>
      <c r="B57" s="158" t="s">
        <v>75</v>
      </c>
      <c r="C57" s="449"/>
      <c r="D57" s="449"/>
      <c r="E57" s="441"/>
      <c r="F57" s="441"/>
      <c r="G57" s="449"/>
      <c r="H57" s="106"/>
    </row>
    <row r="58" spans="1:8" x14ac:dyDescent="0.25">
      <c r="A58" s="155">
        <v>143901</v>
      </c>
      <c r="B58" s="158" t="s">
        <v>170</v>
      </c>
      <c r="C58" s="449"/>
      <c r="D58" s="449"/>
      <c r="E58" s="441"/>
      <c r="F58" s="441"/>
      <c r="G58" s="449"/>
      <c r="H58" s="106"/>
    </row>
    <row r="59" spans="1:8" x14ac:dyDescent="0.25">
      <c r="A59" s="155">
        <v>143904</v>
      </c>
      <c r="B59" s="158" t="s">
        <v>171</v>
      </c>
      <c r="C59" s="449"/>
      <c r="D59" s="449"/>
      <c r="E59" s="441"/>
      <c r="F59" s="441"/>
      <c r="G59" s="449"/>
      <c r="H59" s="106"/>
    </row>
    <row r="60" spans="1:8" x14ac:dyDescent="0.25">
      <c r="A60" s="155">
        <v>143905</v>
      </c>
      <c r="B60" s="95" t="s">
        <v>172</v>
      </c>
      <c r="C60" s="449"/>
      <c r="D60" s="449"/>
      <c r="E60" s="441"/>
      <c r="F60" s="441"/>
      <c r="G60" s="449"/>
      <c r="H60" s="106"/>
    </row>
    <row r="61" spans="1:8" x14ac:dyDescent="0.25">
      <c r="A61" s="155">
        <v>143906</v>
      </c>
      <c r="B61" s="95" t="s">
        <v>287</v>
      </c>
      <c r="C61" s="449"/>
      <c r="D61" s="449"/>
      <c r="E61" s="441"/>
      <c r="F61" s="441"/>
      <c r="G61" s="449"/>
      <c r="H61" s="106"/>
    </row>
    <row r="62" spans="1:8" x14ac:dyDescent="0.25">
      <c r="A62" s="155">
        <v>134999</v>
      </c>
      <c r="B62" s="95" t="s">
        <v>253</v>
      </c>
      <c r="C62" s="449"/>
      <c r="D62" s="449"/>
      <c r="E62" s="441"/>
      <c r="F62" s="441"/>
      <c r="G62" s="449"/>
      <c r="H62" s="106"/>
    </row>
    <row r="63" spans="1:8" x14ac:dyDescent="0.25">
      <c r="A63" s="629" t="s">
        <v>76</v>
      </c>
      <c r="B63" s="629"/>
      <c r="C63" s="414">
        <f>SUM(C16:C62)</f>
        <v>6</v>
      </c>
      <c r="D63" s="414">
        <f>SUM(D16:D62)</f>
        <v>6</v>
      </c>
      <c r="E63" s="442"/>
      <c r="F63" s="442"/>
      <c r="G63" s="414">
        <f>SUM(G16:G62)</f>
        <v>0</v>
      </c>
      <c r="H63" s="106"/>
    </row>
    <row r="64" spans="1:8" ht="15" customHeight="1" x14ac:dyDescent="0.25">
      <c r="A64" s="790" t="s">
        <v>77</v>
      </c>
      <c r="B64" s="791"/>
      <c r="C64" s="791"/>
      <c r="D64" s="791"/>
      <c r="E64" s="791"/>
      <c r="F64" s="791"/>
      <c r="G64" s="792"/>
      <c r="H64" s="106"/>
    </row>
    <row r="65" spans="1:8" x14ac:dyDescent="0.25">
      <c r="A65" s="155">
        <v>213301</v>
      </c>
      <c r="B65" s="157" t="s">
        <v>84</v>
      </c>
      <c r="C65" s="449"/>
      <c r="D65" s="449"/>
      <c r="E65" s="441"/>
      <c r="F65" s="441"/>
      <c r="G65" s="449"/>
      <c r="H65" s="106"/>
    </row>
    <row r="66" spans="1:8" x14ac:dyDescent="0.25">
      <c r="A66" s="155">
        <v>213302</v>
      </c>
      <c r="B66" s="157" t="s">
        <v>220</v>
      </c>
      <c r="C66" s="449"/>
      <c r="D66" s="449"/>
      <c r="E66" s="441"/>
      <c r="F66" s="441"/>
      <c r="G66" s="449"/>
      <c r="H66" s="106"/>
    </row>
    <row r="67" spans="1:8" x14ac:dyDescent="0.25">
      <c r="A67" s="155">
        <v>213305</v>
      </c>
      <c r="B67" s="157" t="s">
        <v>221</v>
      </c>
      <c r="C67" s="449"/>
      <c r="D67" s="449"/>
      <c r="E67" s="441"/>
      <c r="F67" s="441"/>
      <c r="G67" s="449"/>
      <c r="H67" s="106"/>
    </row>
    <row r="68" spans="1:8" x14ac:dyDescent="0.25">
      <c r="A68" s="155">
        <v>213306</v>
      </c>
      <c r="B68" s="157" t="s">
        <v>222</v>
      </c>
      <c r="C68" s="449"/>
      <c r="D68" s="449"/>
      <c r="E68" s="441"/>
      <c r="F68" s="441"/>
      <c r="G68" s="449"/>
      <c r="H68" s="106"/>
    </row>
    <row r="69" spans="1:8" x14ac:dyDescent="0.25">
      <c r="A69" s="155">
        <v>213307</v>
      </c>
      <c r="B69" s="157" t="s">
        <v>257</v>
      </c>
      <c r="C69" s="449"/>
      <c r="D69" s="449"/>
      <c r="E69" s="441"/>
      <c r="F69" s="441"/>
      <c r="G69" s="449"/>
      <c r="H69" s="106"/>
    </row>
    <row r="70" spans="1:8" x14ac:dyDescent="0.25">
      <c r="A70" s="155">
        <v>214201</v>
      </c>
      <c r="B70" s="156" t="s">
        <v>78</v>
      </c>
      <c r="C70" s="449"/>
      <c r="D70" s="449"/>
      <c r="E70" s="441"/>
      <c r="F70" s="441"/>
      <c r="G70" s="449"/>
      <c r="H70" s="106"/>
    </row>
    <row r="71" spans="1:8" x14ac:dyDescent="0.25">
      <c r="A71" s="155">
        <v>214202</v>
      </c>
      <c r="B71" s="156" t="s">
        <v>79</v>
      </c>
      <c r="C71" s="449"/>
      <c r="D71" s="449"/>
      <c r="E71" s="441"/>
      <c r="F71" s="441"/>
      <c r="G71" s="449"/>
      <c r="H71" s="106"/>
    </row>
    <row r="72" spans="1:8" x14ac:dyDescent="0.25">
      <c r="A72" s="155">
        <v>215101</v>
      </c>
      <c r="B72" s="156" t="s">
        <v>173</v>
      </c>
      <c r="C72" s="449"/>
      <c r="D72" s="449"/>
      <c r="E72" s="441"/>
      <c r="F72" s="441"/>
      <c r="G72" s="449"/>
      <c r="H72" s="106"/>
    </row>
    <row r="73" spans="1:8" x14ac:dyDescent="0.25">
      <c r="A73" s="155">
        <v>215102</v>
      </c>
      <c r="B73" s="156" t="s">
        <v>174</v>
      </c>
      <c r="C73" s="449"/>
      <c r="D73" s="449"/>
      <c r="E73" s="441"/>
      <c r="F73" s="441"/>
      <c r="G73" s="449"/>
      <c r="H73" s="106"/>
    </row>
    <row r="74" spans="1:8" x14ac:dyDescent="0.25">
      <c r="A74" s="155">
        <v>216101</v>
      </c>
      <c r="B74" s="156" t="s">
        <v>80</v>
      </c>
      <c r="C74" s="449"/>
      <c r="D74" s="449"/>
      <c r="E74" s="441"/>
      <c r="F74" s="441"/>
      <c r="G74" s="449"/>
      <c r="H74" s="106"/>
    </row>
    <row r="75" spans="1:8" x14ac:dyDescent="0.25">
      <c r="A75" s="155">
        <v>216401</v>
      </c>
      <c r="B75" s="156" t="s">
        <v>325</v>
      </c>
      <c r="C75" s="449"/>
      <c r="D75" s="449"/>
      <c r="E75" s="441"/>
      <c r="F75" s="441"/>
      <c r="G75" s="449"/>
      <c r="H75" s="106"/>
    </row>
    <row r="76" spans="1:8" x14ac:dyDescent="0.25">
      <c r="A76" s="155">
        <v>216402</v>
      </c>
      <c r="B76" s="156" t="s">
        <v>175</v>
      </c>
      <c r="C76" s="449"/>
      <c r="D76" s="449"/>
      <c r="E76" s="441"/>
      <c r="F76" s="441"/>
      <c r="G76" s="449"/>
      <c r="H76" s="106"/>
    </row>
    <row r="77" spans="1:8" x14ac:dyDescent="0.25">
      <c r="A77" s="155">
        <v>222104</v>
      </c>
      <c r="B77" s="156" t="s">
        <v>176</v>
      </c>
      <c r="C77" s="449"/>
      <c r="D77" s="449"/>
      <c r="E77" s="441"/>
      <c r="F77" s="441"/>
      <c r="G77" s="449"/>
      <c r="H77" s="106"/>
    </row>
    <row r="78" spans="1:8" x14ac:dyDescent="0.25">
      <c r="A78" s="155">
        <v>222116</v>
      </c>
      <c r="B78" s="156" t="s">
        <v>81</v>
      </c>
      <c r="C78" s="449"/>
      <c r="D78" s="449"/>
      <c r="E78" s="441"/>
      <c r="F78" s="441"/>
      <c r="G78" s="449"/>
      <c r="H78" s="106"/>
    </row>
    <row r="79" spans="1:8" x14ac:dyDescent="0.25">
      <c r="A79" s="155">
        <v>226301</v>
      </c>
      <c r="B79" s="156" t="s">
        <v>177</v>
      </c>
      <c r="C79" s="449"/>
      <c r="D79" s="449"/>
      <c r="E79" s="441"/>
      <c r="F79" s="441"/>
      <c r="G79" s="449"/>
      <c r="H79" s="106"/>
    </row>
    <row r="80" spans="1:8" x14ac:dyDescent="0.25">
      <c r="A80" s="155">
        <v>226302</v>
      </c>
      <c r="B80" s="156" t="s">
        <v>178</v>
      </c>
      <c r="C80" s="449"/>
      <c r="D80" s="449"/>
      <c r="E80" s="441"/>
      <c r="F80" s="441"/>
      <c r="G80" s="449"/>
      <c r="H80" s="106"/>
    </row>
    <row r="81" spans="1:8" x14ac:dyDescent="0.25">
      <c r="A81" s="155">
        <v>241101</v>
      </c>
      <c r="B81" s="156" t="s">
        <v>85</v>
      </c>
      <c r="C81" s="449"/>
      <c r="D81" s="449"/>
      <c r="E81" s="441"/>
      <c r="F81" s="441"/>
      <c r="G81" s="449"/>
      <c r="H81" s="106"/>
    </row>
    <row r="82" spans="1:8" x14ac:dyDescent="0.25">
      <c r="A82" s="155">
        <v>241102</v>
      </c>
      <c r="B82" s="156" t="s">
        <v>276</v>
      </c>
      <c r="C82" s="449"/>
      <c r="D82" s="449"/>
      <c r="E82" s="441"/>
      <c r="F82" s="441"/>
      <c r="G82" s="449"/>
      <c r="H82" s="106"/>
    </row>
    <row r="83" spans="1:8" x14ac:dyDescent="0.25">
      <c r="A83" s="155">
        <v>241103</v>
      </c>
      <c r="B83" s="156" t="s">
        <v>288</v>
      </c>
      <c r="C83" s="449"/>
      <c r="D83" s="449"/>
      <c r="E83" s="441"/>
      <c r="F83" s="441"/>
      <c r="G83" s="449"/>
      <c r="H83" s="106"/>
    </row>
    <row r="84" spans="1:8" x14ac:dyDescent="0.25">
      <c r="A84" s="155">
        <v>241107</v>
      </c>
      <c r="B84" s="156" t="s">
        <v>289</v>
      </c>
      <c r="C84" s="449"/>
      <c r="D84" s="449"/>
      <c r="E84" s="441"/>
      <c r="F84" s="441"/>
      <c r="G84" s="449"/>
      <c r="H84" s="106"/>
    </row>
    <row r="85" spans="1:8" x14ac:dyDescent="0.25">
      <c r="A85" s="155">
        <v>242102</v>
      </c>
      <c r="B85" s="156" t="s">
        <v>223</v>
      </c>
      <c r="C85" s="449"/>
      <c r="D85" s="449"/>
      <c r="E85" s="441"/>
      <c r="F85" s="441"/>
      <c r="G85" s="449"/>
      <c r="H85" s="106"/>
    </row>
    <row r="86" spans="1:8" x14ac:dyDescent="0.25">
      <c r="A86" s="155">
        <v>242202</v>
      </c>
      <c r="B86" s="156" t="s">
        <v>224</v>
      </c>
      <c r="C86" s="449"/>
      <c r="D86" s="449"/>
      <c r="E86" s="441"/>
      <c r="F86" s="441"/>
      <c r="G86" s="449"/>
      <c r="H86" s="106"/>
    </row>
    <row r="87" spans="1:8" x14ac:dyDescent="0.25">
      <c r="A87" s="155">
        <v>242203</v>
      </c>
      <c r="B87" s="156" t="s">
        <v>275</v>
      </c>
      <c r="C87" s="449"/>
      <c r="D87" s="449"/>
      <c r="E87" s="441"/>
      <c r="F87" s="441"/>
      <c r="G87" s="449"/>
      <c r="H87" s="106"/>
    </row>
    <row r="88" spans="1:8" x14ac:dyDescent="0.25">
      <c r="A88" s="155">
        <v>224901</v>
      </c>
      <c r="B88" s="156" t="s">
        <v>219</v>
      </c>
      <c r="C88" s="449"/>
      <c r="D88" s="449"/>
      <c r="E88" s="441"/>
      <c r="F88" s="441"/>
      <c r="G88" s="449"/>
      <c r="H88" s="106"/>
    </row>
    <row r="89" spans="1:8" x14ac:dyDescent="0.25">
      <c r="A89" s="155">
        <v>224902</v>
      </c>
      <c r="B89" s="157" t="s">
        <v>83</v>
      </c>
      <c r="C89" s="449"/>
      <c r="D89" s="449"/>
      <c r="E89" s="441"/>
      <c r="F89" s="441"/>
      <c r="G89" s="449"/>
      <c r="H89" s="106"/>
    </row>
    <row r="90" spans="1:8" x14ac:dyDescent="0.25">
      <c r="A90" s="155">
        <v>242207</v>
      </c>
      <c r="B90" s="156" t="s">
        <v>279</v>
      </c>
      <c r="C90" s="449"/>
      <c r="D90" s="449"/>
      <c r="E90" s="441"/>
      <c r="F90" s="441"/>
      <c r="G90" s="449"/>
      <c r="H90" s="106"/>
    </row>
    <row r="91" spans="1:8" x14ac:dyDescent="0.25">
      <c r="A91" s="155">
        <v>242208</v>
      </c>
      <c r="B91" s="156" t="s">
        <v>82</v>
      </c>
      <c r="C91" s="449"/>
      <c r="D91" s="449"/>
      <c r="E91" s="441"/>
      <c r="F91" s="441"/>
      <c r="G91" s="449"/>
      <c r="H91" s="106"/>
    </row>
    <row r="92" spans="1:8" x14ac:dyDescent="0.25">
      <c r="A92" s="155">
        <v>242211</v>
      </c>
      <c r="B92" s="156" t="s">
        <v>86</v>
      </c>
      <c r="C92" s="449"/>
      <c r="D92" s="449"/>
      <c r="E92" s="441"/>
      <c r="F92" s="441"/>
      <c r="G92" s="449"/>
      <c r="H92" s="106"/>
    </row>
    <row r="93" spans="1:8" x14ac:dyDescent="0.25">
      <c r="A93" s="155">
        <v>242302</v>
      </c>
      <c r="B93" s="156" t="s">
        <v>179</v>
      </c>
      <c r="C93" s="449"/>
      <c r="D93" s="449"/>
      <c r="E93" s="441"/>
      <c r="F93" s="441"/>
      <c r="G93" s="449"/>
      <c r="H93" s="106"/>
    </row>
    <row r="94" spans="1:8" x14ac:dyDescent="0.25">
      <c r="A94" s="155">
        <v>242303</v>
      </c>
      <c r="B94" s="156" t="s">
        <v>215</v>
      </c>
      <c r="C94" s="449"/>
      <c r="D94" s="449"/>
      <c r="E94" s="441"/>
      <c r="F94" s="441"/>
      <c r="G94" s="449"/>
      <c r="H94" s="106"/>
    </row>
    <row r="95" spans="1:8" x14ac:dyDescent="0.25">
      <c r="A95" s="155">
        <v>242304</v>
      </c>
      <c r="B95" s="156" t="s">
        <v>225</v>
      </c>
      <c r="C95" s="449"/>
      <c r="D95" s="449"/>
      <c r="E95" s="441"/>
      <c r="F95" s="441"/>
      <c r="G95" s="449"/>
      <c r="H95" s="106"/>
    </row>
    <row r="96" spans="1:8" x14ac:dyDescent="0.25">
      <c r="A96" s="155">
        <v>242307</v>
      </c>
      <c r="B96" s="156" t="s">
        <v>277</v>
      </c>
      <c r="C96" s="449"/>
      <c r="D96" s="449"/>
      <c r="E96" s="441"/>
      <c r="F96" s="441"/>
      <c r="G96" s="449"/>
      <c r="H96" s="106"/>
    </row>
    <row r="97" spans="1:8" x14ac:dyDescent="0.25">
      <c r="A97" s="155">
        <v>242401</v>
      </c>
      <c r="B97" s="156" t="s">
        <v>87</v>
      </c>
      <c r="C97" s="449"/>
      <c r="D97" s="449"/>
      <c r="E97" s="441"/>
      <c r="F97" s="441"/>
      <c r="G97" s="449"/>
      <c r="H97" s="106"/>
    </row>
    <row r="98" spans="1:8" x14ac:dyDescent="0.25">
      <c r="A98" s="155">
        <v>243201</v>
      </c>
      <c r="B98" s="156" t="s">
        <v>278</v>
      </c>
      <c r="C98" s="449"/>
      <c r="D98" s="449"/>
      <c r="E98" s="441"/>
      <c r="F98" s="441"/>
      <c r="G98" s="449"/>
      <c r="H98" s="106"/>
    </row>
    <row r="99" spans="1:8" x14ac:dyDescent="0.25">
      <c r="A99" s="155">
        <v>243203</v>
      </c>
      <c r="B99" s="156" t="s">
        <v>393</v>
      </c>
      <c r="C99" s="449"/>
      <c r="D99" s="449"/>
      <c r="E99" s="441"/>
      <c r="F99" s="441"/>
      <c r="G99" s="449"/>
      <c r="H99" s="106"/>
    </row>
    <row r="100" spans="1:8" x14ac:dyDescent="0.25">
      <c r="A100" s="155">
        <v>243204</v>
      </c>
      <c r="B100" s="156" t="s">
        <v>214</v>
      </c>
      <c r="C100" s="449"/>
      <c r="D100" s="449"/>
      <c r="E100" s="441"/>
      <c r="F100" s="441"/>
      <c r="G100" s="449"/>
      <c r="H100" s="106"/>
    </row>
    <row r="101" spans="1:8" x14ac:dyDescent="0.25">
      <c r="A101" s="155">
        <v>251101</v>
      </c>
      <c r="B101" s="156" t="s">
        <v>226</v>
      </c>
      <c r="C101" s="449"/>
      <c r="D101" s="449"/>
      <c r="E101" s="441"/>
      <c r="F101" s="441"/>
      <c r="G101" s="449"/>
      <c r="H101" s="106"/>
    </row>
    <row r="102" spans="1:8" x14ac:dyDescent="0.25">
      <c r="A102" s="155">
        <v>251302</v>
      </c>
      <c r="B102" s="156" t="s">
        <v>180</v>
      </c>
      <c r="C102" s="449"/>
      <c r="D102" s="449"/>
      <c r="E102" s="441"/>
      <c r="F102" s="441"/>
      <c r="G102" s="449"/>
      <c r="H102" s="106"/>
    </row>
    <row r="103" spans="1:8" x14ac:dyDescent="0.25">
      <c r="A103" s="155">
        <v>252101</v>
      </c>
      <c r="B103" s="156" t="s">
        <v>227</v>
      </c>
      <c r="C103" s="449"/>
      <c r="D103" s="449"/>
      <c r="E103" s="441"/>
      <c r="F103" s="441"/>
      <c r="G103" s="449"/>
      <c r="H103" s="106"/>
    </row>
    <row r="104" spans="1:8" x14ac:dyDescent="0.25">
      <c r="A104" s="155">
        <v>252201</v>
      </c>
      <c r="B104" s="156" t="s">
        <v>88</v>
      </c>
      <c r="C104" s="449"/>
      <c r="D104" s="449"/>
      <c r="E104" s="441"/>
      <c r="F104" s="441"/>
      <c r="G104" s="449"/>
      <c r="H104" s="106"/>
    </row>
    <row r="105" spans="1:8" x14ac:dyDescent="0.25">
      <c r="A105" s="155">
        <v>252301</v>
      </c>
      <c r="B105" s="156" t="s">
        <v>228</v>
      </c>
      <c r="C105" s="449"/>
      <c r="D105" s="449"/>
      <c r="E105" s="441"/>
      <c r="F105" s="441"/>
      <c r="G105" s="449"/>
      <c r="H105" s="106"/>
    </row>
    <row r="106" spans="1:8" x14ac:dyDescent="0.25">
      <c r="A106" s="155">
        <v>252902</v>
      </c>
      <c r="B106" s="156" t="s">
        <v>181</v>
      </c>
      <c r="C106" s="449"/>
      <c r="D106" s="449"/>
      <c r="E106" s="441"/>
      <c r="F106" s="441"/>
      <c r="G106" s="449"/>
      <c r="H106" s="106"/>
    </row>
    <row r="107" spans="1:8" x14ac:dyDescent="0.25">
      <c r="A107" s="155">
        <v>261102</v>
      </c>
      <c r="B107" s="156" t="s">
        <v>324</v>
      </c>
      <c r="C107" s="449"/>
      <c r="D107" s="449"/>
      <c r="E107" s="441"/>
      <c r="F107" s="441"/>
      <c r="G107" s="449"/>
      <c r="H107" s="106"/>
    </row>
    <row r="108" spans="1:8" x14ac:dyDescent="0.25">
      <c r="A108" s="155">
        <v>262102</v>
      </c>
      <c r="B108" s="156" t="s">
        <v>182</v>
      </c>
      <c r="C108" s="449"/>
      <c r="D108" s="449"/>
      <c r="E108" s="441"/>
      <c r="F108" s="441"/>
      <c r="G108" s="449"/>
      <c r="H108" s="106"/>
    </row>
    <row r="109" spans="1:8" x14ac:dyDescent="0.25">
      <c r="A109" s="155">
        <v>262201</v>
      </c>
      <c r="B109" s="156" t="s">
        <v>89</v>
      </c>
      <c r="C109" s="449"/>
      <c r="D109" s="449"/>
      <c r="E109" s="441"/>
      <c r="F109" s="441"/>
      <c r="G109" s="449"/>
      <c r="H109" s="106"/>
    </row>
    <row r="110" spans="1:8" x14ac:dyDescent="0.25">
      <c r="A110" s="155">
        <v>262202</v>
      </c>
      <c r="B110" s="156" t="s">
        <v>264</v>
      </c>
      <c r="C110" s="449"/>
      <c r="D110" s="449"/>
      <c r="E110" s="441"/>
      <c r="F110" s="441"/>
      <c r="G110" s="449"/>
      <c r="H110" s="106"/>
    </row>
    <row r="111" spans="1:8" x14ac:dyDescent="0.25">
      <c r="A111" s="103">
        <v>263101</v>
      </c>
      <c r="B111" s="245" t="s">
        <v>183</v>
      </c>
      <c r="C111" s="449"/>
      <c r="D111" s="449"/>
      <c r="E111" s="441"/>
      <c r="F111" s="441"/>
      <c r="G111" s="449"/>
      <c r="H111" s="106"/>
    </row>
    <row r="112" spans="1:8" x14ac:dyDescent="0.25">
      <c r="A112" s="103">
        <v>263510</v>
      </c>
      <c r="B112" s="245" t="s">
        <v>265</v>
      </c>
      <c r="C112" s="449"/>
      <c r="D112" s="449"/>
      <c r="E112" s="441"/>
      <c r="F112" s="441"/>
      <c r="G112" s="449"/>
      <c r="H112" s="106"/>
    </row>
    <row r="113" spans="1:20" x14ac:dyDescent="0.25">
      <c r="A113" s="155">
        <v>264301</v>
      </c>
      <c r="B113" s="156" t="s">
        <v>184</v>
      </c>
      <c r="C113" s="449"/>
      <c r="D113" s="449"/>
      <c r="E113" s="441"/>
      <c r="F113" s="441"/>
      <c r="G113" s="449"/>
      <c r="H113" s="106"/>
    </row>
    <row r="114" spans="1:20" x14ac:dyDescent="0.25">
      <c r="A114" s="155">
        <v>264302</v>
      </c>
      <c r="B114" s="156" t="s">
        <v>185</v>
      </c>
      <c r="C114" s="449"/>
      <c r="D114" s="449"/>
      <c r="E114" s="441"/>
      <c r="F114" s="441"/>
      <c r="G114" s="449"/>
      <c r="H114" s="106"/>
    </row>
    <row r="115" spans="1:20" x14ac:dyDescent="0.25">
      <c r="A115" s="103">
        <v>331501</v>
      </c>
      <c r="B115" s="156" t="s">
        <v>196</v>
      </c>
      <c r="C115" s="449"/>
      <c r="D115" s="449"/>
      <c r="E115" s="441"/>
      <c r="F115" s="441"/>
      <c r="G115" s="449"/>
      <c r="H115" s="106"/>
    </row>
    <row r="116" spans="1:20" x14ac:dyDescent="0.25">
      <c r="A116" s="103">
        <v>341110</v>
      </c>
      <c r="B116" s="156" t="s">
        <v>200</v>
      </c>
      <c r="C116" s="449"/>
      <c r="D116" s="449"/>
      <c r="E116" s="441"/>
      <c r="F116" s="441"/>
      <c r="G116" s="449"/>
      <c r="H116" s="106"/>
    </row>
    <row r="117" spans="1:20" x14ac:dyDescent="0.25">
      <c r="A117" s="155">
        <v>399999</v>
      </c>
      <c r="B117" s="156" t="s">
        <v>330</v>
      </c>
      <c r="C117" s="449"/>
      <c r="D117" s="449"/>
      <c r="E117" s="441"/>
      <c r="F117" s="441"/>
      <c r="G117" s="449"/>
      <c r="H117" s="106"/>
    </row>
    <row r="118" spans="1:20" x14ac:dyDescent="0.25">
      <c r="A118" s="629" t="s">
        <v>90</v>
      </c>
      <c r="B118" s="629"/>
      <c r="C118" s="414">
        <f>SUM(C65:C117)</f>
        <v>0</v>
      </c>
      <c r="D118" s="414">
        <f>SUM(D65:D117)</f>
        <v>0</v>
      </c>
      <c r="E118" s="442"/>
      <c r="F118" s="442"/>
      <c r="G118" s="414">
        <f>SUM(G65:G117)</f>
        <v>0</v>
      </c>
      <c r="H118" s="106"/>
    </row>
    <row r="119" spans="1:20" s="6" customFormat="1" ht="15" customHeight="1" x14ac:dyDescent="0.25">
      <c r="A119" s="790" t="s">
        <v>91</v>
      </c>
      <c r="B119" s="791"/>
      <c r="C119" s="791"/>
      <c r="D119" s="791"/>
      <c r="E119" s="791"/>
      <c r="F119" s="791"/>
      <c r="G119" s="792"/>
      <c r="H119" s="100"/>
      <c r="I119" s="5"/>
      <c r="J119" s="5"/>
      <c r="K119" s="5"/>
      <c r="L119" s="5"/>
      <c r="M119" s="5"/>
      <c r="N119" s="5"/>
      <c r="O119" s="5"/>
      <c r="P119" s="5"/>
      <c r="Q119" s="5"/>
      <c r="R119" s="5"/>
      <c r="S119" s="5"/>
      <c r="T119" s="5"/>
    </row>
    <row r="120" spans="1:20" x14ac:dyDescent="0.25">
      <c r="A120" s="260">
        <v>311101</v>
      </c>
      <c r="B120" s="261" t="s">
        <v>186</v>
      </c>
      <c r="C120" s="449"/>
      <c r="D120" s="449"/>
      <c r="E120" s="441"/>
      <c r="F120" s="441"/>
      <c r="G120" s="449"/>
      <c r="H120" s="106"/>
    </row>
    <row r="121" spans="1:20" x14ac:dyDescent="0.25">
      <c r="A121" s="260">
        <v>311201</v>
      </c>
      <c r="B121" s="261" t="s">
        <v>92</v>
      </c>
      <c r="C121" s="449"/>
      <c r="D121" s="449"/>
      <c r="E121" s="441"/>
      <c r="F121" s="441"/>
      <c r="G121" s="449"/>
      <c r="H121" s="106"/>
    </row>
    <row r="122" spans="1:20" x14ac:dyDescent="0.25">
      <c r="A122" s="260">
        <v>311203</v>
      </c>
      <c r="B122" s="261" t="s">
        <v>187</v>
      </c>
      <c r="C122" s="449"/>
      <c r="D122" s="449"/>
      <c r="E122" s="441"/>
      <c r="F122" s="441"/>
      <c r="G122" s="449"/>
      <c r="H122" s="106"/>
    </row>
    <row r="123" spans="1:20" x14ac:dyDescent="0.25">
      <c r="A123" s="260">
        <v>311301</v>
      </c>
      <c r="B123" s="261" t="s">
        <v>188</v>
      </c>
      <c r="C123" s="449"/>
      <c r="D123" s="449"/>
      <c r="E123" s="441"/>
      <c r="F123" s="441"/>
      <c r="G123" s="449"/>
      <c r="H123" s="106"/>
    </row>
    <row r="124" spans="1:20" x14ac:dyDescent="0.25">
      <c r="A124" s="260">
        <v>311501</v>
      </c>
      <c r="B124" s="261" t="s">
        <v>233</v>
      </c>
      <c r="C124" s="449"/>
      <c r="D124" s="449"/>
      <c r="E124" s="441"/>
      <c r="F124" s="441"/>
      <c r="G124" s="449"/>
      <c r="H124" s="106"/>
    </row>
    <row r="125" spans="1:20" x14ac:dyDescent="0.25">
      <c r="A125" s="260">
        <v>311801</v>
      </c>
      <c r="B125" s="261" t="s">
        <v>234</v>
      </c>
      <c r="C125" s="449"/>
      <c r="D125" s="449"/>
      <c r="E125" s="441"/>
      <c r="F125" s="441"/>
      <c r="G125" s="449"/>
      <c r="H125" s="106"/>
    </row>
    <row r="126" spans="1:20" x14ac:dyDescent="0.25">
      <c r="A126" s="260">
        <v>311904</v>
      </c>
      <c r="B126" s="261" t="s">
        <v>252</v>
      </c>
      <c r="C126" s="449"/>
      <c r="D126" s="449"/>
      <c r="E126" s="441"/>
      <c r="F126" s="441"/>
      <c r="G126" s="449"/>
      <c r="H126" s="106"/>
    </row>
    <row r="127" spans="1:20" x14ac:dyDescent="0.25">
      <c r="A127" s="260">
        <v>312301</v>
      </c>
      <c r="B127" s="261" t="s">
        <v>192</v>
      </c>
      <c r="C127" s="449"/>
      <c r="D127" s="449"/>
      <c r="E127" s="441"/>
      <c r="F127" s="441"/>
      <c r="G127" s="449"/>
      <c r="H127" s="106"/>
    </row>
    <row r="128" spans="1:20" x14ac:dyDescent="0.25">
      <c r="A128" s="260">
        <v>313201</v>
      </c>
      <c r="B128" s="261" t="s">
        <v>117</v>
      </c>
      <c r="C128" s="449"/>
      <c r="D128" s="449"/>
      <c r="E128" s="441"/>
      <c r="F128" s="441"/>
      <c r="G128" s="449"/>
      <c r="H128" s="106"/>
    </row>
    <row r="129" spans="1:8" x14ac:dyDescent="0.25">
      <c r="A129" s="260">
        <v>313202</v>
      </c>
      <c r="B129" s="261" t="s">
        <v>189</v>
      </c>
      <c r="C129" s="449"/>
      <c r="D129" s="449"/>
      <c r="E129" s="441"/>
      <c r="F129" s="441"/>
      <c r="G129" s="449"/>
      <c r="H129" s="106"/>
    </row>
    <row r="130" spans="1:8" x14ac:dyDescent="0.25">
      <c r="A130" s="260">
        <v>314101</v>
      </c>
      <c r="B130" s="261" t="s">
        <v>193</v>
      </c>
      <c r="C130" s="449"/>
      <c r="D130" s="449"/>
      <c r="E130" s="441"/>
      <c r="F130" s="441"/>
      <c r="G130" s="449"/>
      <c r="H130" s="106"/>
    </row>
    <row r="131" spans="1:8" x14ac:dyDescent="0.25">
      <c r="A131" s="260">
        <v>314102</v>
      </c>
      <c r="B131" s="261" t="s">
        <v>235</v>
      </c>
      <c r="C131" s="449"/>
      <c r="D131" s="449"/>
      <c r="E131" s="441"/>
      <c r="F131" s="441"/>
      <c r="G131" s="449"/>
      <c r="H131" s="106"/>
    </row>
    <row r="132" spans="1:8" x14ac:dyDescent="0.25">
      <c r="A132" s="260">
        <v>325701</v>
      </c>
      <c r="B132" s="261" t="s">
        <v>194</v>
      </c>
      <c r="C132" s="449"/>
      <c r="D132" s="449"/>
      <c r="E132" s="441"/>
      <c r="F132" s="441"/>
      <c r="G132" s="449"/>
      <c r="H132" s="106"/>
    </row>
    <row r="133" spans="1:8" x14ac:dyDescent="0.25">
      <c r="A133" s="262">
        <v>335913</v>
      </c>
      <c r="B133" s="261" t="s">
        <v>199</v>
      </c>
      <c r="C133" s="449"/>
      <c r="D133" s="449"/>
      <c r="E133" s="441"/>
      <c r="F133" s="441"/>
      <c r="G133" s="449"/>
      <c r="H133" s="106"/>
    </row>
    <row r="134" spans="1:8" x14ac:dyDescent="0.25">
      <c r="A134" s="260">
        <v>343101</v>
      </c>
      <c r="B134" s="261" t="s">
        <v>191</v>
      </c>
      <c r="C134" s="449"/>
      <c r="D134" s="449"/>
      <c r="E134" s="441"/>
      <c r="F134" s="441"/>
      <c r="G134" s="449"/>
      <c r="H134" s="106"/>
    </row>
    <row r="135" spans="1:8" x14ac:dyDescent="0.25">
      <c r="A135" s="263">
        <v>351301</v>
      </c>
      <c r="B135" s="261" t="s">
        <v>237</v>
      </c>
      <c r="C135" s="449"/>
      <c r="D135" s="449"/>
      <c r="E135" s="441"/>
      <c r="F135" s="441"/>
      <c r="G135" s="449"/>
      <c r="H135" s="106"/>
    </row>
    <row r="136" spans="1:8" x14ac:dyDescent="0.25">
      <c r="A136" s="263">
        <v>351302</v>
      </c>
      <c r="B136" s="261" t="s">
        <v>238</v>
      </c>
      <c r="C136" s="449"/>
      <c r="D136" s="449"/>
      <c r="E136" s="441"/>
      <c r="F136" s="441"/>
      <c r="G136" s="449"/>
      <c r="H136" s="106"/>
    </row>
    <row r="137" spans="1:8" x14ac:dyDescent="0.25">
      <c r="A137" s="263">
        <v>351401</v>
      </c>
      <c r="B137" s="261" t="s">
        <v>201</v>
      </c>
      <c r="C137" s="449"/>
      <c r="D137" s="449"/>
      <c r="E137" s="441"/>
      <c r="F137" s="441"/>
      <c r="G137" s="449"/>
      <c r="H137" s="106"/>
    </row>
    <row r="138" spans="1:8" x14ac:dyDescent="0.25">
      <c r="A138" s="260">
        <v>611302</v>
      </c>
      <c r="B138" s="261" t="s">
        <v>243</v>
      </c>
      <c r="C138" s="449"/>
      <c r="D138" s="449"/>
      <c r="E138" s="441"/>
      <c r="F138" s="441"/>
      <c r="G138" s="449"/>
      <c r="H138" s="106"/>
    </row>
    <row r="139" spans="1:8" x14ac:dyDescent="0.25">
      <c r="A139" s="263">
        <v>611304</v>
      </c>
      <c r="B139" s="261" t="s">
        <v>212</v>
      </c>
      <c r="C139" s="449"/>
      <c r="D139" s="449"/>
      <c r="E139" s="441"/>
      <c r="F139" s="441"/>
      <c r="G139" s="449"/>
      <c r="H139" s="106"/>
    </row>
    <row r="140" spans="1:8" x14ac:dyDescent="0.25">
      <c r="A140" s="263">
        <v>641201</v>
      </c>
      <c r="B140" s="261" t="s">
        <v>213</v>
      </c>
      <c r="C140" s="449"/>
      <c r="D140" s="449"/>
      <c r="E140" s="441"/>
      <c r="F140" s="441"/>
      <c r="G140" s="449"/>
      <c r="H140" s="106"/>
    </row>
    <row r="141" spans="1:8" x14ac:dyDescent="0.25">
      <c r="A141" s="263">
        <v>641301</v>
      </c>
      <c r="B141" s="261" t="s">
        <v>244</v>
      </c>
      <c r="C141" s="449"/>
      <c r="D141" s="449"/>
      <c r="E141" s="441"/>
      <c r="F141" s="441"/>
      <c r="G141" s="449"/>
      <c r="H141" s="106"/>
    </row>
    <row r="142" spans="1:8" x14ac:dyDescent="0.25">
      <c r="A142" s="260">
        <v>642601</v>
      </c>
      <c r="B142" s="261" t="s">
        <v>93</v>
      </c>
      <c r="C142" s="449"/>
      <c r="D142" s="449"/>
      <c r="E142" s="441"/>
      <c r="F142" s="441"/>
      <c r="G142" s="449"/>
      <c r="H142" s="106"/>
    </row>
    <row r="143" spans="1:8" x14ac:dyDescent="0.25">
      <c r="A143" s="260">
        <v>642605</v>
      </c>
      <c r="B143" s="261" t="s">
        <v>94</v>
      </c>
      <c r="C143" s="449"/>
      <c r="D143" s="449"/>
      <c r="E143" s="441"/>
      <c r="F143" s="441"/>
      <c r="G143" s="449"/>
      <c r="H143" s="106"/>
    </row>
    <row r="144" spans="1:8" x14ac:dyDescent="0.25">
      <c r="A144" s="260">
        <v>653101</v>
      </c>
      <c r="B144" s="261" t="s">
        <v>245</v>
      </c>
      <c r="C144" s="449"/>
      <c r="D144" s="449"/>
      <c r="E144" s="441"/>
      <c r="F144" s="441"/>
      <c r="G144" s="449"/>
      <c r="H144" s="106"/>
    </row>
    <row r="145" spans="1:20" x14ac:dyDescent="0.25">
      <c r="A145" s="260">
        <v>653303</v>
      </c>
      <c r="B145" s="261" t="s">
        <v>95</v>
      </c>
      <c r="C145" s="449"/>
      <c r="D145" s="449"/>
      <c r="E145" s="441"/>
      <c r="F145" s="441"/>
      <c r="G145" s="449"/>
      <c r="H145" s="106"/>
    </row>
    <row r="146" spans="1:20" x14ac:dyDescent="0.25">
      <c r="A146" s="260">
        <v>671101</v>
      </c>
      <c r="B146" s="261" t="s">
        <v>96</v>
      </c>
      <c r="C146" s="449"/>
      <c r="D146" s="449"/>
      <c r="E146" s="441"/>
      <c r="F146" s="441"/>
      <c r="G146" s="449"/>
      <c r="H146" s="106"/>
    </row>
    <row r="147" spans="1:20" x14ac:dyDescent="0.25">
      <c r="A147" s="263">
        <v>671202</v>
      </c>
      <c r="B147" s="261" t="s">
        <v>211</v>
      </c>
      <c r="C147" s="449"/>
      <c r="D147" s="449"/>
      <c r="E147" s="441"/>
      <c r="F147" s="441"/>
      <c r="G147" s="449"/>
      <c r="H147" s="106"/>
    </row>
    <row r="148" spans="1:20" x14ac:dyDescent="0.25">
      <c r="A148" s="260">
        <v>671302</v>
      </c>
      <c r="B148" s="261" t="s">
        <v>97</v>
      </c>
      <c r="C148" s="449"/>
      <c r="D148" s="449"/>
      <c r="E148" s="441"/>
      <c r="F148" s="441"/>
      <c r="G148" s="449"/>
      <c r="H148" s="106"/>
    </row>
    <row r="149" spans="1:20" x14ac:dyDescent="0.25">
      <c r="A149" s="842" t="s">
        <v>98</v>
      </c>
      <c r="B149" s="842"/>
      <c r="C149" s="450">
        <f>SUM(C120:C148)</f>
        <v>0</v>
      </c>
      <c r="D149" s="450">
        <f>SUM(D120:D148)</f>
        <v>0</v>
      </c>
      <c r="E149" s="443"/>
      <c r="F149" s="443"/>
      <c r="G149" s="450">
        <f>SUM(G120:G148)</f>
        <v>0</v>
      </c>
      <c r="H149" s="106"/>
    </row>
    <row r="150" spans="1:20" s="6" customFormat="1" ht="15" customHeight="1" x14ac:dyDescent="0.25">
      <c r="A150" s="860" t="s">
        <v>99</v>
      </c>
      <c r="B150" s="861"/>
      <c r="C150" s="861"/>
      <c r="D150" s="861"/>
      <c r="E150" s="861"/>
      <c r="F150" s="861"/>
      <c r="G150" s="862"/>
      <c r="H150" s="100"/>
      <c r="I150" s="5"/>
      <c r="J150" s="5"/>
      <c r="K150" s="5"/>
      <c r="L150" s="5"/>
      <c r="M150" s="5"/>
      <c r="N150" s="5"/>
      <c r="O150" s="5"/>
      <c r="P150" s="5"/>
      <c r="Q150" s="5"/>
      <c r="R150" s="5"/>
      <c r="S150" s="5"/>
      <c r="T150" s="5"/>
    </row>
    <row r="151" spans="1:20" x14ac:dyDescent="0.25">
      <c r="A151" s="260">
        <v>323102</v>
      </c>
      <c r="B151" s="261" t="s">
        <v>100</v>
      </c>
      <c r="C151" s="449"/>
      <c r="D151" s="449"/>
      <c r="E151" s="441"/>
      <c r="F151" s="441"/>
      <c r="G151" s="449"/>
      <c r="H151" s="106"/>
    </row>
    <row r="152" spans="1:20" x14ac:dyDescent="0.25">
      <c r="A152" s="263">
        <v>325802</v>
      </c>
      <c r="B152" s="261" t="s">
        <v>195</v>
      </c>
      <c r="C152" s="449"/>
      <c r="D152" s="449"/>
      <c r="E152" s="441"/>
      <c r="F152" s="441"/>
      <c r="G152" s="449"/>
      <c r="H152" s="106"/>
    </row>
    <row r="153" spans="1:20" x14ac:dyDescent="0.25">
      <c r="A153" s="263">
        <v>341201</v>
      </c>
      <c r="B153" s="261" t="s">
        <v>101</v>
      </c>
      <c r="C153" s="449"/>
      <c r="D153" s="449"/>
      <c r="E153" s="441"/>
      <c r="F153" s="441"/>
      <c r="G153" s="449"/>
      <c r="H153" s="106"/>
    </row>
    <row r="154" spans="1:20" x14ac:dyDescent="0.25">
      <c r="A154" s="263">
        <v>342201</v>
      </c>
      <c r="B154" s="261" t="s">
        <v>254</v>
      </c>
      <c r="C154" s="449"/>
      <c r="D154" s="449"/>
      <c r="E154" s="441"/>
      <c r="F154" s="441"/>
      <c r="G154" s="449"/>
      <c r="H154" s="106"/>
    </row>
    <row r="155" spans="1:20" ht="23.1" customHeight="1" x14ac:dyDescent="0.25">
      <c r="A155" s="629" t="s">
        <v>106</v>
      </c>
      <c r="B155" s="629"/>
      <c r="C155" s="414">
        <f>SUM(C151:C154)</f>
        <v>0</v>
      </c>
      <c r="D155" s="414">
        <f>SUM(D151:D154)</f>
        <v>0</v>
      </c>
      <c r="E155" s="442"/>
      <c r="F155" s="442"/>
      <c r="G155" s="414">
        <f>SUM(G151:G154)</f>
        <v>0</v>
      </c>
      <c r="H155" s="106"/>
    </row>
    <row r="156" spans="1:20" s="6" customFormat="1" ht="15" customHeight="1" x14ac:dyDescent="0.25">
      <c r="A156" s="790" t="s">
        <v>107</v>
      </c>
      <c r="B156" s="791"/>
      <c r="C156" s="791"/>
      <c r="D156" s="791"/>
      <c r="E156" s="791"/>
      <c r="F156" s="791"/>
      <c r="G156" s="792"/>
      <c r="H156" s="100"/>
      <c r="I156" s="5"/>
      <c r="J156" s="5"/>
      <c r="K156" s="5"/>
      <c r="L156" s="5"/>
      <c r="M156" s="5"/>
      <c r="N156" s="5"/>
      <c r="O156" s="5"/>
      <c r="P156" s="5"/>
      <c r="Q156" s="5"/>
      <c r="R156" s="5"/>
      <c r="S156" s="5"/>
      <c r="T156" s="5"/>
    </row>
    <row r="157" spans="1:20" x14ac:dyDescent="0.25">
      <c r="A157" s="260">
        <v>331301</v>
      </c>
      <c r="B157" s="261" t="s">
        <v>328</v>
      </c>
      <c r="C157" s="449"/>
      <c r="D157" s="449"/>
      <c r="E157" s="441"/>
      <c r="F157" s="441"/>
      <c r="G157" s="449"/>
      <c r="H157" s="106"/>
    </row>
    <row r="158" spans="1:20" x14ac:dyDescent="0.25">
      <c r="A158" s="260">
        <v>332302</v>
      </c>
      <c r="B158" s="261" t="s">
        <v>197</v>
      </c>
      <c r="C158" s="449"/>
      <c r="D158" s="449"/>
      <c r="E158" s="441"/>
      <c r="F158" s="441"/>
      <c r="G158" s="449"/>
      <c r="H158" s="106"/>
    </row>
    <row r="159" spans="1:20" x14ac:dyDescent="0.25">
      <c r="A159" s="260">
        <v>333905</v>
      </c>
      <c r="B159" s="261" t="s">
        <v>290</v>
      </c>
      <c r="C159" s="449"/>
      <c r="D159" s="449"/>
      <c r="E159" s="441"/>
      <c r="F159" s="441"/>
      <c r="G159" s="449"/>
      <c r="H159" s="106"/>
    </row>
    <row r="160" spans="1:20" x14ac:dyDescent="0.25">
      <c r="A160" s="260">
        <v>334101</v>
      </c>
      <c r="B160" s="261" t="s">
        <v>232</v>
      </c>
      <c r="C160" s="449"/>
      <c r="D160" s="449"/>
      <c r="E160" s="441"/>
      <c r="F160" s="441"/>
      <c r="G160" s="449"/>
      <c r="H160" s="106"/>
    </row>
    <row r="161" spans="1:8" x14ac:dyDescent="0.25">
      <c r="A161" s="260">
        <v>334102</v>
      </c>
      <c r="B161" s="261" t="s">
        <v>108</v>
      </c>
      <c r="C161" s="449"/>
      <c r="D161" s="449"/>
      <c r="E161" s="441"/>
      <c r="F161" s="441"/>
      <c r="G161" s="449"/>
      <c r="H161" s="106"/>
    </row>
    <row r="162" spans="1:8" x14ac:dyDescent="0.25">
      <c r="A162" s="263">
        <v>334201</v>
      </c>
      <c r="B162" s="261" t="s">
        <v>291</v>
      </c>
      <c r="C162" s="449"/>
      <c r="D162" s="449"/>
      <c r="E162" s="441"/>
      <c r="F162" s="441"/>
      <c r="G162" s="449"/>
      <c r="H162" s="106"/>
    </row>
    <row r="163" spans="1:8" x14ac:dyDescent="0.25">
      <c r="A163" s="260">
        <v>334302</v>
      </c>
      <c r="B163" s="261" t="s">
        <v>198</v>
      </c>
      <c r="C163" s="449"/>
      <c r="D163" s="449"/>
      <c r="E163" s="441"/>
      <c r="F163" s="441"/>
      <c r="G163" s="449"/>
      <c r="H163" s="106"/>
    </row>
    <row r="164" spans="1:8" x14ac:dyDescent="0.25">
      <c r="A164" s="260">
        <v>335401</v>
      </c>
      <c r="B164" s="261" t="s">
        <v>236</v>
      </c>
      <c r="C164" s="449">
        <v>4</v>
      </c>
      <c r="D164" s="449">
        <v>4</v>
      </c>
      <c r="E164" s="441"/>
      <c r="F164" s="441"/>
      <c r="G164" s="449"/>
      <c r="H164" s="106"/>
    </row>
    <row r="165" spans="1:8" x14ac:dyDescent="0.25">
      <c r="A165" s="260">
        <v>411101</v>
      </c>
      <c r="B165" s="261" t="s">
        <v>202</v>
      </c>
      <c r="C165" s="449"/>
      <c r="D165" s="449"/>
      <c r="E165" s="441"/>
      <c r="F165" s="441"/>
      <c r="G165" s="449"/>
      <c r="H165" s="106"/>
    </row>
    <row r="166" spans="1:8" x14ac:dyDescent="0.25">
      <c r="A166" s="260">
        <v>412101</v>
      </c>
      <c r="B166" s="261" t="s">
        <v>109</v>
      </c>
      <c r="C166" s="449"/>
      <c r="D166" s="449"/>
      <c r="E166" s="441"/>
      <c r="F166" s="441"/>
      <c r="G166" s="449"/>
      <c r="H166" s="106"/>
    </row>
    <row r="167" spans="1:8" x14ac:dyDescent="0.25">
      <c r="A167" s="260">
        <v>413101</v>
      </c>
      <c r="B167" s="261" t="s">
        <v>203</v>
      </c>
      <c r="C167" s="449"/>
      <c r="D167" s="449"/>
      <c r="E167" s="441"/>
      <c r="F167" s="441"/>
      <c r="G167" s="449"/>
      <c r="H167" s="106"/>
    </row>
    <row r="168" spans="1:8" x14ac:dyDescent="0.25">
      <c r="A168" s="260">
        <v>413201</v>
      </c>
      <c r="B168" s="261" t="s">
        <v>204</v>
      </c>
      <c r="C168" s="449"/>
      <c r="D168" s="449"/>
      <c r="E168" s="441"/>
      <c r="F168" s="441"/>
      <c r="G168" s="449"/>
      <c r="H168" s="106"/>
    </row>
    <row r="169" spans="1:8" x14ac:dyDescent="0.25">
      <c r="A169" s="260">
        <v>422206</v>
      </c>
      <c r="B169" s="261" t="s">
        <v>229</v>
      </c>
      <c r="C169" s="449"/>
      <c r="D169" s="449"/>
      <c r="E169" s="441"/>
      <c r="F169" s="441"/>
      <c r="G169" s="449"/>
      <c r="H169" s="106"/>
    </row>
    <row r="170" spans="1:8" x14ac:dyDescent="0.25">
      <c r="A170" s="260">
        <v>422301</v>
      </c>
      <c r="B170" s="261" t="s">
        <v>230</v>
      </c>
      <c r="C170" s="449"/>
      <c r="D170" s="449"/>
      <c r="E170" s="441"/>
      <c r="F170" s="441"/>
      <c r="G170" s="449"/>
      <c r="H170" s="106"/>
    </row>
    <row r="171" spans="1:8" x14ac:dyDescent="0.25">
      <c r="A171" s="260">
        <v>422501</v>
      </c>
      <c r="B171" s="261" t="s">
        <v>205</v>
      </c>
      <c r="C171" s="449"/>
      <c r="D171" s="449"/>
      <c r="E171" s="441"/>
      <c r="F171" s="441"/>
      <c r="G171" s="449"/>
      <c r="H171" s="106"/>
    </row>
    <row r="172" spans="1:8" x14ac:dyDescent="0.25">
      <c r="A172" s="260">
        <v>422601</v>
      </c>
      <c r="B172" s="261" t="s">
        <v>231</v>
      </c>
      <c r="C172" s="449"/>
      <c r="D172" s="449"/>
      <c r="E172" s="441"/>
      <c r="F172" s="441"/>
      <c r="G172" s="449"/>
      <c r="H172" s="106"/>
    </row>
    <row r="173" spans="1:8" x14ac:dyDescent="0.25">
      <c r="A173" s="260">
        <v>431101</v>
      </c>
      <c r="B173" s="261" t="s">
        <v>261</v>
      </c>
      <c r="C173" s="449"/>
      <c r="D173" s="449"/>
      <c r="E173" s="441"/>
      <c r="F173" s="441"/>
      <c r="G173" s="449"/>
      <c r="H173" s="106"/>
    </row>
    <row r="174" spans="1:8" x14ac:dyDescent="0.25">
      <c r="A174" s="260">
        <v>431103</v>
      </c>
      <c r="B174" s="261" t="s">
        <v>292</v>
      </c>
      <c r="C174" s="449"/>
      <c r="D174" s="449"/>
      <c r="E174" s="441"/>
      <c r="F174" s="441"/>
      <c r="G174" s="449"/>
      <c r="H174" s="106"/>
    </row>
    <row r="175" spans="1:8" x14ac:dyDescent="0.25">
      <c r="A175" s="260">
        <v>431301</v>
      </c>
      <c r="B175" s="261" t="s">
        <v>110</v>
      </c>
      <c r="C175" s="449"/>
      <c r="D175" s="449"/>
      <c r="E175" s="441"/>
      <c r="F175" s="441"/>
      <c r="G175" s="449"/>
      <c r="H175" s="106"/>
    </row>
    <row r="176" spans="1:8" x14ac:dyDescent="0.25">
      <c r="A176" s="260">
        <v>432101</v>
      </c>
      <c r="B176" s="261" t="s">
        <v>206</v>
      </c>
      <c r="C176" s="449"/>
      <c r="D176" s="449"/>
      <c r="E176" s="441"/>
      <c r="F176" s="441"/>
      <c r="G176" s="449"/>
      <c r="H176" s="106"/>
    </row>
    <row r="177" spans="1:8" x14ac:dyDescent="0.25">
      <c r="A177" s="260">
        <v>441101</v>
      </c>
      <c r="B177" s="261" t="s">
        <v>111</v>
      </c>
      <c r="C177" s="449"/>
      <c r="D177" s="449"/>
      <c r="E177" s="441"/>
      <c r="F177" s="441"/>
      <c r="G177" s="449"/>
      <c r="H177" s="106"/>
    </row>
    <row r="178" spans="1:8" x14ac:dyDescent="0.25">
      <c r="A178" s="260">
        <v>441501</v>
      </c>
      <c r="B178" s="261" t="s">
        <v>207</v>
      </c>
      <c r="C178" s="449"/>
      <c r="D178" s="449"/>
      <c r="E178" s="441"/>
      <c r="F178" s="441"/>
      <c r="G178" s="449"/>
      <c r="H178" s="106"/>
    </row>
    <row r="179" spans="1:8" x14ac:dyDescent="0.25">
      <c r="A179" s="260">
        <v>441502</v>
      </c>
      <c r="B179" s="261" t="s">
        <v>329</v>
      </c>
      <c r="C179" s="449"/>
      <c r="D179" s="449"/>
      <c r="E179" s="441"/>
      <c r="F179" s="441"/>
      <c r="G179" s="449"/>
      <c r="H179" s="106"/>
    </row>
    <row r="180" spans="1:8" x14ac:dyDescent="0.25">
      <c r="A180" s="260">
        <v>441601</v>
      </c>
      <c r="B180" s="261" t="s">
        <v>112</v>
      </c>
      <c r="C180" s="449"/>
      <c r="D180" s="449"/>
      <c r="E180" s="441"/>
      <c r="F180" s="441"/>
      <c r="G180" s="449"/>
      <c r="H180" s="106"/>
    </row>
    <row r="181" spans="1:8" x14ac:dyDescent="0.25">
      <c r="A181" s="260">
        <v>441602</v>
      </c>
      <c r="B181" s="261" t="s">
        <v>293</v>
      </c>
      <c r="C181" s="449"/>
      <c r="D181" s="449"/>
      <c r="E181" s="441"/>
      <c r="F181" s="441"/>
      <c r="G181" s="449"/>
      <c r="H181" s="106"/>
    </row>
    <row r="182" spans="1:8" x14ac:dyDescent="0.25">
      <c r="A182" s="260">
        <v>441902</v>
      </c>
      <c r="B182" s="261" t="s">
        <v>239</v>
      </c>
      <c r="C182" s="449"/>
      <c r="D182" s="449"/>
      <c r="E182" s="441"/>
      <c r="F182" s="441"/>
      <c r="G182" s="449"/>
      <c r="H182" s="106"/>
    </row>
    <row r="183" spans="1:8" x14ac:dyDescent="0.25">
      <c r="A183" s="260">
        <v>441903</v>
      </c>
      <c r="B183" s="261" t="s">
        <v>208</v>
      </c>
      <c r="C183" s="449"/>
      <c r="D183" s="449"/>
      <c r="E183" s="441"/>
      <c r="F183" s="441"/>
      <c r="G183" s="449"/>
      <c r="H183" s="106"/>
    </row>
    <row r="184" spans="1:8" x14ac:dyDescent="0.25">
      <c r="A184" s="262">
        <v>441905</v>
      </c>
      <c r="B184" s="261" t="s">
        <v>209</v>
      </c>
      <c r="C184" s="449"/>
      <c r="D184" s="449"/>
      <c r="E184" s="441"/>
      <c r="F184" s="441"/>
      <c r="G184" s="449"/>
      <c r="H184" s="106"/>
    </row>
    <row r="185" spans="1:8" x14ac:dyDescent="0.25">
      <c r="A185" s="260">
        <v>672206</v>
      </c>
      <c r="B185" s="261" t="s">
        <v>246</v>
      </c>
      <c r="C185" s="449"/>
      <c r="D185" s="449"/>
      <c r="E185" s="441"/>
      <c r="F185" s="441"/>
      <c r="G185" s="449"/>
      <c r="H185" s="106"/>
    </row>
    <row r="186" spans="1:8" x14ac:dyDescent="0.25">
      <c r="A186" s="842" t="s">
        <v>114</v>
      </c>
      <c r="B186" s="842"/>
      <c r="C186" s="450">
        <f>SUM(C157:C185)</f>
        <v>4</v>
      </c>
      <c r="D186" s="450">
        <f>SUM(D174:D185)</f>
        <v>0</v>
      </c>
      <c r="E186" s="443"/>
      <c r="F186" s="443"/>
      <c r="G186" s="450">
        <f>SUM(G174:G185)</f>
        <v>0</v>
      </c>
      <c r="H186" s="106"/>
    </row>
    <row r="187" spans="1:8" ht="15" customHeight="1" x14ac:dyDescent="0.25">
      <c r="A187" s="860" t="s">
        <v>240</v>
      </c>
      <c r="B187" s="861"/>
      <c r="C187" s="861"/>
      <c r="D187" s="861"/>
      <c r="E187" s="861"/>
      <c r="F187" s="861"/>
      <c r="G187" s="862"/>
      <c r="H187" s="106"/>
    </row>
    <row r="188" spans="1:8" x14ac:dyDescent="0.25">
      <c r="A188" s="260">
        <v>511301</v>
      </c>
      <c r="B188" s="261" t="s">
        <v>102</v>
      </c>
      <c r="C188" s="449"/>
      <c r="D188" s="449"/>
      <c r="E188" s="441"/>
      <c r="F188" s="441"/>
      <c r="G188" s="449"/>
      <c r="H188" s="106"/>
    </row>
    <row r="189" spans="1:8" x14ac:dyDescent="0.25">
      <c r="A189" s="264">
        <v>511302</v>
      </c>
      <c r="B189" s="265" t="s">
        <v>241</v>
      </c>
      <c r="C189" s="449"/>
      <c r="D189" s="449"/>
      <c r="E189" s="441"/>
      <c r="F189" s="441"/>
      <c r="G189" s="449"/>
      <c r="H189" s="106"/>
    </row>
    <row r="190" spans="1:8" x14ac:dyDescent="0.25">
      <c r="A190" s="264">
        <v>515301</v>
      </c>
      <c r="B190" s="265" t="s">
        <v>273</v>
      </c>
      <c r="C190" s="449"/>
      <c r="D190" s="449"/>
      <c r="E190" s="441"/>
      <c r="F190" s="441"/>
      <c r="G190" s="449"/>
      <c r="H190" s="106"/>
    </row>
    <row r="191" spans="1:8" x14ac:dyDescent="0.25">
      <c r="A191" s="264">
        <v>516401</v>
      </c>
      <c r="B191" s="265" t="s">
        <v>218</v>
      </c>
      <c r="C191" s="449"/>
      <c r="D191" s="449"/>
      <c r="E191" s="441"/>
      <c r="F191" s="441"/>
      <c r="G191" s="449"/>
      <c r="H191" s="106"/>
    </row>
    <row r="192" spans="1:8" x14ac:dyDescent="0.25">
      <c r="A192" s="264">
        <v>516403</v>
      </c>
      <c r="B192" s="265" t="s">
        <v>242</v>
      </c>
      <c r="C192" s="449"/>
      <c r="D192" s="449"/>
      <c r="E192" s="441"/>
      <c r="F192" s="441"/>
      <c r="G192" s="449"/>
      <c r="H192" s="106"/>
    </row>
    <row r="193" spans="1:8" x14ac:dyDescent="0.25">
      <c r="A193" s="264">
        <v>523102</v>
      </c>
      <c r="B193" s="265" t="s">
        <v>210</v>
      </c>
      <c r="C193" s="449"/>
      <c r="D193" s="449"/>
      <c r="E193" s="441"/>
      <c r="F193" s="441"/>
      <c r="G193" s="449"/>
      <c r="H193" s="106"/>
    </row>
    <row r="194" spans="1:8" x14ac:dyDescent="0.25">
      <c r="A194" s="260">
        <v>541101</v>
      </c>
      <c r="B194" s="261" t="s">
        <v>103</v>
      </c>
      <c r="C194" s="449"/>
      <c r="D194" s="449"/>
      <c r="E194" s="441"/>
      <c r="F194" s="441"/>
      <c r="G194" s="449"/>
      <c r="H194" s="106"/>
    </row>
    <row r="195" spans="1:8" x14ac:dyDescent="0.25">
      <c r="A195" s="260">
        <v>541201</v>
      </c>
      <c r="B195" s="261" t="s">
        <v>104</v>
      </c>
      <c r="C195" s="449">
        <v>10</v>
      </c>
      <c r="D195" s="449">
        <v>10</v>
      </c>
      <c r="E195" s="441"/>
      <c r="F195" s="441"/>
      <c r="G195" s="449"/>
      <c r="H195" s="106"/>
    </row>
    <row r="196" spans="1:8" x14ac:dyDescent="0.25">
      <c r="A196" s="260">
        <v>541202</v>
      </c>
      <c r="B196" s="261" t="s">
        <v>272</v>
      </c>
      <c r="C196" s="449"/>
      <c r="D196" s="449"/>
      <c r="E196" s="441"/>
      <c r="F196" s="441"/>
      <c r="G196" s="449"/>
      <c r="H196" s="106"/>
    </row>
    <row r="197" spans="1:8" x14ac:dyDescent="0.25">
      <c r="A197" s="260">
        <v>541401</v>
      </c>
      <c r="B197" s="261" t="s">
        <v>105</v>
      </c>
      <c r="C197" s="449"/>
      <c r="D197" s="449"/>
      <c r="E197" s="441"/>
      <c r="F197" s="441"/>
      <c r="G197" s="449"/>
      <c r="H197" s="106"/>
    </row>
    <row r="198" spans="1:8" x14ac:dyDescent="0.25">
      <c r="A198" s="260">
        <v>541901</v>
      </c>
      <c r="B198" s="261" t="s">
        <v>270</v>
      </c>
      <c r="C198" s="449"/>
      <c r="D198" s="449"/>
      <c r="E198" s="441"/>
      <c r="F198" s="441"/>
      <c r="G198" s="449"/>
      <c r="H198" s="106"/>
    </row>
    <row r="199" spans="1:8" x14ac:dyDescent="0.25">
      <c r="A199" s="260">
        <v>541902</v>
      </c>
      <c r="B199" s="261" t="s">
        <v>271</v>
      </c>
      <c r="C199" s="449"/>
      <c r="D199" s="449"/>
      <c r="E199" s="441"/>
      <c r="F199" s="441"/>
      <c r="G199" s="449"/>
      <c r="H199" s="106"/>
    </row>
    <row r="200" spans="1:8" x14ac:dyDescent="0.25">
      <c r="A200" s="629" t="s">
        <v>395</v>
      </c>
      <c r="B200" s="629"/>
      <c r="C200" s="414">
        <f>SUM(C188:C199)</f>
        <v>10</v>
      </c>
      <c r="D200" s="414">
        <f>SUM(D188:D199)</f>
        <v>10</v>
      </c>
      <c r="E200" s="442"/>
      <c r="F200" s="442"/>
      <c r="G200" s="414">
        <f>SUM(G188:G199)</f>
        <v>0</v>
      </c>
      <c r="H200" s="106"/>
    </row>
    <row r="201" spans="1:8" ht="15" customHeight="1" x14ac:dyDescent="0.25">
      <c r="A201" s="790" t="s">
        <v>116</v>
      </c>
      <c r="B201" s="791"/>
      <c r="C201" s="791"/>
      <c r="D201" s="791"/>
      <c r="E201" s="791"/>
      <c r="F201" s="791"/>
      <c r="G201" s="792"/>
      <c r="H201" s="106"/>
    </row>
    <row r="202" spans="1:8" x14ac:dyDescent="0.25">
      <c r="A202" s="103">
        <v>732101</v>
      </c>
      <c r="B202" s="248" t="s">
        <v>326</v>
      </c>
      <c r="C202" s="449"/>
      <c r="D202" s="449"/>
      <c r="E202" s="441"/>
      <c r="F202" s="441"/>
      <c r="G202" s="449"/>
      <c r="H202" s="106"/>
    </row>
    <row r="203" spans="1:8" x14ac:dyDescent="0.25">
      <c r="A203" s="155">
        <v>732201</v>
      </c>
      <c r="B203" s="156" t="s">
        <v>327</v>
      </c>
      <c r="C203" s="449"/>
      <c r="D203" s="449"/>
      <c r="E203" s="441"/>
      <c r="F203" s="441"/>
      <c r="G203" s="449"/>
      <c r="H203" s="106"/>
    </row>
    <row r="204" spans="1:8" x14ac:dyDescent="0.25">
      <c r="A204" s="103">
        <v>732203</v>
      </c>
      <c r="B204" s="160" t="s">
        <v>247</v>
      </c>
      <c r="C204" s="449"/>
      <c r="D204" s="449"/>
      <c r="E204" s="441"/>
      <c r="F204" s="441"/>
      <c r="G204" s="449"/>
      <c r="H204" s="106"/>
    </row>
    <row r="205" spans="1:8" x14ac:dyDescent="0.25">
      <c r="A205" s="103">
        <v>733101</v>
      </c>
      <c r="B205" s="156" t="s">
        <v>248</v>
      </c>
      <c r="C205" s="449"/>
      <c r="D205" s="449"/>
      <c r="E205" s="441"/>
      <c r="F205" s="441"/>
      <c r="G205" s="449"/>
      <c r="H205" s="106"/>
    </row>
    <row r="206" spans="1:8" x14ac:dyDescent="0.25">
      <c r="A206" s="155">
        <v>733201</v>
      </c>
      <c r="B206" s="156" t="s">
        <v>118</v>
      </c>
      <c r="C206" s="449"/>
      <c r="D206" s="449"/>
      <c r="E206" s="441"/>
      <c r="F206" s="441"/>
      <c r="G206" s="449"/>
      <c r="H206" s="106"/>
    </row>
    <row r="207" spans="1:8" x14ac:dyDescent="0.25">
      <c r="A207" s="155">
        <v>733209</v>
      </c>
      <c r="B207" s="156" t="s">
        <v>263</v>
      </c>
      <c r="C207" s="449"/>
      <c r="D207" s="449"/>
      <c r="E207" s="441"/>
      <c r="F207" s="441"/>
      <c r="G207" s="449"/>
      <c r="H207" s="106"/>
    </row>
    <row r="208" spans="1:8" x14ac:dyDescent="0.25">
      <c r="A208" s="155">
        <v>734201</v>
      </c>
      <c r="B208" s="156" t="s">
        <v>119</v>
      </c>
      <c r="C208" s="449"/>
      <c r="D208" s="449"/>
      <c r="E208" s="441"/>
      <c r="F208" s="441"/>
      <c r="G208" s="449"/>
      <c r="H208" s="106"/>
    </row>
    <row r="209" spans="1:8" x14ac:dyDescent="0.25">
      <c r="A209" s="155">
        <v>734204</v>
      </c>
      <c r="B209" s="156" t="s">
        <v>216</v>
      </c>
      <c r="C209" s="449"/>
      <c r="D209" s="449"/>
      <c r="E209" s="441"/>
      <c r="F209" s="441"/>
      <c r="G209" s="449"/>
      <c r="H209" s="106"/>
    </row>
    <row r="210" spans="1:8" x14ac:dyDescent="0.25">
      <c r="A210" s="155">
        <v>734205</v>
      </c>
      <c r="B210" s="156" t="s">
        <v>262</v>
      </c>
      <c r="C210" s="449"/>
      <c r="D210" s="449"/>
      <c r="E210" s="441"/>
      <c r="F210" s="441"/>
      <c r="G210" s="449"/>
      <c r="H210" s="106"/>
    </row>
    <row r="211" spans="1:8" x14ac:dyDescent="0.25">
      <c r="A211" s="629" t="s">
        <v>120</v>
      </c>
      <c r="B211" s="629"/>
      <c r="C211" s="414">
        <f>SUM(C202:C210)</f>
        <v>0</v>
      </c>
      <c r="D211" s="414">
        <f>SUM(D202:D210)</f>
        <v>0</v>
      </c>
      <c r="E211" s="442"/>
      <c r="F211" s="442"/>
      <c r="G211" s="414">
        <f>SUM(G202:G210)</f>
        <v>0</v>
      </c>
      <c r="H211" s="106"/>
    </row>
    <row r="212" spans="1:8" x14ac:dyDescent="0.25">
      <c r="A212" s="246"/>
      <c r="B212" s="247"/>
      <c r="C212" s="451"/>
      <c r="D212" s="451"/>
      <c r="E212" s="444"/>
      <c r="F212" s="444"/>
      <c r="G212" s="456"/>
      <c r="H212" s="106"/>
    </row>
    <row r="213" spans="1:8" ht="15" customHeight="1" x14ac:dyDescent="0.25">
      <c r="A213" s="790" t="s">
        <v>121</v>
      </c>
      <c r="B213" s="791"/>
      <c r="C213" s="791"/>
      <c r="D213" s="791"/>
      <c r="E213" s="791"/>
      <c r="F213" s="791"/>
      <c r="G213" s="792"/>
      <c r="H213" s="106"/>
    </row>
    <row r="214" spans="1:8" x14ac:dyDescent="0.25">
      <c r="A214" s="155">
        <v>811201</v>
      </c>
      <c r="B214" s="158" t="s">
        <v>217</v>
      </c>
      <c r="C214" s="449"/>
      <c r="D214" s="449"/>
      <c r="E214" s="441"/>
      <c r="F214" s="441"/>
      <c r="G214" s="449"/>
      <c r="H214" s="106"/>
    </row>
    <row r="215" spans="1:8" x14ac:dyDescent="0.25">
      <c r="A215" s="155">
        <v>811203</v>
      </c>
      <c r="B215" s="158" t="s">
        <v>249</v>
      </c>
      <c r="C215" s="449"/>
      <c r="D215" s="449"/>
      <c r="E215" s="441"/>
      <c r="F215" s="441"/>
      <c r="G215" s="449"/>
      <c r="H215" s="106"/>
    </row>
    <row r="216" spans="1:8" x14ac:dyDescent="0.25">
      <c r="A216" s="155">
        <v>811204</v>
      </c>
      <c r="B216" s="158" t="s">
        <v>250</v>
      </c>
      <c r="C216" s="449"/>
      <c r="D216" s="449"/>
      <c r="E216" s="441"/>
      <c r="F216" s="441"/>
      <c r="G216" s="449"/>
      <c r="H216" s="106"/>
    </row>
    <row r="217" spans="1:8" x14ac:dyDescent="0.25">
      <c r="A217" s="155">
        <v>812902</v>
      </c>
      <c r="B217" s="158" t="s">
        <v>122</v>
      </c>
      <c r="C217" s="449"/>
      <c r="D217" s="449"/>
      <c r="E217" s="441"/>
      <c r="F217" s="441"/>
      <c r="G217" s="449"/>
      <c r="H217" s="106"/>
    </row>
    <row r="218" spans="1:8" x14ac:dyDescent="0.25">
      <c r="A218" s="155">
        <v>821401</v>
      </c>
      <c r="B218" s="158" t="s">
        <v>123</v>
      </c>
      <c r="C218" s="449"/>
      <c r="D218" s="449"/>
      <c r="E218" s="441"/>
      <c r="F218" s="441"/>
      <c r="G218" s="449"/>
      <c r="H218" s="106"/>
    </row>
    <row r="219" spans="1:8" x14ac:dyDescent="0.25">
      <c r="A219" s="155">
        <v>831301</v>
      </c>
      <c r="B219" s="158" t="s">
        <v>124</v>
      </c>
      <c r="C219" s="449"/>
      <c r="D219" s="449"/>
      <c r="E219" s="441"/>
      <c r="F219" s="441"/>
      <c r="G219" s="449"/>
      <c r="H219" s="106"/>
    </row>
    <row r="220" spans="1:8" x14ac:dyDescent="0.25">
      <c r="A220" s="103">
        <v>831302</v>
      </c>
      <c r="B220" s="160" t="s">
        <v>251</v>
      </c>
      <c r="C220" s="449"/>
      <c r="D220" s="449"/>
      <c r="E220" s="441"/>
      <c r="F220" s="441"/>
      <c r="G220" s="449"/>
      <c r="H220" s="106"/>
    </row>
    <row r="221" spans="1:8" x14ac:dyDescent="0.25">
      <c r="A221" s="155">
        <v>831303</v>
      </c>
      <c r="B221" s="158" t="s">
        <v>125</v>
      </c>
      <c r="C221" s="449"/>
      <c r="D221" s="449"/>
      <c r="E221" s="441"/>
      <c r="F221" s="441"/>
      <c r="G221" s="449"/>
      <c r="H221" s="106"/>
    </row>
    <row r="222" spans="1:8" x14ac:dyDescent="0.25">
      <c r="A222" s="155">
        <v>831304</v>
      </c>
      <c r="B222" s="158" t="s">
        <v>126</v>
      </c>
      <c r="C222" s="449"/>
      <c r="D222" s="449"/>
      <c r="E222" s="441"/>
      <c r="F222" s="441"/>
      <c r="G222" s="449"/>
      <c r="H222" s="106"/>
    </row>
    <row r="223" spans="1:8" x14ac:dyDescent="0.25">
      <c r="A223" s="155">
        <v>861101</v>
      </c>
      <c r="B223" s="158" t="s">
        <v>127</v>
      </c>
      <c r="C223" s="449"/>
      <c r="D223" s="449"/>
      <c r="E223" s="441"/>
      <c r="F223" s="441"/>
      <c r="G223" s="449"/>
      <c r="H223" s="106"/>
    </row>
    <row r="224" spans="1:8" x14ac:dyDescent="0.25">
      <c r="A224" s="155">
        <v>862202</v>
      </c>
      <c r="B224" s="158" t="s">
        <v>128</v>
      </c>
      <c r="C224" s="449"/>
      <c r="D224" s="449"/>
      <c r="E224" s="441"/>
      <c r="F224" s="441"/>
      <c r="G224" s="449"/>
      <c r="H224" s="106"/>
    </row>
    <row r="225" spans="1:8" x14ac:dyDescent="0.25">
      <c r="A225" s="155">
        <v>862301</v>
      </c>
      <c r="B225" s="156" t="s">
        <v>113</v>
      </c>
      <c r="C225" s="449"/>
      <c r="D225" s="449"/>
      <c r="E225" s="441"/>
      <c r="F225" s="441"/>
      <c r="G225" s="449"/>
      <c r="H225" s="106"/>
    </row>
    <row r="226" spans="1:8" x14ac:dyDescent="0.25">
      <c r="A226" s="155">
        <v>862918</v>
      </c>
      <c r="B226" s="158" t="s">
        <v>129</v>
      </c>
      <c r="C226" s="449"/>
      <c r="D226" s="449"/>
      <c r="E226" s="441"/>
      <c r="F226" s="441"/>
      <c r="G226" s="449"/>
      <c r="H226" s="106"/>
    </row>
    <row r="227" spans="1:8" x14ac:dyDescent="0.25">
      <c r="A227" s="155">
        <v>862919</v>
      </c>
      <c r="B227" s="158" t="s">
        <v>145</v>
      </c>
      <c r="C227" s="449"/>
      <c r="D227" s="449"/>
      <c r="E227" s="441"/>
      <c r="F227" s="441"/>
      <c r="G227" s="449"/>
      <c r="H227" s="106"/>
    </row>
    <row r="228" spans="1:8" x14ac:dyDescent="0.25">
      <c r="A228" s="629" t="s">
        <v>130</v>
      </c>
      <c r="B228" s="629"/>
      <c r="C228" s="414">
        <f>SUM(C214:C227)</f>
        <v>0</v>
      </c>
      <c r="D228" s="414">
        <f>SUM(D214:D227)</f>
        <v>0</v>
      </c>
      <c r="E228" s="442"/>
      <c r="F228" s="442"/>
      <c r="G228" s="414">
        <f>SUM(G214:G227)</f>
        <v>0</v>
      </c>
      <c r="H228" s="106"/>
    </row>
    <row r="229" spans="1:8" x14ac:dyDescent="0.25">
      <c r="C229" s="452"/>
      <c r="D229" s="454"/>
      <c r="E229" s="445"/>
      <c r="F229" s="445"/>
      <c r="G229" s="454"/>
      <c r="H229" s="106"/>
    </row>
    <row r="230" spans="1:8" x14ac:dyDescent="0.25">
      <c r="B230" s="186" t="s">
        <v>416</v>
      </c>
    </row>
  </sheetData>
  <sheetProtection password="C587" sheet="1" objects="1" scenarios="1"/>
  <mergeCells count="27">
    <mergeCell ref="A228:B228"/>
    <mergeCell ref="A1:G1"/>
    <mergeCell ref="A6:G6"/>
    <mergeCell ref="A7:G7"/>
    <mergeCell ref="A15:G15"/>
    <mergeCell ref="A64:G64"/>
    <mergeCell ref="A119:G119"/>
    <mergeCell ref="A3:G3"/>
    <mergeCell ref="A150:G150"/>
    <mergeCell ref="A156:G156"/>
    <mergeCell ref="A187:G187"/>
    <mergeCell ref="A201:G201"/>
    <mergeCell ref="A213:G213"/>
    <mergeCell ref="C4:C5"/>
    <mergeCell ref="A200:B200"/>
    <mergeCell ref="A211:B211"/>
    <mergeCell ref="A186:B186"/>
    <mergeCell ref="A155:B155"/>
    <mergeCell ref="A149:B149"/>
    <mergeCell ref="A2:G2"/>
    <mergeCell ref="A118:B118"/>
    <mergeCell ref="A63:B63"/>
    <mergeCell ref="A14:B14"/>
    <mergeCell ref="G4:G5"/>
    <mergeCell ref="A4:A5"/>
    <mergeCell ref="F4:F5"/>
    <mergeCell ref="D4:D5"/>
  </mergeCells>
  <phoneticPr fontId="18" type="noConversion"/>
  <dataValidations xWindow="433" yWindow="483" count="197">
    <dataValidation allowBlank="1" showInputMessage="1" showErrorMessage="1" promptTitle="Description" prompt="Represents the interests of people in a constituency as their elected member of a government authority." sqref="B12 B8"/>
    <dataValidation allowBlank="1" showInputMessage="1" showErrorMessage="1" promptTitle="Description:" prompt="Represents the interests of people in a constituency as their elected member of a government authority." sqref="B9:B11"/>
    <dataValidation allowBlank="1" showInputMessage="1" showErrorMessage="1" promptTitle="Description:" prompt="Performs a variety of legislative, administrative and ceremonial tasks and duties, as determined by the community" sqref="B13"/>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Includes: General/Senior Manager, Strategic Executive Director, Executive Director, Director, Regional Manager_x000d__x000d_Description:_x000d_Plans, organises, directs, controls, reviews and oversees the interpretation and implementation of local government policies " sqref="B1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Develops and implements organisation's compensation strategy. " sqref="B26"/>
    <dataValidation allowBlank="1" showInputMessage="1" showErrorMessage="1" promptTitle="Description" prompt="Manage, plan and evaluate recruitment services of the organisation." sqref="B27"/>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Operates machinery which disposes of waste. " sqref="B129"/>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Operates a still camera to take photographs." sqref="B134"/>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Establishes, operates and maintains network and other data communications systems." sqref="B135"/>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Plans and constructs garden landscapes." sqref="B138"/>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Installs and repairs water, drainage and sewerage pipes and systems. " sqref="B142"/>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Operates a computer to type, edit and generate a variety of documents and reports." sqref="B167"/>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Monitors stock levels and maintains stock, order and inventory records." sqref="B176"/>
    <dataValidation allowBlank="1" showInputMessage="1" showErrorMessage="1" promptTitle="Description:" prompt="Issues, receives and shelves library items and maintains associated records." sqref="B177"/>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Transmits and receives radio messages by use of voice and radio teletype." sqref="B185"/>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Answers inquires and directs and guides visitors in galleries or museums." sqref="B188"/>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Feeds, grooms, shears and cares for animals." sqref="B191"/>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Preserves safety on the roads through the enforcement of traffic rules." sqref="B195"/>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Drives a van or car to deliver goods." sqref="B202"/>
    <dataValidation allowBlank="1" showInputMessage="1" showErrorMessage="1" promptTitle="Description:" prompt="Drives a car to transport passengers to destinations " sqref="B203"/>
    <dataValidation allowBlank="1" showInputMessage="1" showErrorMessage="1" promptTitle="Description:" prompt="Drives emergency vehicles." sqref="B204"/>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grader to spread and level materials in construction projects." sqref="B210"/>
    <dataValidation allowBlank="1" showInputMessage="1" showErrorMessage="1" promptTitle="Description:" prompt="Cleans offices, residential complexes, industrial work areas, industrial machines, construction sites and other commercial premises using heavy duty cleaning equipment." sqref="B214"/>
    <dataValidation allowBlank="1" showInputMessage="1" showErrorMessage="1" promptTitle="Description:" prompt="Serves tea to guests." sqref="B215"/>
    <dataValidation allowBlank="1" showInputMessage="1" showErrorMessage="1" promptTitle="Description:" prompt="Maintains and cleans a residential building, school, office, holiday camp or caravan park and associated grounds." sqref="B216"/>
    <dataValidation allowBlank="1" showInputMessage="1" showErrorMessage="1" promptTitle="Description:" prompt="Cleans and keeps swimming pools in good condition." sqref="B217"/>
    <dataValidation allowBlank="1" showInputMessage="1" showErrorMessage="1" promptTitle="Description:" prompt="Assists in cultivating and maintaining gardens." sqref="B218"/>
    <dataValidation allowBlank="1" showInputMessage="1" showErrorMessage="1" promptTitle="Description:" prompt="Performs routine tasks in erecting and repairing structures and facilities on building and construction sites and in factories producing prefabricated building components." sqref="B219"/>
    <dataValidation allowBlank="1" showInputMessage="1" showErrorMessage="1" promptTitle="Descriptions:" prompt="Performs routine tasks in maintaining drainage, sewerage and storm water systems." sqref="B220"/>
    <dataValidation allowBlank="1" showInputMessage="1" showErrorMessage="1" promptTitle="Description:" prompt="Performs routine tasks in excavating earth, clearing and levelling sites, and digging irrigation channels." sqref="B221"/>
    <dataValidation allowBlank="1" showInputMessage="1" showErrorMessage="1" promptTitle="Description:" prompt="Performs routine tasks in fabricating, laying, installing and maintaining pipes, fixtures, water meters and regulators." sqref="B222"/>
    <dataValidation allowBlank="1" showInputMessage="1" showErrorMessage="1" promptTitle="Description:" prompt="Collects household, commercial and industrial waste for recycling and disposal. " sqref="B223"/>
    <dataValidation allowBlank="1" showInputMessage="1" showErrorMessage="1" promptTitle="Description:" prompt="Cleans, paints, repairs and maintains buildings, grounds and facilities." sqref="B224"/>
    <dataValidation allowBlank="1" showInputMessage="1" showErrorMessage="1" promptTitle="Description:" prompt="Reads electric, gas and water meters, records usage, inspects meters and connections for defects and damage, and reports irregularities." sqref="B225"/>
    <dataValidation allowBlank="1" showInputMessage="1" showErrorMessage="1" promptTitle="Description:" prompt="Assists electrical and telecommunications trades workers to install and maintain electrical and telecommunications systems." sqref="B226"/>
    <dataValidation allowBlank="1" showInputMessage="1" showErrorMessage="1" promptTitle="Description:" prompt="Assists motor mechanics to replace and repair worn and defective parts, re-assemble mechanical components, change oil and filters, and perform other routine mechanical tasks." sqref="B227"/>
  </dataValidations>
  <hyperlinks>
    <hyperlink ref="B230" location="'Contents Page'!A1" display="BACK TO TABLE OF CONTENTS"/>
  </hyperlinks>
  <pageMargins left="0.25" right="0.25" top="0.31" bottom="0.39000000000000007" header="6.0000000000000005E-2" footer="6.0000000000000005E-2"/>
  <pageSetup paperSize="9" orientation="landscape" horizontalDpi="4294967292" verticalDpi="4294967292"/>
  <extLst>
    <ext xmlns:x14="http://schemas.microsoft.com/office/spreadsheetml/2009/9/main" uri="{CCE6A557-97BC-4b89-ADB6-D9C93CAAB3DF}">
      <x14:dataValidations xmlns:xm="http://schemas.microsoft.com/office/excel/2006/main" xWindow="433" yWindow="483" count="12">
        <x14:dataValidation type="list" allowBlank="1" showInputMessage="1" showErrorMessage="1" prompt="Please select one option from the drop down menu_x000d_">
          <x14:formula1>
            <xm:f>Sheet1!$A$2:$A$9</xm:f>
          </x14:formula1>
          <xm:sqref>E214:E227</xm:sqref>
        </x14:dataValidation>
        <x14:dataValidation type="list" allowBlank="1" showInputMessage="1" showErrorMessage="1" prompt="Please select one option from the drop down menu">
          <x14:formula1>
            <xm:f>Sheet1!$B$2:$B$8</xm:f>
          </x14:formula1>
          <xm:sqref>F214:F227</xm:sqref>
        </x14:dataValidation>
        <x14:dataValidation type="list" allowBlank="1" showInputMessage="1" showErrorMessage="1" prompt="Please select one option from the drop down menu">
          <x14:formula1>
            <xm:f>Sheet1!$A$2:$A$9</xm:f>
          </x14:formula1>
          <xm:sqref>E202:E210</xm:sqref>
        </x14:dataValidation>
        <x14:dataValidation type="list" allowBlank="1" showInputMessage="1" showErrorMessage="1" prompt="Please select one option from the drop down menu_x000d__x000d_">
          <x14:formula1>
            <xm:f>Sheet1!$B$2:$B$8</xm:f>
          </x14:formula1>
          <xm:sqref>F12:F13</xm:sqref>
        </x14:dataValidation>
        <x14:dataValidation type="list" allowBlank="1" showInputMessage="1" showErrorMessage="1" prompt="Please select one option from the drop down menu">
          <x14:formula1>
            <xm:f>Sheet1!$B$2:$B$8</xm:f>
          </x14:formula1>
          <xm:sqref>F188:F199</xm:sqref>
        </x14:dataValidation>
        <x14:dataValidation type="list" allowBlank="1" showInputMessage="1" showErrorMessage="1" prompt="Please select one option from the drop down menu_x000d_">
          <x14:formula1>
            <xm:f>Sheet1!$B$2:$B$8</xm:f>
          </x14:formula1>
          <xm:sqref>F202:F210</xm:sqref>
        </x14:dataValidation>
        <x14:dataValidation type="list" allowBlank="1" showInputMessage="1" showErrorMessage="1" prompt="Please select one option from the drop down menu_x000d_">
          <x14:formula1>
            <xm:f>Sheet1!$A$2:$A$9</xm:f>
          </x14:formula1>
          <xm:sqref>E120:E148 E151:E154</xm:sqref>
        </x14:dataValidation>
        <x14:dataValidation type="list" allowBlank="1" showInputMessage="1" showErrorMessage="1" prompt="Please select one option from the drop down menu">
          <x14:formula1>
            <xm:f>Sheet1!$A$2:$A$9</xm:f>
          </x14:formula1>
          <xm:sqref>E11 E8 E10 E12:E13 E16:E62 E65:E117 E157:E185 E188:E199</xm:sqref>
        </x14:dataValidation>
        <x14:dataValidation type="list" allowBlank="1" showInputMessage="1" showErrorMessage="1" prompt="Please select one option from the drop down menu_x000d_">
          <x14:formula1>
            <xm:f>Sheet1!$A$2:$A$9</xm:f>
          </x14:formula1>
          <xm:sqref>E9</xm:sqref>
        </x14:dataValidation>
        <x14:dataValidation type="list" allowBlank="1" showInputMessage="1" showErrorMessage="1" prompt="Please select one option from the drop down menu_x000d_">
          <x14:formula1>
            <xm:f>Sheet1!$B$2:$B$8</xm:f>
          </x14:formula1>
          <xm:sqref>F8</xm:sqref>
        </x14:dataValidation>
        <x14:dataValidation type="list" allowBlank="1" showInputMessage="1" showErrorMessage="1" prompt="Please select one option from the drop down menu_x000d__x000d_">
          <x14:formula1>
            <xm:f>Sheet1!$B$2:$B$8</xm:f>
          </x14:formula1>
          <xm:sqref>F9 F11</xm:sqref>
        </x14:dataValidation>
        <x14:dataValidation type="list" allowBlank="1" showInputMessage="1" showErrorMessage="1" prompt="Please select one option from the drop down menu">
          <x14:formula1>
            <xm:f>Sheet1!$B$2:$B$8</xm:f>
          </x14:formula1>
          <xm:sqref>F10 F16:F62 F65:F117 F120:F148 F151:F154 F157:F185</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L36"/>
  <sheetViews>
    <sheetView workbookViewId="0">
      <selection activeCell="G17" sqref="G17"/>
    </sheetView>
  </sheetViews>
  <sheetFormatPr defaultColWidth="10.875" defaultRowHeight="15.75" x14ac:dyDescent="0.25"/>
  <cols>
    <col min="1" max="1" width="10.875" style="1"/>
    <col min="2" max="2" width="5.625" style="1" customWidth="1"/>
    <col min="3" max="3" width="10.875" style="1"/>
    <col min="4" max="4" width="7.5" style="1" customWidth="1"/>
    <col min="5" max="5" width="21.375" style="1" customWidth="1"/>
    <col min="6" max="6" width="18.875" style="1" customWidth="1"/>
    <col min="7" max="7" width="12.125" style="1" customWidth="1"/>
    <col min="8" max="8" width="11.125" style="1" customWidth="1"/>
    <col min="9" max="9" width="11.625" style="1" customWidth="1"/>
    <col min="10" max="10" width="11" style="1" customWidth="1"/>
    <col min="11" max="12" width="12.125" style="1" customWidth="1"/>
    <col min="13" max="16384" width="10.875" style="1"/>
  </cols>
  <sheetData>
    <row r="1" spans="1:12" ht="24.95" customHeight="1" x14ac:dyDescent="0.25">
      <c r="A1" s="692" t="s">
        <v>488</v>
      </c>
      <c r="B1" s="692"/>
      <c r="C1" s="692"/>
      <c r="D1" s="692"/>
      <c r="E1" s="692"/>
      <c r="F1" s="692"/>
      <c r="G1" s="692"/>
      <c r="H1" s="692"/>
      <c r="I1" s="692"/>
      <c r="J1" s="692"/>
      <c r="K1" s="692"/>
      <c r="L1" s="692"/>
    </row>
    <row r="2" spans="1:12" ht="20.100000000000001" customHeight="1" x14ac:dyDescent="0.25">
      <c r="A2" s="868" t="s">
        <v>566</v>
      </c>
      <c r="B2" s="869"/>
      <c r="C2" s="869"/>
      <c r="D2" s="869"/>
      <c r="E2" s="869"/>
      <c r="F2" s="869"/>
      <c r="G2" s="869"/>
      <c r="H2" s="869"/>
      <c r="I2" s="869"/>
      <c r="J2" s="869"/>
      <c r="K2" s="869"/>
      <c r="L2" s="870"/>
    </row>
    <row r="3" spans="1:12" ht="24.95" customHeight="1" x14ac:dyDescent="0.25">
      <c r="A3" s="871" t="s">
        <v>489</v>
      </c>
      <c r="B3" s="871"/>
      <c r="C3" s="871"/>
      <c r="D3" s="871"/>
      <c r="E3" s="871"/>
      <c r="F3" s="871"/>
      <c r="G3" s="871"/>
      <c r="H3" s="871"/>
      <c r="I3" s="871"/>
      <c r="J3" s="871"/>
      <c r="K3" s="871"/>
      <c r="L3" s="871"/>
    </row>
    <row r="4" spans="1:12" s="20" customFormat="1" x14ac:dyDescent="0.25">
      <c r="A4" s="18"/>
      <c r="B4" s="18"/>
      <c r="C4" s="18"/>
      <c r="D4" s="18"/>
      <c r="E4" s="19"/>
      <c r="F4" s="18"/>
      <c r="G4" s="18"/>
      <c r="H4" s="18"/>
      <c r="I4" s="18"/>
      <c r="J4" s="18"/>
      <c r="K4" s="18"/>
      <c r="L4" s="18"/>
    </row>
    <row r="5" spans="1:12" ht="15" customHeight="1" x14ac:dyDescent="0.25">
      <c r="A5" s="872" t="s">
        <v>316</v>
      </c>
      <c r="B5" s="872"/>
      <c r="C5" s="872"/>
      <c r="D5" s="872"/>
      <c r="E5" s="864"/>
      <c r="F5" s="865"/>
    </row>
    <row r="6" spans="1:12" x14ac:dyDescent="0.25">
      <c r="A6" s="863" t="s">
        <v>317</v>
      </c>
      <c r="B6" s="863"/>
      <c r="C6" s="863"/>
      <c r="D6" s="863"/>
      <c r="E6" s="866">
        <f>SUM(E5*0.01)</f>
        <v>0</v>
      </c>
      <c r="F6" s="867"/>
    </row>
    <row r="7" spans="1:12" x14ac:dyDescent="0.25">
      <c r="A7" s="21"/>
      <c r="B7" s="21"/>
      <c r="C7" s="21"/>
      <c r="D7" s="21"/>
      <c r="E7" s="21"/>
      <c r="F7" s="21"/>
    </row>
    <row r="8" spans="1:12" s="51" customFormat="1" ht="24.95" customHeight="1" x14ac:dyDescent="0.3">
      <c r="A8" s="873" t="s">
        <v>490</v>
      </c>
      <c r="B8" s="873"/>
      <c r="C8" s="873"/>
      <c r="D8" s="873"/>
      <c r="E8" s="873"/>
      <c r="F8" s="873"/>
      <c r="G8" s="873"/>
      <c r="H8" s="873"/>
      <c r="I8" s="873"/>
      <c r="J8" s="873"/>
      <c r="K8" s="873"/>
      <c r="L8" s="873"/>
    </row>
    <row r="9" spans="1:12" x14ac:dyDescent="0.25">
      <c r="A9" s="875" t="s">
        <v>38</v>
      </c>
      <c r="B9" s="876" t="s">
        <v>545</v>
      </c>
      <c r="C9" s="876"/>
      <c r="D9" s="876"/>
      <c r="E9" s="876"/>
      <c r="F9" s="876"/>
      <c r="G9" s="876"/>
      <c r="H9" s="876"/>
      <c r="I9" s="876"/>
      <c r="J9" s="876"/>
      <c r="K9" s="876"/>
      <c r="L9" s="876"/>
    </row>
    <row r="10" spans="1:12" x14ac:dyDescent="0.25">
      <c r="A10" s="875"/>
      <c r="B10" s="876" t="s">
        <v>39</v>
      </c>
      <c r="C10" s="876"/>
      <c r="D10" s="876"/>
      <c r="E10" s="876"/>
      <c r="F10" s="876"/>
      <c r="G10" s="876"/>
      <c r="H10" s="876"/>
      <c r="I10" s="876"/>
      <c r="J10" s="876"/>
      <c r="K10" s="876"/>
      <c r="L10" s="876"/>
    </row>
    <row r="11" spans="1:12" x14ac:dyDescent="0.25">
      <c r="A11" s="875"/>
      <c r="B11" s="876" t="s">
        <v>40</v>
      </c>
      <c r="C11" s="876"/>
      <c r="D11" s="876"/>
      <c r="E11" s="876"/>
      <c r="F11" s="876"/>
      <c r="G11" s="876"/>
      <c r="H11" s="876"/>
      <c r="I11" s="876"/>
      <c r="J11" s="876"/>
      <c r="K11" s="876"/>
      <c r="L11" s="876"/>
    </row>
    <row r="12" spans="1:12" x14ac:dyDescent="0.25">
      <c r="A12" s="22"/>
      <c r="B12" s="22"/>
      <c r="C12" s="22"/>
      <c r="D12" s="22"/>
      <c r="E12" s="22"/>
      <c r="F12" s="22"/>
    </row>
    <row r="13" spans="1:12" ht="15" customHeight="1" x14ac:dyDescent="0.25">
      <c r="G13" s="874" t="s">
        <v>310</v>
      </c>
      <c r="H13" s="874"/>
      <c r="I13" s="879" t="s">
        <v>314</v>
      </c>
      <c r="J13" s="880"/>
      <c r="K13" s="881" t="s">
        <v>315</v>
      </c>
      <c r="L13" s="880"/>
    </row>
    <row r="14" spans="1:12" ht="15" customHeight="1" x14ac:dyDescent="0.25">
      <c r="G14" s="877" t="s">
        <v>312</v>
      </c>
      <c r="H14" s="878"/>
      <c r="I14" s="877" t="s">
        <v>312</v>
      </c>
      <c r="J14" s="878"/>
      <c r="K14" s="877" t="s">
        <v>312</v>
      </c>
      <c r="L14" s="882"/>
    </row>
    <row r="15" spans="1:12" x14ac:dyDescent="0.25">
      <c r="A15" s="898" t="s">
        <v>313</v>
      </c>
      <c r="B15" s="899"/>
      <c r="C15" s="899"/>
      <c r="D15" s="899"/>
      <c r="E15" s="899"/>
      <c r="F15" s="900"/>
      <c r="G15" s="162" t="s">
        <v>41</v>
      </c>
      <c r="H15" s="200" t="s">
        <v>42</v>
      </c>
      <c r="I15" s="162" t="s">
        <v>41</v>
      </c>
      <c r="J15" s="200" t="s">
        <v>42</v>
      </c>
      <c r="K15" s="162" t="s">
        <v>41</v>
      </c>
      <c r="L15" s="79" t="s">
        <v>42</v>
      </c>
    </row>
    <row r="16" spans="1:12" ht="15" customHeight="1" x14ac:dyDescent="0.25">
      <c r="A16" s="892" t="s">
        <v>308</v>
      </c>
      <c r="B16" s="893"/>
      <c r="C16" s="893"/>
      <c r="D16" s="893"/>
      <c r="E16" s="893"/>
      <c r="F16" s="894"/>
      <c r="G16" s="27"/>
      <c r="H16" s="331">
        <v>0</v>
      </c>
      <c r="I16" s="266"/>
      <c r="J16" s="266"/>
      <c r="K16" s="266"/>
      <c r="L16" s="266"/>
    </row>
    <row r="17" spans="1:12" ht="15" customHeight="1" x14ac:dyDescent="0.25">
      <c r="A17" s="902" t="s">
        <v>43</v>
      </c>
      <c r="B17" s="903"/>
      <c r="C17" s="903"/>
      <c r="D17" s="903"/>
      <c r="E17" s="903"/>
      <c r="F17" s="904"/>
      <c r="G17" s="27"/>
      <c r="H17" s="331"/>
      <c r="I17" s="266"/>
      <c r="J17" s="266"/>
      <c r="K17" s="266"/>
      <c r="L17" s="266"/>
    </row>
    <row r="18" spans="1:12" x14ac:dyDescent="0.25">
      <c r="A18" s="901" t="s">
        <v>44</v>
      </c>
      <c r="B18" s="901"/>
      <c r="C18" s="901"/>
      <c r="D18" s="901"/>
      <c r="E18" s="901"/>
      <c r="F18" s="901"/>
      <c r="G18" s="27"/>
      <c r="H18" s="331"/>
      <c r="I18" s="27"/>
      <c r="J18" s="27"/>
      <c r="K18" s="266"/>
      <c r="L18" s="27"/>
    </row>
    <row r="19" spans="1:12" x14ac:dyDescent="0.25">
      <c r="A19" s="901" t="s">
        <v>309</v>
      </c>
      <c r="B19" s="901"/>
      <c r="C19" s="901"/>
      <c r="D19" s="901"/>
      <c r="E19" s="901"/>
      <c r="F19" s="901"/>
      <c r="G19" s="27"/>
      <c r="H19" s="331"/>
      <c r="I19" s="27"/>
      <c r="J19" s="27"/>
      <c r="K19" s="266"/>
      <c r="L19" s="27"/>
    </row>
    <row r="20" spans="1:12" x14ac:dyDescent="0.25">
      <c r="A20" s="905" t="s">
        <v>45</v>
      </c>
      <c r="B20" s="906"/>
      <c r="C20" s="906"/>
      <c r="D20" s="906"/>
      <c r="E20" s="906"/>
      <c r="F20" s="907"/>
      <c r="G20" s="201">
        <f t="shared" ref="G20:L20" si="0">SUM(G16:G19)</f>
        <v>0</v>
      </c>
      <c r="H20" s="201">
        <f t="shared" si="0"/>
        <v>0</v>
      </c>
      <c r="I20" s="201">
        <f t="shared" si="0"/>
        <v>0</v>
      </c>
      <c r="J20" s="201">
        <f t="shared" si="0"/>
        <v>0</v>
      </c>
      <c r="K20" s="201">
        <f t="shared" si="0"/>
        <v>0</v>
      </c>
      <c r="L20" s="201">
        <f t="shared" si="0"/>
        <v>0</v>
      </c>
    </row>
    <row r="21" spans="1:12" s="20" customFormat="1" ht="16.5" x14ac:dyDescent="0.25">
      <c r="A21" s="23"/>
      <c r="B21" s="23"/>
      <c r="C21" s="23"/>
      <c r="D21" s="23"/>
      <c r="E21" s="23"/>
      <c r="F21" s="23"/>
      <c r="G21" s="24"/>
      <c r="H21" s="24"/>
      <c r="I21" s="24"/>
      <c r="J21" s="24"/>
      <c r="K21" s="24"/>
      <c r="L21" s="24"/>
    </row>
    <row r="22" spans="1:12" s="20" customFormat="1" x14ac:dyDescent="0.25">
      <c r="A22" s="886" t="s">
        <v>311</v>
      </c>
      <c r="B22" s="887"/>
      <c r="C22" s="887"/>
      <c r="D22" s="887"/>
      <c r="E22" s="887"/>
      <c r="F22" s="887"/>
      <c r="G22" s="887"/>
      <c r="H22" s="887"/>
      <c r="I22" s="887"/>
      <c r="J22" s="888"/>
      <c r="K22" s="25"/>
      <c r="L22" s="25"/>
    </row>
    <row r="23" spans="1:12" s="20" customFormat="1" x14ac:dyDescent="0.25">
      <c r="A23" s="883" t="s">
        <v>565</v>
      </c>
      <c r="B23" s="884"/>
      <c r="C23" s="884"/>
      <c r="D23" s="884"/>
      <c r="E23" s="884"/>
      <c r="F23" s="884"/>
      <c r="G23" s="884"/>
      <c r="H23" s="884"/>
      <c r="I23" s="884"/>
      <c r="J23" s="885"/>
      <c r="K23" s="25"/>
      <c r="L23" s="25"/>
    </row>
    <row r="24" spans="1:12" s="20" customFormat="1" x14ac:dyDescent="0.25">
      <c r="A24" s="334"/>
      <c r="B24" s="335"/>
      <c r="C24" s="335"/>
      <c r="D24" s="335"/>
      <c r="E24" s="335"/>
      <c r="F24" s="335"/>
      <c r="G24" s="335"/>
      <c r="H24" s="335"/>
      <c r="I24" s="335"/>
      <c r="J24" s="336"/>
      <c r="K24" s="25"/>
      <c r="L24" s="25"/>
    </row>
    <row r="25" spans="1:12" s="20" customFormat="1" x14ac:dyDescent="0.25">
      <c r="A25" s="28" t="s">
        <v>46</v>
      </c>
      <c r="B25" s="29"/>
      <c r="C25" s="29"/>
      <c r="D25" s="30"/>
      <c r="E25" s="29" t="s">
        <v>47</v>
      </c>
      <c r="F25" s="31" t="s">
        <v>48</v>
      </c>
      <c r="G25" s="32"/>
      <c r="H25" s="32"/>
      <c r="I25" s="33"/>
      <c r="J25" s="34"/>
      <c r="K25" s="26"/>
      <c r="L25" s="26"/>
    </row>
    <row r="26" spans="1:12" s="20" customFormat="1" x14ac:dyDescent="0.25">
      <c r="A26" s="35" t="s">
        <v>318</v>
      </c>
      <c r="B26" s="32"/>
      <c r="C26" s="32"/>
      <c r="D26" s="36"/>
      <c r="E26" s="37">
        <v>45000</v>
      </c>
      <c r="F26" s="38">
        <v>45000</v>
      </c>
      <c r="G26" s="32"/>
      <c r="H26" s="32"/>
      <c r="I26" s="33"/>
      <c r="J26" s="34"/>
      <c r="K26" s="26"/>
      <c r="L26" s="26"/>
    </row>
    <row r="27" spans="1:12" s="20" customFormat="1" x14ac:dyDescent="0.25">
      <c r="A27" s="35" t="s">
        <v>49</v>
      </c>
      <c r="B27" s="33"/>
      <c r="C27" s="33"/>
      <c r="D27" s="39"/>
      <c r="E27" s="40">
        <v>5000</v>
      </c>
      <c r="F27" s="41">
        <v>5000</v>
      </c>
      <c r="G27" s="40"/>
      <c r="H27" s="40"/>
      <c r="I27" s="33"/>
      <c r="J27" s="34"/>
      <c r="K27" s="26"/>
      <c r="L27" s="26"/>
    </row>
    <row r="28" spans="1:12" s="20" customFormat="1" x14ac:dyDescent="0.25">
      <c r="A28" s="895" t="s">
        <v>424</v>
      </c>
      <c r="B28" s="896"/>
      <c r="C28" s="896"/>
      <c r="D28" s="897"/>
      <c r="E28" s="40">
        <v>16000</v>
      </c>
      <c r="F28" s="332">
        <v>30000</v>
      </c>
      <c r="G28" s="40"/>
      <c r="H28" s="40"/>
      <c r="I28" s="80"/>
      <c r="J28" s="34"/>
      <c r="K28" s="26"/>
      <c r="L28" s="26"/>
    </row>
    <row r="29" spans="1:12" s="20" customFormat="1" x14ac:dyDescent="0.25">
      <c r="A29" s="895" t="s">
        <v>562</v>
      </c>
      <c r="B29" s="896"/>
      <c r="C29" s="896"/>
      <c r="D29" s="897"/>
      <c r="E29" s="333" t="s">
        <v>564</v>
      </c>
      <c r="F29" s="332">
        <v>30000</v>
      </c>
      <c r="G29" s="40"/>
      <c r="H29" s="40"/>
      <c r="I29" s="80"/>
      <c r="J29" s="34"/>
      <c r="K29" s="26"/>
      <c r="L29" s="26"/>
    </row>
    <row r="30" spans="1:12" s="20" customFormat="1" x14ac:dyDescent="0.25">
      <c r="A30" s="889" t="s">
        <v>319</v>
      </c>
      <c r="B30" s="890"/>
      <c r="C30" s="890"/>
      <c r="D30" s="891"/>
      <c r="E30" s="40">
        <v>46500</v>
      </c>
      <c r="F30" s="41">
        <v>46500</v>
      </c>
      <c r="G30" s="40"/>
      <c r="H30" s="40"/>
      <c r="I30" s="33"/>
      <c r="J30" s="34"/>
      <c r="K30" s="26"/>
      <c r="L30" s="26"/>
    </row>
    <row r="31" spans="1:12" s="20" customFormat="1" x14ac:dyDescent="0.25">
      <c r="A31" s="35" t="s">
        <v>51</v>
      </c>
      <c r="B31" s="33"/>
      <c r="C31" s="33"/>
      <c r="D31" s="39"/>
      <c r="E31" s="40">
        <v>0</v>
      </c>
      <c r="F31" s="41">
        <v>46000</v>
      </c>
      <c r="G31" s="42"/>
      <c r="H31" s="42"/>
      <c r="I31" s="33"/>
      <c r="J31" s="34"/>
      <c r="K31" s="26"/>
      <c r="L31" s="26"/>
    </row>
    <row r="32" spans="1:12" s="20" customFormat="1" x14ac:dyDescent="0.25">
      <c r="A32" s="35" t="s">
        <v>52</v>
      </c>
      <c r="B32" s="33"/>
      <c r="C32" s="33"/>
      <c r="D32" s="39"/>
      <c r="E32" s="40">
        <v>0</v>
      </c>
      <c r="F32" s="41" t="s">
        <v>563</v>
      </c>
      <c r="G32" s="42"/>
      <c r="H32" s="42"/>
      <c r="I32" s="33"/>
      <c r="J32" s="34"/>
      <c r="K32" s="26"/>
      <c r="L32" s="26"/>
    </row>
    <row r="33" spans="1:12" s="20" customFormat="1" x14ac:dyDescent="0.25">
      <c r="A33" s="43" t="s">
        <v>53</v>
      </c>
      <c r="B33" s="44"/>
      <c r="C33" s="44"/>
      <c r="D33" s="45"/>
      <c r="E33" s="46">
        <v>5000</v>
      </c>
      <c r="F33" s="47">
        <v>5000</v>
      </c>
      <c r="G33" s="40"/>
      <c r="H33" s="40"/>
      <c r="I33" s="33"/>
      <c r="J33" s="34"/>
      <c r="K33" s="26"/>
      <c r="L33" s="26"/>
    </row>
    <row r="34" spans="1:12" x14ac:dyDescent="0.25">
      <c r="A34" s="48"/>
      <c r="B34" s="49"/>
      <c r="C34" s="49"/>
      <c r="D34" s="49"/>
      <c r="E34" s="49"/>
      <c r="F34" s="49"/>
      <c r="G34" s="49"/>
      <c r="H34" s="49"/>
      <c r="I34" s="49"/>
      <c r="J34" s="50"/>
      <c r="K34" s="20"/>
      <c r="L34" s="20"/>
    </row>
    <row r="36" spans="1:12" x14ac:dyDescent="0.25">
      <c r="A36" s="638" t="s">
        <v>416</v>
      </c>
      <c r="B36" s="638"/>
      <c r="C36" s="638"/>
      <c r="D36" s="638"/>
    </row>
  </sheetData>
  <sheetProtection password="C587" sheet="1" objects="1" scenarios="1"/>
  <mergeCells count="30">
    <mergeCell ref="A15:F15"/>
    <mergeCell ref="A18:F18"/>
    <mergeCell ref="A17:F17"/>
    <mergeCell ref="A19:F19"/>
    <mergeCell ref="A20:F20"/>
    <mergeCell ref="A36:D36"/>
    <mergeCell ref="A23:J23"/>
    <mergeCell ref="A22:J22"/>
    <mergeCell ref="A30:D30"/>
    <mergeCell ref="A16:F16"/>
    <mergeCell ref="A29:D29"/>
    <mergeCell ref="A28:D28"/>
    <mergeCell ref="G14:H14"/>
    <mergeCell ref="I13:J13"/>
    <mergeCell ref="I14:J14"/>
    <mergeCell ref="K13:L13"/>
    <mergeCell ref="K14:L14"/>
    <mergeCell ref="A8:L8"/>
    <mergeCell ref="G13:H13"/>
    <mergeCell ref="A9:A11"/>
    <mergeCell ref="B9:L9"/>
    <mergeCell ref="B10:L10"/>
    <mergeCell ref="B11:L11"/>
    <mergeCell ref="A6:D6"/>
    <mergeCell ref="E5:F5"/>
    <mergeCell ref="E6:F6"/>
    <mergeCell ref="A1:L1"/>
    <mergeCell ref="A2:L2"/>
    <mergeCell ref="A3:L3"/>
    <mergeCell ref="A5:D5"/>
  </mergeCells>
  <phoneticPr fontId="18" type="noConversion"/>
  <conditionalFormatting sqref="E5:F5">
    <cfRule type="containsBlanks" dxfId="1866" priority="6">
      <formula>LEN(TRIM(E5))=0</formula>
    </cfRule>
  </conditionalFormatting>
  <conditionalFormatting sqref="G16">
    <cfRule type="containsBlanks" dxfId="1865" priority="5">
      <formula>LEN(TRIM(G16))=0</formula>
    </cfRule>
  </conditionalFormatting>
  <conditionalFormatting sqref="G17:G19 H18:J19 L18:L19">
    <cfRule type="containsBlanks" dxfId="1864" priority="4">
      <formula>LEN(TRIM(G17))=0</formula>
    </cfRule>
  </conditionalFormatting>
  <conditionalFormatting sqref="I16:J17">
    <cfRule type="containsBlanks" dxfId="1863" priority="3">
      <formula>LEN(TRIM(I16))=0</formula>
    </cfRule>
  </conditionalFormatting>
  <conditionalFormatting sqref="K16:K19 L16:L17">
    <cfRule type="containsBlanks" dxfId="1862" priority="2">
      <formula>LEN(TRIM(K16))=0</formula>
    </cfRule>
  </conditionalFormatting>
  <conditionalFormatting sqref="H16:H17">
    <cfRule type="containsBlanks" dxfId="1861" priority="1">
      <formula>LEN(TRIM(H16))=0</formula>
    </cfRule>
  </conditionalFormatting>
  <hyperlinks>
    <hyperlink ref="A36" location="'Contents Page'!A1" display="BACK TO TABLE OF CONTENTS"/>
  </hyperlinks>
  <pageMargins left="0.75000000000000011" right="0.75000000000000011" top="0.39370078740157483" bottom="0.39370078740157483" header="0.5" footer="0.5"/>
  <pageSetup paperSize="9" scale="84" orientation="landscape"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4" workbookViewId="0">
      <selection activeCell="C10" sqref="C10:F10"/>
    </sheetView>
  </sheetViews>
  <sheetFormatPr defaultColWidth="11" defaultRowHeight="15.75" x14ac:dyDescent="0.25"/>
  <cols>
    <col min="1" max="1" width="28.875" customWidth="1"/>
    <col min="2" max="2" width="35" customWidth="1"/>
    <col min="3" max="3" width="8.125" customWidth="1"/>
    <col min="4" max="4" width="7.5" customWidth="1"/>
    <col min="5" max="5" width="7.625" customWidth="1"/>
    <col min="6" max="6" width="5.125" customWidth="1"/>
    <col min="7" max="7" width="6.125" customWidth="1"/>
    <col min="8" max="8" width="6" customWidth="1"/>
    <col min="9" max="9" width="5.875" customWidth="1"/>
    <col min="10" max="10" width="6.625" customWidth="1"/>
    <col min="11" max="11" width="6" customWidth="1"/>
    <col min="12" max="12" width="6.125" customWidth="1"/>
  </cols>
  <sheetData>
    <row r="1" spans="1:12" ht="24.95" customHeight="1" x14ac:dyDescent="0.25">
      <c r="A1" s="667" t="s">
        <v>491</v>
      </c>
      <c r="B1" s="668"/>
      <c r="C1" s="668"/>
      <c r="D1" s="668"/>
      <c r="E1" s="668"/>
      <c r="F1" s="668"/>
      <c r="G1" s="668"/>
      <c r="H1" s="668"/>
      <c r="I1" s="668"/>
      <c r="J1" s="668"/>
      <c r="K1" s="668"/>
      <c r="L1" s="718"/>
    </row>
    <row r="2" spans="1:12" ht="35.1" customHeight="1" x14ac:dyDescent="0.25">
      <c r="A2" s="934" t="s">
        <v>598</v>
      </c>
      <c r="B2" s="935"/>
      <c r="C2" s="935"/>
      <c r="D2" s="935"/>
      <c r="E2" s="935"/>
      <c r="F2" s="935"/>
      <c r="G2" s="935"/>
      <c r="H2" s="935"/>
      <c r="I2" s="935"/>
      <c r="J2" s="935"/>
      <c r="K2" s="935"/>
      <c r="L2" s="936"/>
    </row>
    <row r="3" spans="1:12" x14ac:dyDescent="0.25">
      <c r="A3" s="925" t="s">
        <v>492</v>
      </c>
      <c r="B3" s="926"/>
      <c r="C3" s="926"/>
      <c r="D3" s="926"/>
      <c r="E3" s="926"/>
      <c r="F3" s="926"/>
      <c r="G3" s="926"/>
      <c r="H3" s="926"/>
      <c r="I3" s="926"/>
      <c r="J3" s="926"/>
      <c r="K3" s="926"/>
      <c r="L3" s="927"/>
    </row>
    <row r="4" spans="1:12" ht="27" customHeight="1" x14ac:dyDescent="0.25">
      <c r="A4" s="951" t="s">
        <v>426</v>
      </c>
      <c r="B4" s="954" t="s">
        <v>353</v>
      </c>
      <c r="C4" s="937" t="s">
        <v>359</v>
      </c>
      <c r="D4" s="938"/>
      <c r="E4" s="938"/>
      <c r="F4" s="939"/>
      <c r="G4" s="946" t="s">
        <v>603</v>
      </c>
      <c r="H4" s="947"/>
      <c r="I4" s="947"/>
      <c r="J4" s="947"/>
      <c r="K4" s="947"/>
      <c r="L4" s="948"/>
    </row>
    <row r="5" spans="1:12" x14ac:dyDescent="0.25">
      <c r="A5" s="952"/>
      <c r="B5" s="955"/>
      <c r="C5" s="940"/>
      <c r="D5" s="941"/>
      <c r="E5" s="941"/>
      <c r="F5" s="942"/>
      <c r="G5" s="949" t="s">
        <v>41</v>
      </c>
      <c r="H5" s="950"/>
      <c r="I5" s="376" t="s">
        <v>57</v>
      </c>
      <c r="J5" s="957" t="s">
        <v>42</v>
      </c>
      <c r="K5" s="957"/>
      <c r="L5" s="376" t="s">
        <v>57</v>
      </c>
    </row>
    <row r="6" spans="1:12" x14ac:dyDescent="0.25">
      <c r="A6" s="953"/>
      <c r="B6" s="956"/>
      <c r="C6" s="943"/>
      <c r="D6" s="944"/>
      <c r="E6" s="944"/>
      <c r="F6" s="945"/>
      <c r="G6" s="357" t="s">
        <v>55</v>
      </c>
      <c r="H6" s="358" t="s">
        <v>56</v>
      </c>
      <c r="I6" s="461">
        <f>I12</f>
        <v>3</v>
      </c>
      <c r="J6" s="79" t="s">
        <v>55</v>
      </c>
      <c r="K6" s="79" t="s">
        <v>56</v>
      </c>
      <c r="L6" s="461">
        <f>L12</f>
        <v>0</v>
      </c>
    </row>
    <row r="7" spans="1:12" ht="21.95" customHeight="1" x14ac:dyDescent="0.25">
      <c r="A7" s="59" t="s">
        <v>425</v>
      </c>
      <c r="B7" s="194" t="s">
        <v>354</v>
      </c>
      <c r="C7" s="931" t="s">
        <v>662</v>
      </c>
      <c r="D7" s="932"/>
      <c r="E7" s="932"/>
      <c r="F7" s="933"/>
      <c r="G7" s="346"/>
      <c r="H7" s="356"/>
      <c r="I7" s="270">
        <f>SUM(G7:H7)</f>
        <v>0</v>
      </c>
      <c r="J7" s="267"/>
      <c r="K7" s="267"/>
      <c r="L7" s="270">
        <f t="shared" ref="L7:L12" si="0">SUM(J7:K7)</f>
        <v>0</v>
      </c>
    </row>
    <row r="8" spans="1:12" ht="21.95" customHeight="1" x14ac:dyDescent="0.25">
      <c r="A8" s="59" t="s">
        <v>428</v>
      </c>
      <c r="B8" s="194" t="s">
        <v>355</v>
      </c>
      <c r="C8" s="931"/>
      <c r="D8" s="932"/>
      <c r="E8" s="932"/>
      <c r="F8" s="933"/>
      <c r="G8" s="346">
        <v>1</v>
      </c>
      <c r="H8" s="346"/>
      <c r="I8" s="270">
        <f>SUM(G8:H8)</f>
        <v>1</v>
      </c>
      <c r="J8" s="267"/>
      <c r="K8" s="267"/>
      <c r="L8" s="270">
        <f t="shared" si="0"/>
        <v>0</v>
      </c>
    </row>
    <row r="9" spans="1:12" ht="21.95" customHeight="1" x14ac:dyDescent="0.25">
      <c r="A9" s="59" t="s">
        <v>429</v>
      </c>
      <c r="B9" s="194" t="s">
        <v>356</v>
      </c>
      <c r="C9" s="931"/>
      <c r="D9" s="932"/>
      <c r="E9" s="932"/>
      <c r="F9" s="933"/>
      <c r="G9" s="346"/>
      <c r="H9" s="346"/>
      <c r="I9" s="270">
        <f>SUM(G9:H9)</f>
        <v>0</v>
      </c>
      <c r="J9" s="267"/>
      <c r="K9" s="267"/>
      <c r="L9" s="270">
        <f t="shared" si="0"/>
        <v>0</v>
      </c>
    </row>
    <row r="10" spans="1:12" ht="21.95" customHeight="1" x14ac:dyDescent="0.25">
      <c r="A10" s="59" t="s">
        <v>427</v>
      </c>
      <c r="B10" s="194" t="s">
        <v>357</v>
      </c>
      <c r="C10" s="931"/>
      <c r="D10" s="932"/>
      <c r="E10" s="932"/>
      <c r="F10" s="933"/>
      <c r="G10" s="346">
        <v>2</v>
      </c>
      <c r="H10" s="346"/>
      <c r="I10" s="270">
        <f>SUM(G10:H10)</f>
        <v>2</v>
      </c>
      <c r="J10" s="267"/>
      <c r="K10" s="267"/>
      <c r="L10" s="270">
        <f t="shared" si="0"/>
        <v>0</v>
      </c>
    </row>
    <row r="11" spans="1:12" ht="21.95" customHeight="1" x14ac:dyDescent="0.25">
      <c r="A11" s="59" t="s">
        <v>428</v>
      </c>
      <c r="B11" s="194" t="s">
        <v>358</v>
      </c>
      <c r="C11" s="931"/>
      <c r="D11" s="932"/>
      <c r="E11" s="932"/>
      <c r="F11" s="933"/>
      <c r="G11" s="346"/>
      <c r="H11" s="346"/>
      <c r="I11" s="270">
        <f>SUM(G11:H11)</f>
        <v>0</v>
      </c>
      <c r="J11" s="267"/>
      <c r="K11" s="267"/>
      <c r="L11" s="270">
        <f t="shared" si="0"/>
        <v>0</v>
      </c>
    </row>
    <row r="12" spans="1:12" x14ac:dyDescent="0.25">
      <c r="A12" s="908" t="s">
        <v>450</v>
      </c>
      <c r="B12" s="908"/>
      <c r="C12" s="908"/>
      <c r="D12" s="908"/>
      <c r="E12" s="908"/>
      <c r="F12" s="908"/>
      <c r="G12" s="345">
        <f>SUM(G7:G11)</f>
        <v>3</v>
      </c>
      <c r="H12" s="66">
        <f>SUM(H7:H11)</f>
        <v>0</v>
      </c>
      <c r="I12" s="66">
        <f>SUM(I7:I11)</f>
        <v>3</v>
      </c>
      <c r="J12" s="66">
        <f>SUM(J7:J11)</f>
        <v>0</v>
      </c>
      <c r="K12" s="66">
        <f>SUM(K7:K11)</f>
        <v>0</v>
      </c>
      <c r="L12" s="361">
        <f t="shared" si="0"/>
        <v>0</v>
      </c>
    </row>
    <row r="13" spans="1:12" x14ac:dyDescent="0.25">
      <c r="B13" s="62"/>
      <c r="C13" s="63"/>
      <c r="D13" s="63"/>
      <c r="E13" s="63"/>
      <c r="F13" s="63"/>
      <c r="G13" s="63"/>
      <c r="H13" s="64"/>
      <c r="I13" s="64"/>
      <c r="J13" s="64"/>
      <c r="K13" s="64"/>
      <c r="L13" s="64"/>
    </row>
    <row r="14" spans="1:12" x14ac:dyDescent="0.25">
      <c r="A14" s="928" t="s">
        <v>493</v>
      </c>
      <c r="B14" s="929"/>
      <c r="C14" s="929"/>
      <c r="D14" s="929"/>
      <c r="E14" s="929"/>
      <c r="F14" s="929"/>
      <c r="G14" s="929"/>
      <c r="H14" s="929"/>
      <c r="I14" s="929"/>
      <c r="J14" s="929"/>
      <c r="K14" s="929"/>
      <c r="L14" s="930"/>
    </row>
    <row r="15" spans="1:12" ht="30.95" customHeight="1" x14ac:dyDescent="0.25">
      <c r="A15" s="697" t="s">
        <v>599</v>
      </c>
      <c r="B15" s="698"/>
      <c r="C15" s="698"/>
      <c r="D15" s="698"/>
      <c r="E15" s="698"/>
      <c r="F15" s="698"/>
      <c r="G15" s="698"/>
      <c r="H15" s="698"/>
      <c r="I15" s="698"/>
      <c r="J15" s="698"/>
      <c r="K15" s="698"/>
      <c r="L15" s="699"/>
    </row>
    <row r="16" spans="1:12" ht="30" customHeight="1" x14ac:dyDescent="0.25">
      <c r="A16" s="910" t="s">
        <v>426</v>
      </c>
      <c r="B16" s="914" t="s">
        <v>353</v>
      </c>
      <c r="C16" s="881" t="s">
        <v>434</v>
      </c>
      <c r="D16" s="879"/>
      <c r="E16" s="879"/>
      <c r="F16" s="880"/>
      <c r="G16" s="458" t="s">
        <v>57</v>
      </c>
      <c r="H16" s="881" t="s">
        <v>604</v>
      </c>
      <c r="I16" s="879"/>
      <c r="J16" s="879"/>
      <c r="K16" s="879"/>
      <c r="L16" s="458" t="s">
        <v>57</v>
      </c>
    </row>
    <row r="17" spans="1:12" x14ac:dyDescent="0.25">
      <c r="A17" s="910"/>
      <c r="B17" s="915"/>
      <c r="C17" s="359" t="s">
        <v>430</v>
      </c>
      <c r="D17" s="357" t="s">
        <v>431</v>
      </c>
      <c r="E17" s="357" t="s">
        <v>432</v>
      </c>
      <c r="F17" s="357" t="s">
        <v>433</v>
      </c>
      <c r="G17" s="457">
        <f>G23</f>
        <v>0</v>
      </c>
      <c r="H17" s="409" t="s">
        <v>430</v>
      </c>
      <c r="I17" s="409" t="s">
        <v>431</v>
      </c>
      <c r="J17" s="410" t="s">
        <v>432</v>
      </c>
      <c r="K17" s="408" t="s">
        <v>433</v>
      </c>
      <c r="L17" s="459">
        <f>L23</f>
        <v>0</v>
      </c>
    </row>
    <row r="18" spans="1:12" x14ac:dyDescent="0.25">
      <c r="A18" s="59" t="s">
        <v>425</v>
      </c>
      <c r="B18" s="194" t="s">
        <v>354</v>
      </c>
      <c r="C18" s="268"/>
      <c r="D18" s="268"/>
      <c r="E18" s="268"/>
      <c r="F18" s="268"/>
      <c r="G18" s="355">
        <f t="shared" ref="G18:G23" si="1">SUM(C18:F18)</f>
        <v>0</v>
      </c>
      <c r="H18" s="268"/>
      <c r="I18" s="268"/>
      <c r="J18" s="268"/>
      <c r="K18" s="268"/>
      <c r="L18" s="355">
        <f t="shared" ref="L18:L23" si="2">SUM(H18:K18)</f>
        <v>0</v>
      </c>
    </row>
    <row r="19" spans="1:12" x14ac:dyDescent="0.25">
      <c r="A19" s="59" t="s">
        <v>428</v>
      </c>
      <c r="B19" s="194" t="s">
        <v>355</v>
      </c>
      <c r="C19" s="268"/>
      <c r="D19" s="268"/>
      <c r="E19" s="268"/>
      <c r="F19" s="268"/>
      <c r="G19" s="355">
        <f t="shared" si="1"/>
        <v>0</v>
      </c>
      <c r="H19" s="268"/>
      <c r="I19" s="268"/>
      <c r="J19" s="268"/>
      <c r="K19" s="268"/>
      <c r="L19" s="355">
        <f t="shared" si="2"/>
        <v>0</v>
      </c>
    </row>
    <row r="20" spans="1:12" x14ac:dyDescent="0.25">
      <c r="A20" s="59" t="s">
        <v>429</v>
      </c>
      <c r="B20" s="194" t="s">
        <v>356</v>
      </c>
      <c r="C20" s="268"/>
      <c r="D20" s="268"/>
      <c r="E20" s="268"/>
      <c r="F20" s="268"/>
      <c r="G20" s="355">
        <f t="shared" si="1"/>
        <v>0</v>
      </c>
      <c r="H20" s="268"/>
      <c r="I20" s="268"/>
      <c r="J20" s="268"/>
      <c r="K20" s="268"/>
      <c r="L20" s="355">
        <f t="shared" si="2"/>
        <v>0</v>
      </c>
    </row>
    <row r="21" spans="1:12" x14ac:dyDescent="0.25">
      <c r="A21" s="59" t="s">
        <v>427</v>
      </c>
      <c r="B21" s="194" t="s">
        <v>357</v>
      </c>
      <c r="C21" s="268"/>
      <c r="D21" s="268"/>
      <c r="E21" s="268"/>
      <c r="F21" s="268"/>
      <c r="G21" s="355">
        <f t="shared" si="1"/>
        <v>0</v>
      </c>
      <c r="H21" s="268"/>
      <c r="I21" s="268"/>
      <c r="J21" s="268"/>
      <c r="K21" s="268"/>
      <c r="L21" s="355">
        <f t="shared" si="2"/>
        <v>0</v>
      </c>
    </row>
    <row r="22" spans="1:12" x14ac:dyDescent="0.25">
      <c r="A22" s="59" t="s">
        <v>428</v>
      </c>
      <c r="B22" s="194" t="s">
        <v>358</v>
      </c>
      <c r="C22" s="268"/>
      <c r="D22" s="268"/>
      <c r="E22" s="268"/>
      <c r="F22" s="268"/>
      <c r="G22" s="355">
        <f t="shared" si="1"/>
        <v>0</v>
      </c>
      <c r="H22" s="268"/>
      <c r="I22" s="268"/>
      <c r="J22" s="268"/>
      <c r="K22" s="268"/>
      <c r="L22" s="355">
        <f t="shared" si="2"/>
        <v>0</v>
      </c>
    </row>
    <row r="23" spans="1:12" x14ac:dyDescent="0.25">
      <c r="A23" s="908" t="s">
        <v>57</v>
      </c>
      <c r="B23" s="908"/>
      <c r="C23" s="66">
        <f>SUM(C18:C22)</f>
        <v>0</v>
      </c>
      <c r="D23" s="66">
        <f t="shared" ref="D23:K23" si="3">SUM(D18:D22)</f>
        <v>0</v>
      </c>
      <c r="E23" s="66">
        <f t="shared" si="3"/>
        <v>0</v>
      </c>
      <c r="F23" s="66">
        <f t="shared" si="3"/>
        <v>0</v>
      </c>
      <c r="G23" s="360">
        <f t="shared" si="1"/>
        <v>0</v>
      </c>
      <c r="H23" s="66">
        <f t="shared" si="3"/>
        <v>0</v>
      </c>
      <c r="I23" s="66">
        <f t="shared" si="3"/>
        <v>0</v>
      </c>
      <c r="J23" s="66">
        <f t="shared" si="3"/>
        <v>0</v>
      </c>
      <c r="K23" s="66">
        <f t="shared" si="3"/>
        <v>0</v>
      </c>
      <c r="L23" s="360">
        <f t="shared" si="2"/>
        <v>0</v>
      </c>
    </row>
    <row r="24" spans="1:12" s="8" customFormat="1" x14ac:dyDescent="0.25">
      <c r="A24" s="338"/>
      <c r="B24" s="338"/>
      <c r="C24" s="165"/>
      <c r="D24" s="165"/>
      <c r="E24" s="165"/>
      <c r="F24" s="165"/>
      <c r="G24" s="362"/>
      <c r="H24" s="165"/>
      <c r="I24" s="165"/>
      <c r="J24" s="165"/>
      <c r="K24" s="165"/>
      <c r="L24" s="362"/>
    </row>
    <row r="25" spans="1:12" x14ac:dyDescent="0.25">
      <c r="A25" s="57"/>
      <c r="B25" s="196"/>
      <c r="C25" s="65"/>
      <c r="D25" s="65"/>
      <c r="E25" s="65"/>
      <c r="F25" s="65"/>
      <c r="G25" s="65"/>
      <c r="H25" s="65"/>
      <c r="I25" s="165"/>
      <c r="J25" s="165"/>
      <c r="K25" s="165"/>
      <c r="L25" s="165"/>
    </row>
    <row r="26" spans="1:12" x14ac:dyDescent="0.25">
      <c r="A26" s="911" t="s">
        <v>494</v>
      </c>
      <c r="B26" s="912"/>
      <c r="C26" s="912"/>
      <c r="D26" s="912"/>
      <c r="E26" s="912"/>
      <c r="F26" s="912"/>
      <c r="G26" s="912"/>
      <c r="H26" s="913"/>
    </row>
    <row r="27" spans="1:12" ht="33" customHeight="1" x14ac:dyDescent="0.3">
      <c r="A27" s="920" t="s">
        <v>605</v>
      </c>
      <c r="B27" s="921"/>
      <c r="C27" s="921"/>
      <c r="D27" s="921"/>
      <c r="E27" s="921"/>
      <c r="F27" s="921"/>
      <c r="G27" s="921"/>
      <c r="H27" s="922"/>
    </row>
    <row r="28" spans="1:12" ht="15" customHeight="1" x14ac:dyDescent="0.25">
      <c r="A28" s="910" t="s">
        <v>440</v>
      </c>
      <c r="B28" s="909" t="s">
        <v>438</v>
      </c>
      <c r="C28" s="918" t="s">
        <v>439</v>
      </c>
      <c r="D28" s="918"/>
      <c r="E28" s="923" t="s">
        <v>57</v>
      </c>
      <c r="F28" s="671" t="s">
        <v>597</v>
      </c>
      <c r="G28" s="671"/>
      <c r="H28" s="671"/>
    </row>
    <row r="29" spans="1:12" x14ac:dyDescent="0.25">
      <c r="A29" s="910"/>
      <c r="B29" s="909"/>
      <c r="C29" s="164" t="s">
        <v>55</v>
      </c>
      <c r="D29" s="164" t="s">
        <v>56</v>
      </c>
      <c r="E29" s="924"/>
      <c r="F29" s="671"/>
      <c r="G29" s="671"/>
      <c r="H29" s="671"/>
    </row>
    <row r="30" spans="1:12" ht="15" customHeight="1" x14ac:dyDescent="0.3">
      <c r="A30" s="71" t="s">
        <v>435</v>
      </c>
      <c r="B30" s="500" t="s">
        <v>657</v>
      </c>
      <c r="C30" s="463">
        <v>2</v>
      </c>
      <c r="D30" s="463">
        <v>1</v>
      </c>
      <c r="E30" s="462">
        <f>SUM(C30:D30)</f>
        <v>3</v>
      </c>
      <c r="F30" s="919"/>
      <c r="G30" s="919"/>
      <c r="H30" s="919"/>
    </row>
    <row r="31" spans="1:12" ht="15" customHeight="1" x14ac:dyDescent="0.3">
      <c r="A31" s="71" t="s">
        <v>436</v>
      </c>
      <c r="B31" s="500" t="s">
        <v>658</v>
      </c>
      <c r="C31" s="463"/>
      <c r="D31" s="463"/>
      <c r="E31" s="462">
        <f>SUM(C31:D31)</f>
        <v>0</v>
      </c>
      <c r="F31" s="919"/>
      <c r="G31" s="919"/>
      <c r="H31" s="919"/>
    </row>
    <row r="32" spans="1:12" ht="15" customHeight="1" x14ac:dyDescent="0.3">
      <c r="A32" s="71" t="s">
        <v>437</v>
      </c>
      <c r="B32" s="500" t="s">
        <v>659</v>
      </c>
      <c r="C32" s="463"/>
      <c r="D32" s="463"/>
      <c r="E32" s="462">
        <f>SUM(C32:D32)</f>
        <v>0</v>
      </c>
      <c r="F32" s="919"/>
      <c r="G32" s="919"/>
      <c r="H32" s="919"/>
    </row>
    <row r="33" spans="1:8" ht="16.5" x14ac:dyDescent="0.3">
      <c r="A33" s="916" t="s">
        <v>57</v>
      </c>
      <c r="B33" s="917"/>
      <c r="C33" s="297">
        <f>SUM(C30:C32)</f>
        <v>2</v>
      </c>
      <c r="D33" s="297">
        <f>SUM(D30:D32)</f>
        <v>1</v>
      </c>
      <c r="E33" s="297">
        <f>SUM(C33+D33)</f>
        <v>3</v>
      </c>
      <c r="F33" s="908">
        <f>SUM(F30:H32)</f>
        <v>0</v>
      </c>
      <c r="G33" s="908"/>
      <c r="H33" s="908"/>
    </row>
    <row r="38" spans="1:8" x14ac:dyDescent="0.25">
      <c r="A38" s="186" t="s">
        <v>416</v>
      </c>
    </row>
  </sheetData>
  <sheetProtection password="C587" sheet="1" objects="1" scenarios="1"/>
  <mergeCells count="34">
    <mergeCell ref="A1:L1"/>
    <mergeCell ref="A3:L3"/>
    <mergeCell ref="A14:L14"/>
    <mergeCell ref="C7:F7"/>
    <mergeCell ref="C8:F8"/>
    <mergeCell ref="A12:F12"/>
    <mergeCell ref="A2:L2"/>
    <mergeCell ref="C4:F6"/>
    <mergeCell ref="G4:L4"/>
    <mergeCell ref="G5:H5"/>
    <mergeCell ref="A4:A6"/>
    <mergeCell ref="B4:B6"/>
    <mergeCell ref="C10:F10"/>
    <mergeCell ref="C11:F11"/>
    <mergeCell ref="C9:F9"/>
    <mergeCell ref="J5:K5"/>
    <mergeCell ref="A33:B33"/>
    <mergeCell ref="C28:D28"/>
    <mergeCell ref="F33:H33"/>
    <mergeCell ref="F32:H32"/>
    <mergeCell ref="A27:H27"/>
    <mergeCell ref="F28:H29"/>
    <mergeCell ref="F30:H30"/>
    <mergeCell ref="F31:H31"/>
    <mergeCell ref="E28:E29"/>
    <mergeCell ref="A23:B23"/>
    <mergeCell ref="B28:B29"/>
    <mergeCell ref="A28:A29"/>
    <mergeCell ref="C16:F16"/>
    <mergeCell ref="A15:L15"/>
    <mergeCell ref="A26:H26"/>
    <mergeCell ref="H16:K16"/>
    <mergeCell ref="A16:A17"/>
    <mergeCell ref="B16:B17"/>
  </mergeCells>
  <phoneticPr fontId="18" type="noConversion"/>
  <conditionalFormatting sqref="C7:F11 I7:I11 L7:L11">
    <cfRule type="containsBlanks" dxfId="1860" priority="29">
      <formula>LEN(TRIM(C7))=0</formula>
    </cfRule>
  </conditionalFormatting>
  <conditionalFormatting sqref="B30:D32">
    <cfRule type="containsBlanks" dxfId="1859" priority="26">
      <formula>LEN(TRIM(B30))=0</formula>
    </cfRule>
  </conditionalFormatting>
  <conditionalFormatting sqref="G17">
    <cfRule type="containsBlanks" dxfId="1858" priority="13">
      <formula>LEN(TRIM(G17))=0</formula>
    </cfRule>
  </conditionalFormatting>
  <conditionalFormatting sqref="L17">
    <cfRule type="containsBlanks" dxfId="1857" priority="12">
      <formula>LEN(TRIM(L17))=0</formula>
    </cfRule>
  </conditionalFormatting>
  <conditionalFormatting sqref="I6">
    <cfRule type="containsBlanks" dxfId="1856" priority="11">
      <formula>LEN(TRIM(I6))=0</formula>
    </cfRule>
  </conditionalFormatting>
  <conditionalFormatting sqref="L6">
    <cfRule type="containsBlanks" dxfId="1855" priority="10">
      <formula>LEN(TRIM(L6))=0</formula>
    </cfRule>
  </conditionalFormatting>
  <conditionalFormatting sqref="I12">
    <cfRule type="cellIs" dxfId="1854" priority="9" operator="notEqual">
      <formula>$I$6</formula>
    </cfRule>
  </conditionalFormatting>
  <conditionalFormatting sqref="G23">
    <cfRule type="cellIs" dxfId="1853" priority="7" operator="notEqual">
      <formula>$G$17</formula>
    </cfRule>
  </conditionalFormatting>
  <conditionalFormatting sqref="L23">
    <cfRule type="cellIs" dxfId="1852" priority="6" operator="notEqual">
      <formula>$L$17</formula>
    </cfRule>
  </conditionalFormatting>
  <conditionalFormatting sqref="F30:H30">
    <cfRule type="containsBlanks" dxfId="1851" priority="4">
      <formula>LEN(TRIM(F30))=0</formula>
    </cfRule>
  </conditionalFormatting>
  <conditionalFormatting sqref="F31:H31">
    <cfRule type="containsBlanks" dxfId="1850" priority="3">
      <formula>LEN(TRIM(F31))=0</formula>
    </cfRule>
  </conditionalFormatting>
  <conditionalFormatting sqref="F32:H32">
    <cfRule type="containsBlanks" dxfId="1849" priority="2">
      <formula>LEN(TRIM(F32))=0</formula>
    </cfRule>
  </conditionalFormatting>
  <conditionalFormatting sqref="L12">
    <cfRule type="cellIs" dxfId="1848" priority="1" operator="notEqual">
      <formula>$L$6</formula>
    </cfRule>
  </conditionalFormatting>
  <hyperlinks>
    <hyperlink ref="A38" location="'Contents Page'!A1" display="BACK TO TABLE OF CONTENTS"/>
  </hyperlinks>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46" workbookViewId="0">
      <selection activeCell="I21" sqref="I21"/>
    </sheetView>
  </sheetViews>
  <sheetFormatPr defaultColWidth="11" defaultRowHeight="15.75" x14ac:dyDescent="0.25"/>
  <cols>
    <col min="1" max="1" width="36.625" customWidth="1"/>
    <col min="2" max="2" width="7.625" customWidth="1"/>
    <col min="3" max="3" width="7.125" customWidth="1"/>
    <col min="4" max="5" width="9" customWidth="1"/>
    <col min="6" max="6" width="9.625" customWidth="1"/>
    <col min="7" max="7" width="10" customWidth="1"/>
    <col min="8" max="8" width="8.125" customWidth="1"/>
    <col min="9" max="9" width="10" customWidth="1"/>
    <col min="10" max="10" width="8.875" customWidth="1"/>
    <col min="11" max="11" width="7.375" customWidth="1"/>
    <col min="12" max="12" width="6.5" customWidth="1"/>
  </cols>
  <sheetData>
    <row r="1" spans="1:12" ht="24.95" customHeight="1" x14ac:dyDescent="0.25">
      <c r="A1" s="964" t="s">
        <v>495</v>
      </c>
      <c r="B1" s="965"/>
      <c r="C1" s="965"/>
      <c r="D1" s="965"/>
      <c r="E1" s="965"/>
      <c r="F1" s="965"/>
      <c r="G1" s="965"/>
      <c r="H1" s="965"/>
      <c r="I1" s="965"/>
      <c r="J1" s="965"/>
      <c r="K1" s="966"/>
      <c r="L1" s="168"/>
    </row>
    <row r="2" spans="1:12" ht="23.1" customHeight="1" x14ac:dyDescent="0.25">
      <c r="A2" s="697" t="s">
        <v>577</v>
      </c>
      <c r="B2" s="698"/>
      <c r="C2" s="698"/>
      <c r="D2" s="698"/>
      <c r="E2" s="698"/>
      <c r="F2" s="698"/>
      <c r="G2" s="698"/>
      <c r="H2" s="698"/>
      <c r="I2" s="698"/>
      <c r="J2" s="698"/>
      <c r="K2" s="699"/>
      <c r="L2" s="168"/>
    </row>
    <row r="3" spans="1:12" x14ac:dyDescent="0.25">
      <c r="A3" s="970" t="s">
        <v>373</v>
      </c>
      <c r="B3" s="976" t="s">
        <v>398</v>
      </c>
      <c r="C3" s="976"/>
      <c r="D3" s="976"/>
      <c r="E3" s="976"/>
      <c r="F3" s="976"/>
      <c r="G3" s="976"/>
      <c r="H3" s="976"/>
      <c r="I3" s="976"/>
      <c r="J3" s="977"/>
      <c r="K3" s="375" t="s">
        <v>57</v>
      </c>
    </row>
    <row r="4" spans="1:12" ht="54" x14ac:dyDescent="0.25">
      <c r="A4" s="970"/>
      <c r="B4" s="79" t="s">
        <v>363</v>
      </c>
      <c r="C4" s="79" t="s">
        <v>364</v>
      </c>
      <c r="D4" s="79" t="s">
        <v>365</v>
      </c>
      <c r="E4" s="82" t="s">
        <v>366</v>
      </c>
      <c r="F4" s="82" t="s">
        <v>367</v>
      </c>
      <c r="G4" s="82" t="s">
        <v>371</v>
      </c>
      <c r="H4" s="82" t="s">
        <v>368</v>
      </c>
      <c r="I4" s="82" t="s">
        <v>369</v>
      </c>
      <c r="J4" s="81" t="s">
        <v>370</v>
      </c>
      <c r="K4" s="465">
        <f>'Section E3-E5_ATR Summary '!I6</f>
        <v>3</v>
      </c>
    </row>
    <row r="5" spans="1:12" ht="16.5" x14ac:dyDescent="0.25">
      <c r="A5" s="76" t="s">
        <v>346</v>
      </c>
      <c r="B5" s="270"/>
      <c r="C5" s="270"/>
      <c r="D5" s="270"/>
      <c r="E5" s="270"/>
      <c r="F5" s="270"/>
      <c r="G5" s="270"/>
      <c r="H5" s="270"/>
      <c r="I5" s="270"/>
      <c r="J5" s="270"/>
      <c r="K5" s="169">
        <f t="shared" ref="K5:K10" si="0">SUM(B5:J5)</f>
        <v>0</v>
      </c>
    </row>
    <row r="6" spans="1:12" ht="16.5" x14ac:dyDescent="0.25">
      <c r="A6" s="70" t="s">
        <v>348</v>
      </c>
      <c r="B6" s="270"/>
      <c r="C6" s="270"/>
      <c r="D6" s="270"/>
      <c r="E6" s="270"/>
      <c r="F6" s="270"/>
      <c r="G6" s="270"/>
      <c r="H6" s="270"/>
      <c r="I6" s="270"/>
      <c r="J6" s="270"/>
      <c r="K6" s="169">
        <f t="shared" si="0"/>
        <v>0</v>
      </c>
    </row>
    <row r="7" spans="1:12" ht="16.5" x14ac:dyDescent="0.25">
      <c r="A7" s="70" t="s">
        <v>50</v>
      </c>
      <c r="B7" s="270"/>
      <c r="C7" s="270">
        <v>1</v>
      </c>
      <c r="D7" s="270"/>
      <c r="E7" s="270"/>
      <c r="F7" s="270"/>
      <c r="G7" s="270"/>
      <c r="H7" s="270"/>
      <c r="I7" s="270"/>
      <c r="J7" s="270"/>
      <c r="K7" s="169">
        <f t="shared" si="0"/>
        <v>1</v>
      </c>
    </row>
    <row r="8" spans="1:12" ht="16.5" x14ac:dyDescent="0.25">
      <c r="A8" s="76" t="s">
        <v>347</v>
      </c>
      <c r="B8" s="270"/>
      <c r="C8" s="270"/>
      <c r="D8" s="270"/>
      <c r="E8" s="270"/>
      <c r="F8" s="270"/>
      <c r="G8" s="270"/>
      <c r="H8" s="270"/>
      <c r="I8" s="270"/>
      <c r="J8" s="270"/>
      <c r="K8" s="169">
        <f t="shared" si="0"/>
        <v>0</v>
      </c>
    </row>
    <row r="9" spans="1:12" ht="16.5" x14ac:dyDescent="0.3">
      <c r="A9" s="71" t="s">
        <v>502</v>
      </c>
      <c r="B9" s="270"/>
      <c r="C9" s="270"/>
      <c r="D9" s="270"/>
      <c r="E9" s="270"/>
      <c r="F9" s="270"/>
      <c r="G9" s="270"/>
      <c r="H9" s="270"/>
      <c r="I9" s="270"/>
      <c r="J9" s="270"/>
      <c r="K9" s="169">
        <f t="shared" si="0"/>
        <v>0</v>
      </c>
    </row>
    <row r="10" spans="1:12" ht="16.5" x14ac:dyDescent="0.3">
      <c r="A10" s="167" t="s">
        <v>444</v>
      </c>
      <c r="B10" s="270"/>
      <c r="C10" s="270"/>
      <c r="D10" s="270"/>
      <c r="E10" s="270"/>
      <c r="F10" s="270"/>
      <c r="G10" s="270"/>
      <c r="H10" s="270"/>
      <c r="I10" s="270"/>
      <c r="J10" s="270"/>
      <c r="K10" s="169">
        <f t="shared" si="0"/>
        <v>0</v>
      </c>
    </row>
    <row r="11" spans="1:12" ht="16.5" x14ac:dyDescent="0.3">
      <c r="A11" s="166" t="s">
        <v>57</v>
      </c>
      <c r="B11" s="66">
        <f t="shared" ref="B11:J11" si="1">SUM(B5:B10)</f>
        <v>0</v>
      </c>
      <c r="C11" s="66">
        <f t="shared" si="1"/>
        <v>1</v>
      </c>
      <c r="D11" s="66">
        <f t="shared" si="1"/>
        <v>0</v>
      </c>
      <c r="E11" s="66">
        <f t="shared" si="1"/>
        <v>0</v>
      </c>
      <c r="F11" s="66">
        <f t="shared" si="1"/>
        <v>0</v>
      </c>
      <c r="G11" s="66">
        <f t="shared" si="1"/>
        <v>0</v>
      </c>
      <c r="H11" s="66">
        <f t="shared" si="1"/>
        <v>0</v>
      </c>
      <c r="I11" s="66">
        <f t="shared" si="1"/>
        <v>0</v>
      </c>
      <c r="J11" s="66">
        <f t="shared" si="1"/>
        <v>0</v>
      </c>
      <c r="K11" s="66">
        <f>SUM(B11:J11)</f>
        <v>1</v>
      </c>
    </row>
    <row r="12" spans="1:12" x14ac:dyDescent="0.25">
      <c r="A12" s="63"/>
      <c r="B12" s="165"/>
      <c r="C12" s="165"/>
      <c r="D12" s="165"/>
      <c r="E12" s="165"/>
      <c r="F12" s="165"/>
      <c r="G12" s="165"/>
      <c r="H12" s="165"/>
      <c r="I12" s="165"/>
      <c r="J12" s="165"/>
      <c r="K12" s="165"/>
    </row>
    <row r="14" spans="1:12" ht="24.95" customHeight="1" x14ac:dyDescent="0.25">
      <c r="A14" s="964" t="s">
        <v>496</v>
      </c>
      <c r="B14" s="965"/>
      <c r="C14" s="965"/>
      <c r="D14" s="965"/>
      <c r="E14" s="965"/>
      <c r="F14" s="965"/>
      <c r="G14" s="965"/>
      <c r="H14" s="965"/>
      <c r="I14" s="965"/>
      <c r="J14" s="965"/>
      <c r="K14" s="965"/>
      <c r="L14" s="966"/>
    </row>
    <row r="15" spans="1:12" ht="21.95" customHeight="1" x14ac:dyDescent="0.25">
      <c r="A15" s="967" t="s">
        <v>579</v>
      </c>
      <c r="B15" s="968"/>
      <c r="C15" s="968"/>
      <c r="D15" s="968"/>
      <c r="E15" s="968"/>
      <c r="F15" s="968"/>
      <c r="G15" s="968"/>
      <c r="H15" s="968"/>
      <c r="I15" s="968"/>
      <c r="J15" s="968"/>
      <c r="K15" s="968"/>
      <c r="L15" s="969"/>
    </row>
    <row r="16" spans="1:12" ht="16.5" x14ac:dyDescent="0.3">
      <c r="A16" s="962" t="s">
        <v>373</v>
      </c>
      <c r="B16" s="958" t="s">
        <v>372</v>
      </c>
      <c r="C16" s="959"/>
      <c r="D16" s="959"/>
      <c r="E16" s="959"/>
      <c r="F16" s="959"/>
      <c r="G16" s="959"/>
      <c r="H16" s="959"/>
      <c r="I16" s="959"/>
      <c r="J16" s="959"/>
      <c r="K16" s="960"/>
      <c r="L16" s="464" t="s">
        <v>57</v>
      </c>
    </row>
    <row r="17" spans="1:12" ht="16.5" x14ac:dyDescent="0.3">
      <c r="A17" s="963"/>
      <c r="B17" s="73">
        <v>1</v>
      </c>
      <c r="C17" s="73">
        <v>2</v>
      </c>
      <c r="D17" s="73">
        <v>3</v>
      </c>
      <c r="E17" s="73">
        <v>4</v>
      </c>
      <c r="F17" s="73">
        <v>5</v>
      </c>
      <c r="G17" s="73">
        <v>6</v>
      </c>
      <c r="H17" s="73">
        <v>7</v>
      </c>
      <c r="I17" s="73">
        <v>8</v>
      </c>
      <c r="J17" s="73">
        <v>9</v>
      </c>
      <c r="K17" s="84">
        <v>10</v>
      </c>
      <c r="L17" s="464">
        <f>'Section E3-E5_ATR Summary '!I6</f>
        <v>3</v>
      </c>
    </row>
    <row r="18" spans="1:12" ht="16.5" x14ac:dyDescent="0.3">
      <c r="A18" s="76" t="s">
        <v>346</v>
      </c>
      <c r="B18" s="271"/>
      <c r="C18" s="271"/>
      <c r="D18" s="271"/>
      <c r="E18" s="271"/>
      <c r="F18" s="271"/>
      <c r="G18" s="271"/>
      <c r="H18" s="271"/>
      <c r="I18" s="271"/>
      <c r="J18" s="271"/>
      <c r="K18" s="271"/>
      <c r="L18" s="72">
        <f t="shared" ref="L18:L24" si="2">SUM(B18:K18)</f>
        <v>0</v>
      </c>
    </row>
    <row r="19" spans="1:12" ht="16.5" x14ac:dyDescent="0.3">
      <c r="A19" s="70" t="s">
        <v>348</v>
      </c>
      <c r="B19" s="271"/>
      <c r="C19" s="271"/>
      <c r="D19" s="271"/>
      <c r="E19" s="271"/>
      <c r="F19" s="271"/>
      <c r="G19" s="271"/>
      <c r="H19" s="271"/>
      <c r="I19" s="271"/>
      <c r="J19" s="271"/>
      <c r="K19" s="271"/>
      <c r="L19" s="72">
        <f t="shared" si="2"/>
        <v>0</v>
      </c>
    </row>
    <row r="20" spans="1:12" ht="16.5" x14ac:dyDescent="0.3">
      <c r="A20" s="76" t="s">
        <v>50</v>
      </c>
      <c r="B20" s="271"/>
      <c r="C20" s="271"/>
      <c r="D20" s="271"/>
      <c r="E20" s="271"/>
      <c r="F20" s="271"/>
      <c r="G20" s="271">
        <v>1</v>
      </c>
      <c r="H20" s="271"/>
      <c r="I20" s="271"/>
      <c r="J20" s="271"/>
      <c r="K20" s="271"/>
      <c r="L20" s="72">
        <f t="shared" si="2"/>
        <v>1</v>
      </c>
    </row>
    <row r="21" spans="1:12" ht="16.5" x14ac:dyDescent="0.3">
      <c r="A21" s="76" t="s">
        <v>347</v>
      </c>
      <c r="B21" s="271"/>
      <c r="C21" s="271"/>
      <c r="D21" s="271"/>
      <c r="E21" s="271"/>
      <c r="F21" s="271"/>
      <c r="G21" s="271"/>
      <c r="H21" s="271"/>
      <c r="I21" s="271"/>
      <c r="J21" s="271"/>
      <c r="K21" s="271"/>
      <c r="L21" s="72">
        <f t="shared" si="2"/>
        <v>0</v>
      </c>
    </row>
    <row r="22" spans="1:12" ht="16.5" x14ac:dyDescent="0.3">
      <c r="A22" s="71" t="s">
        <v>502</v>
      </c>
      <c r="B22" s="271"/>
      <c r="C22" s="271"/>
      <c r="D22" s="271"/>
      <c r="E22" s="271"/>
      <c r="F22" s="271"/>
      <c r="G22" s="271"/>
      <c r="H22" s="271"/>
      <c r="I22" s="271"/>
      <c r="J22" s="271"/>
      <c r="K22" s="271"/>
      <c r="L22" s="72">
        <f t="shared" si="2"/>
        <v>0</v>
      </c>
    </row>
    <row r="23" spans="1:12" ht="16.5" x14ac:dyDescent="0.3">
      <c r="A23" s="167" t="s">
        <v>444</v>
      </c>
      <c r="B23" s="271"/>
      <c r="C23" s="271"/>
      <c r="D23" s="271"/>
      <c r="E23" s="271"/>
      <c r="F23" s="271"/>
      <c r="G23" s="271"/>
      <c r="H23" s="271"/>
      <c r="I23" s="271"/>
      <c r="J23" s="271"/>
      <c r="K23" s="271"/>
      <c r="L23" s="72">
        <f t="shared" si="2"/>
        <v>0</v>
      </c>
    </row>
    <row r="24" spans="1:12" ht="16.5" x14ac:dyDescent="0.3">
      <c r="A24" s="166" t="s">
        <v>57</v>
      </c>
      <c r="B24" s="52">
        <f t="shared" ref="B24:K24" si="3">SUM(B18:B23)</f>
        <v>0</v>
      </c>
      <c r="C24" s="52">
        <f t="shared" si="3"/>
        <v>0</v>
      </c>
      <c r="D24" s="52">
        <f t="shared" si="3"/>
        <v>0</v>
      </c>
      <c r="E24" s="52">
        <f t="shared" si="3"/>
        <v>0</v>
      </c>
      <c r="F24" s="52">
        <f t="shared" si="3"/>
        <v>0</v>
      </c>
      <c r="G24" s="52">
        <f t="shared" si="3"/>
        <v>1</v>
      </c>
      <c r="H24" s="52">
        <f t="shared" si="3"/>
        <v>0</v>
      </c>
      <c r="I24" s="52">
        <f t="shared" si="3"/>
        <v>0</v>
      </c>
      <c r="J24" s="52">
        <f t="shared" si="3"/>
        <v>0</v>
      </c>
      <c r="K24" s="52">
        <f t="shared" si="3"/>
        <v>0</v>
      </c>
      <c r="L24" s="52">
        <f t="shared" si="2"/>
        <v>1</v>
      </c>
    </row>
    <row r="25" spans="1:12" ht="16.5" x14ac:dyDescent="0.3">
      <c r="A25" s="74"/>
      <c r="B25" s="74"/>
      <c r="C25" s="74"/>
      <c r="D25" s="74"/>
      <c r="E25" s="74"/>
      <c r="F25" s="74"/>
      <c r="G25" s="74"/>
      <c r="H25" s="74"/>
      <c r="I25" s="74"/>
      <c r="J25" s="74"/>
      <c r="K25" s="74"/>
      <c r="L25" s="75"/>
    </row>
    <row r="26" spans="1:12" ht="16.5" x14ac:dyDescent="0.3">
      <c r="A26" s="74"/>
      <c r="B26" s="74"/>
      <c r="C26" s="74"/>
      <c r="D26" s="74"/>
      <c r="E26" s="74"/>
      <c r="F26" s="74"/>
      <c r="G26" s="74"/>
      <c r="H26" s="74"/>
      <c r="I26" s="74"/>
      <c r="J26" s="74"/>
      <c r="K26" s="74"/>
      <c r="L26" s="75"/>
    </row>
    <row r="27" spans="1:12" ht="16.5" x14ac:dyDescent="0.3">
      <c r="A27" s="74"/>
      <c r="B27" s="74"/>
      <c r="C27" s="74"/>
      <c r="D27" s="74"/>
      <c r="E27" s="74"/>
      <c r="F27" s="74"/>
      <c r="G27" s="74"/>
      <c r="H27" s="74"/>
      <c r="I27" s="74"/>
      <c r="J27" s="74"/>
      <c r="K27" s="74"/>
      <c r="L27" s="75"/>
    </row>
    <row r="28" spans="1:12" ht="16.5" x14ac:dyDescent="0.3">
      <c r="A28" s="74"/>
      <c r="B28" s="74"/>
      <c r="C28" s="74"/>
      <c r="D28" s="74"/>
      <c r="E28" s="74"/>
      <c r="F28" s="74"/>
      <c r="G28" s="74"/>
      <c r="H28" s="74"/>
      <c r="I28" s="74"/>
      <c r="J28" s="74"/>
      <c r="K28" s="74"/>
      <c r="L28" s="75"/>
    </row>
    <row r="29" spans="1:12" ht="16.5" x14ac:dyDescent="0.3">
      <c r="A29" s="74"/>
      <c r="B29" s="74"/>
      <c r="C29" s="74"/>
      <c r="D29" s="74"/>
      <c r="E29" s="74"/>
      <c r="F29" s="74"/>
      <c r="G29" s="74"/>
      <c r="H29" s="74"/>
      <c r="I29" s="74"/>
      <c r="J29" s="74"/>
      <c r="K29" s="74"/>
      <c r="L29" s="75"/>
    </row>
    <row r="30" spans="1:12" ht="16.5" x14ac:dyDescent="0.3">
      <c r="A30" s="74"/>
      <c r="B30" s="74"/>
      <c r="C30" s="74"/>
      <c r="D30" s="74"/>
      <c r="E30" s="74"/>
      <c r="F30" s="74"/>
      <c r="G30" s="74"/>
      <c r="H30" s="74"/>
      <c r="I30" s="74"/>
      <c r="J30" s="74"/>
      <c r="K30" s="74"/>
      <c r="L30" s="75"/>
    </row>
    <row r="31" spans="1:12" ht="16.5" x14ac:dyDescent="0.3">
      <c r="A31" s="74"/>
      <c r="B31" s="74"/>
      <c r="C31" s="74"/>
      <c r="D31" s="74"/>
      <c r="E31" s="74"/>
      <c r="F31" s="74"/>
      <c r="G31" s="74"/>
      <c r="H31" s="74"/>
      <c r="I31" s="74"/>
      <c r="J31" s="74"/>
      <c r="K31" s="74"/>
      <c r="L31" s="75"/>
    </row>
    <row r="32" spans="1:12" ht="20.100000000000001" customHeight="1" x14ac:dyDescent="0.25">
      <c r="A32" s="961" t="s">
        <v>497</v>
      </c>
      <c r="B32" s="961"/>
      <c r="C32" s="961"/>
      <c r="D32" s="961"/>
      <c r="E32" s="961"/>
      <c r="F32" s="961"/>
      <c r="G32" s="961"/>
      <c r="H32" s="961"/>
      <c r="I32" s="961"/>
      <c r="J32" s="961"/>
      <c r="K32" s="961"/>
      <c r="L32" s="185"/>
    </row>
    <row r="33" spans="1:12" ht="39.950000000000003" customHeight="1" x14ac:dyDescent="0.25">
      <c r="A33" s="973" t="s">
        <v>576</v>
      </c>
      <c r="B33" s="974"/>
      <c r="C33" s="974"/>
      <c r="D33" s="974"/>
      <c r="E33" s="974"/>
      <c r="F33" s="974"/>
      <c r="G33" s="974"/>
      <c r="H33" s="974"/>
      <c r="I33" s="974"/>
      <c r="J33" s="974"/>
      <c r="K33" s="975"/>
      <c r="L33" s="185"/>
    </row>
    <row r="34" spans="1:12" s="171" customFormat="1" x14ac:dyDescent="0.25">
      <c r="A34" s="970" t="s">
        <v>373</v>
      </c>
      <c r="B34" s="971" t="s">
        <v>398</v>
      </c>
      <c r="C34" s="971"/>
      <c r="D34" s="971"/>
      <c r="E34" s="971"/>
      <c r="F34" s="971"/>
      <c r="G34" s="971"/>
      <c r="H34" s="971"/>
      <c r="I34" s="971"/>
      <c r="J34" s="972"/>
      <c r="K34" s="460" t="s">
        <v>57</v>
      </c>
    </row>
    <row r="35" spans="1:12" s="171" customFormat="1" ht="54" x14ac:dyDescent="0.25">
      <c r="A35" s="970"/>
      <c r="B35" s="79" t="s">
        <v>363</v>
      </c>
      <c r="C35" s="79" t="s">
        <v>364</v>
      </c>
      <c r="D35" s="79" t="s">
        <v>365</v>
      </c>
      <c r="E35" s="207" t="s">
        <v>366</v>
      </c>
      <c r="F35" s="207" t="s">
        <v>367</v>
      </c>
      <c r="G35" s="207" t="s">
        <v>371</v>
      </c>
      <c r="H35" s="207" t="s">
        <v>368</v>
      </c>
      <c r="I35" s="207" t="s">
        <v>369</v>
      </c>
      <c r="J35" s="206" t="s">
        <v>370</v>
      </c>
      <c r="K35" s="465">
        <f>'Section E3-E5_ATR Summary '!L6</f>
        <v>0</v>
      </c>
    </row>
    <row r="36" spans="1:12" s="171" customFormat="1" ht="16.5" x14ac:dyDescent="0.25">
      <c r="A36" s="76" t="s">
        <v>346</v>
      </c>
      <c r="B36" s="267"/>
      <c r="C36" s="267"/>
      <c r="D36" s="267"/>
      <c r="E36" s="267"/>
      <c r="F36" s="267"/>
      <c r="G36" s="267"/>
      <c r="H36" s="267"/>
      <c r="I36" s="267"/>
      <c r="J36" s="267"/>
      <c r="K36" s="169">
        <f t="shared" ref="K36:K44" si="4">SUM(B36:J36)</f>
        <v>0</v>
      </c>
    </row>
    <row r="37" spans="1:12" s="171" customFormat="1" ht="16.5" x14ac:dyDescent="0.25">
      <c r="A37" s="70" t="s">
        <v>348</v>
      </c>
      <c r="B37" s="267"/>
      <c r="C37" s="267"/>
      <c r="D37" s="267"/>
      <c r="E37" s="267"/>
      <c r="F37" s="267"/>
      <c r="G37" s="267"/>
      <c r="H37" s="267"/>
      <c r="I37" s="267"/>
      <c r="J37" s="267"/>
      <c r="K37" s="169">
        <f t="shared" si="4"/>
        <v>0</v>
      </c>
    </row>
    <row r="38" spans="1:12" s="171" customFormat="1" ht="16.5" x14ac:dyDescent="0.25">
      <c r="A38" s="70" t="s">
        <v>51</v>
      </c>
      <c r="B38" s="267"/>
      <c r="C38" s="267"/>
      <c r="D38" s="267"/>
      <c r="E38" s="267"/>
      <c r="F38" s="267"/>
      <c r="G38" s="267"/>
      <c r="H38" s="267"/>
      <c r="I38" s="267"/>
      <c r="J38" s="267"/>
      <c r="K38" s="169">
        <f t="shared" si="4"/>
        <v>0</v>
      </c>
    </row>
    <row r="39" spans="1:12" s="171" customFormat="1" ht="16.5" x14ac:dyDescent="0.25">
      <c r="A39" s="70" t="s">
        <v>50</v>
      </c>
      <c r="B39" s="267"/>
      <c r="C39" s="267"/>
      <c r="D39" s="267"/>
      <c r="E39" s="267"/>
      <c r="F39" s="267"/>
      <c r="G39" s="267"/>
      <c r="H39" s="267"/>
      <c r="I39" s="267"/>
      <c r="J39" s="267"/>
      <c r="K39" s="169">
        <f t="shared" si="4"/>
        <v>0</v>
      </c>
    </row>
    <row r="40" spans="1:12" s="171" customFormat="1" ht="16.5" x14ac:dyDescent="0.25">
      <c r="A40" s="76" t="s">
        <v>347</v>
      </c>
      <c r="B40" s="267"/>
      <c r="C40" s="267"/>
      <c r="D40" s="267"/>
      <c r="E40" s="267"/>
      <c r="F40" s="267"/>
      <c r="G40" s="267"/>
      <c r="H40" s="267"/>
      <c r="I40" s="267"/>
      <c r="J40" s="267"/>
      <c r="K40" s="169">
        <f t="shared" si="4"/>
        <v>0</v>
      </c>
    </row>
    <row r="41" spans="1:12" ht="16.5" x14ac:dyDescent="0.3">
      <c r="A41" s="71" t="s">
        <v>502</v>
      </c>
      <c r="B41" s="271"/>
      <c r="C41" s="271"/>
      <c r="D41" s="271"/>
      <c r="E41" s="271"/>
      <c r="F41" s="271"/>
      <c r="G41" s="271"/>
      <c r="H41" s="271"/>
      <c r="I41" s="271"/>
      <c r="J41" s="271"/>
      <c r="K41" s="169">
        <f t="shared" si="4"/>
        <v>0</v>
      </c>
      <c r="L41" s="226"/>
    </row>
    <row r="42" spans="1:12" s="171" customFormat="1" ht="16.5" x14ac:dyDescent="0.3">
      <c r="A42" s="167" t="s">
        <v>444</v>
      </c>
      <c r="B42" s="267"/>
      <c r="C42" s="267"/>
      <c r="D42" s="267"/>
      <c r="E42" s="267"/>
      <c r="F42" s="267"/>
      <c r="G42" s="267"/>
      <c r="H42" s="267"/>
      <c r="I42" s="267"/>
      <c r="J42" s="267"/>
      <c r="K42" s="169">
        <f t="shared" si="4"/>
        <v>0</v>
      </c>
    </row>
    <row r="43" spans="1:12" s="171" customFormat="1" ht="16.5" x14ac:dyDescent="0.3">
      <c r="A43" s="167" t="s">
        <v>509</v>
      </c>
      <c r="B43" s="267"/>
      <c r="C43" s="267"/>
      <c r="D43" s="267"/>
      <c r="E43" s="267"/>
      <c r="F43" s="267"/>
      <c r="G43" s="267"/>
      <c r="H43" s="267"/>
      <c r="I43" s="267"/>
      <c r="J43" s="267"/>
      <c r="K43" s="169">
        <f t="shared" si="4"/>
        <v>0</v>
      </c>
    </row>
    <row r="44" spans="1:12" s="171" customFormat="1" ht="16.5" x14ac:dyDescent="0.3">
      <c r="A44" s="167" t="s">
        <v>567</v>
      </c>
      <c r="B44" s="267"/>
      <c r="C44" s="267"/>
      <c r="D44" s="267"/>
      <c r="E44" s="267"/>
      <c r="F44" s="267"/>
      <c r="G44" s="267"/>
      <c r="H44" s="267"/>
      <c r="I44" s="267"/>
      <c r="J44" s="267"/>
      <c r="K44" s="169">
        <f t="shared" si="4"/>
        <v>0</v>
      </c>
    </row>
    <row r="45" spans="1:12" s="171" customFormat="1" ht="16.5" x14ac:dyDescent="0.3">
      <c r="A45" s="166" t="s">
        <v>57</v>
      </c>
      <c r="B45" s="66">
        <f t="shared" ref="B45:J45" si="5">SUM(B36:B44)</f>
        <v>0</v>
      </c>
      <c r="C45" s="66">
        <f t="shared" si="5"/>
        <v>0</v>
      </c>
      <c r="D45" s="66">
        <f t="shared" si="5"/>
        <v>0</v>
      </c>
      <c r="E45" s="66">
        <f t="shared" si="5"/>
        <v>0</v>
      </c>
      <c r="F45" s="66">
        <f t="shared" si="5"/>
        <v>0</v>
      </c>
      <c r="G45" s="66">
        <f t="shared" si="5"/>
        <v>0</v>
      </c>
      <c r="H45" s="66">
        <f t="shared" si="5"/>
        <v>0</v>
      </c>
      <c r="I45" s="66">
        <f t="shared" si="5"/>
        <v>0</v>
      </c>
      <c r="J45" s="66">
        <f t="shared" si="5"/>
        <v>0</v>
      </c>
      <c r="K45" s="66">
        <f>SUM(B45:J45)</f>
        <v>0</v>
      </c>
    </row>
    <row r="46" spans="1:12" s="171" customFormat="1" ht="16.5" x14ac:dyDescent="0.25">
      <c r="A46" s="170"/>
      <c r="B46" s="65"/>
      <c r="C46" s="65"/>
    </row>
    <row r="47" spans="1:12" ht="15.95" customHeight="1" x14ac:dyDescent="0.25">
      <c r="A47" s="964" t="s">
        <v>498</v>
      </c>
      <c r="B47" s="965"/>
      <c r="C47" s="965"/>
      <c r="D47" s="965"/>
      <c r="E47" s="965"/>
      <c r="F47" s="965"/>
      <c r="G47" s="965"/>
      <c r="H47" s="965"/>
      <c r="I47" s="965"/>
      <c r="J47" s="965"/>
      <c r="K47" s="965"/>
      <c r="L47" s="966"/>
    </row>
    <row r="48" spans="1:12" ht="21.95" customHeight="1" x14ac:dyDescent="0.25">
      <c r="A48" s="967" t="s">
        <v>578</v>
      </c>
      <c r="B48" s="968"/>
      <c r="C48" s="968"/>
      <c r="D48" s="968"/>
      <c r="E48" s="968"/>
      <c r="F48" s="968"/>
      <c r="G48" s="968"/>
      <c r="H48" s="968"/>
      <c r="I48" s="968"/>
      <c r="J48" s="968"/>
      <c r="K48" s="968"/>
      <c r="L48" s="969"/>
    </row>
    <row r="49" spans="1:12" ht="16.5" x14ac:dyDescent="0.3">
      <c r="A49" s="962" t="s">
        <v>373</v>
      </c>
      <c r="B49" s="958" t="s">
        <v>372</v>
      </c>
      <c r="C49" s="959"/>
      <c r="D49" s="959"/>
      <c r="E49" s="959"/>
      <c r="F49" s="959"/>
      <c r="G49" s="959"/>
      <c r="H49" s="959"/>
      <c r="I49" s="959"/>
      <c r="J49" s="959"/>
      <c r="K49" s="960"/>
      <c r="L49" s="374" t="s">
        <v>57</v>
      </c>
    </row>
    <row r="50" spans="1:12" ht="16.5" x14ac:dyDescent="0.3">
      <c r="A50" s="963"/>
      <c r="B50" s="73">
        <v>1</v>
      </c>
      <c r="C50" s="73">
        <v>2</v>
      </c>
      <c r="D50" s="73">
        <v>3</v>
      </c>
      <c r="E50" s="73">
        <v>4</v>
      </c>
      <c r="F50" s="73">
        <v>5</v>
      </c>
      <c r="G50" s="73">
        <v>6</v>
      </c>
      <c r="H50" s="73">
        <v>7</v>
      </c>
      <c r="I50" s="73">
        <v>8</v>
      </c>
      <c r="J50" s="73">
        <v>9</v>
      </c>
      <c r="K50" s="84">
        <v>10</v>
      </c>
      <c r="L50" s="464">
        <f>'Section E3-E5_ATR Summary '!L6</f>
        <v>0</v>
      </c>
    </row>
    <row r="51" spans="1:12" ht="16.5" x14ac:dyDescent="0.3">
      <c r="A51" s="76" t="s">
        <v>346</v>
      </c>
      <c r="B51" s="267"/>
      <c r="C51" s="267"/>
      <c r="D51" s="271"/>
      <c r="E51" s="271"/>
      <c r="F51" s="271"/>
      <c r="G51" s="271"/>
      <c r="H51" s="271"/>
      <c r="I51" s="271"/>
      <c r="J51" s="271"/>
      <c r="K51" s="271"/>
      <c r="L51" s="68">
        <f>SUM(B51:K51)</f>
        <v>0</v>
      </c>
    </row>
    <row r="52" spans="1:12" ht="16.5" x14ac:dyDescent="0.3">
      <c r="A52" s="70" t="s">
        <v>348</v>
      </c>
      <c r="B52" s="271"/>
      <c r="C52" s="271"/>
      <c r="D52" s="267"/>
      <c r="E52" s="267"/>
      <c r="F52" s="271"/>
      <c r="G52" s="271"/>
      <c r="H52" s="271"/>
      <c r="I52" s="271"/>
      <c r="J52" s="271"/>
      <c r="K52" s="271"/>
      <c r="L52" s="68">
        <f t="shared" ref="L52:L59" si="6">SUM(B52:K52)</f>
        <v>0</v>
      </c>
    </row>
    <row r="53" spans="1:12" ht="16.5" x14ac:dyDescent="0.3">
      <c r="A53" s="70" t="s">
        <v>51</v>
      </c>
      <c r="B53" s="271"/>
      <c r="C53" s="271"/>
      <c r="D53" s="271"/>
      <c r="E53" s="271"/>
      <c r="F53" s="267"/>
      <c r="G53" s="267"/>
      <c r="H53" s="271"/>
      <c r="I53" s="271"/>
      <c r="J53" s="271"/>
      <c r="K53" s="271"/>
      <c r="L53" s="68">
        <f t="shared" si="6"/>
        <v>0</v>
      </c>
    </row>
    <row r="54" spans="1:12" ht="16.5" x14ac:dyDescent="0.3">
      <c r="A54" s="70" t="s">
        <v>50</v>
      </c>
      <c r="B54" s="271"/>
      <c r="C54" s="271"/>
      <c r="D54" s="271"/>
      <c r="E54" s="271"/>
      <c r="F54" s="271"/>
      <c r="G54" s="271"/>
      <c r="H54" s="267"/>
      <c r="I54" s="267"/>
      <c r="J54" s="271"/>
      <c r="K54" s="271"/>
      <c r="L54" s="68">
        <f t="shared" si="6"/>
        <v>0</v>
      </c>
    </row>
    <row r="55" spans="1:12" ht="16.5" x14ac:dyDescent="0.3">
      <c r="A55" s="76" t="s">
        <v>347</v>
      </c>
      <c r="B55" s="271"/>
      <c r="C55" s="271"/>
      <c r="D55" s="271"/>
      <c r="E55" s="271"/>
      <c r="F55" s="271"/>
      <c r="G55" s="271"/>
      <c r="H55" s="271"/>
      <c r="I55" s="271"/>
      <c r="J55" s="271"/>
      <c r="K55" s="271"/>
      <c r="L55" s="68">
        <f t="shared" si="6"/>
        <v>0</v>
      </c>
    </row>
    <row r="56" spans="1:12" ht="16.5" x14ac:dyDescent="0.3">
      <c r="A56" s="71" t="s">
        <v>502</v>
      </c>
      <c r="B56" s="271"/>
      <c r="C56" s="271"/>
      <c r="D56" s="271"/>
      <c r="E56" s="271"/>
      <c r="F56" s="271"/>
      <c r="G56" s="271"/>
      <c r="H56" s="271"/>
      <c r="I56" s="271"/>
      <c r="J56" s="271"/>
      <c r="K56" s="271"/>
      <c r="L56" s="68">
        <f t="shared" si="6"/>
        <v>0</v>
      </c>
    </row>
    <row r="57" spans="1:12" ht="16.5" x14ac:dyDescent="0.3">
      <c r="A57" s="167" t="s">
        <v>444</v>
      </c>
      <c r="B57" s="271"/>
      <c r="C57" s="271"/>
      <c r="D57" s="271"/>
      <c r="E57" s="271"/>
      <c r="F57" s="271"/>
      <c r="G57" s="271"/>
      <c r="H57" s="271"/>
      <c r="I57" s="271"/>
      <c r="J57" s="271"/>
      <c r="K57" s="271"/>
      <c r="L57" s="68">
        <f t="shared" si="6"/>
        <v>0</v>
      </c>
    </row>
    <row r="58" spans="1:12" ht="16.5" x14ac:dyDescent="0.3">
      <c r="A58" s="167" t="s">
        <v>509</v>
      </c>
      <c r="B58" s="271"/>
      <c r="C58" s="271"/>
      <c r="D58" s="271"/>
      <c r="E58" s="271"/>
      <c r="F58" s="271"/>
      <c r="G58" s="271"/>
      <c r="H58" s="271"/>
      <c r="I58" s="271"/>
      <c r="J58" s="271"/>
      <c r="K58" s="271"/>
      <c r="L58" s="68">
        <f t="shared" si="6"/>
        <v>0</v>
      </c>
    </row>
    <row r="59" spans="1:12" ht="16.5" x14ac:dyDescent="0.3">
      <c r="A59" s="167" t="s">
        <v>567</v>
      </c>
      <c r="B59" s="271"/>
      <c r="C59" s="271"/>
      <c r="D59" s="271"/>
      <c r="E59" s="271"/>
      <c r="F59" s="271"/>
      <c r="G59" s="271"/>
      <c r="H59" s="271"/>
      <c r="I59" s="271"/>
      <c r="J59" s="271"/>
      <c r="K59" s="271"/>
      <c r="L59" s="68">
        <f t="shared" si="6"/>
        <v>0</v>
      </c>
    </row>
    <row r="60" spans="1:12" ht="16.5" x14ac:dyDescent="0.3">
      <c r="A60" s="166" t="s">
        <v>57</v>
      </c>
      <c r="B60" s="52">
        <f t="shared" ref="B60:L60" si="7">SUM(B51:B59)</f>
        <v>0</v>
      </c>
      <c r="C60" s="52">
        <f t="shared" si="7"/>
        <v>0</v>
      </c>
      <c r="D60" s="52">
        <f t="shared" si="7"/>
        <v>0</v>
      </c>
      <c r="E60" s="52">
        <f t="shared" si="7"/>
        <v>0</v>
      </c>
      <c r="F60" s="52">
        <f t="shared" si="7"/>
        <v>0</v>
      </c>
      <c r="G60" s="52">
        <f t="shared" si="7"/>
        <v>0</v>
      </c>
      <c r="H60" s="52">
        <f t="shared" si="7"/>
        <v>0</v>
      </c>
      <c r="I60" s="52">
        <f t="shared" si="7"/>
        <v>0</v>
      </c>
      <c r="J60" s="52">
        <f t="shared" si="7"/>
        <v>0</v>
      </c>
      <c r="K60" s="52">
        <f t="shared" si="7"/>
        <v>0</v>
      </c>
      <c r="L60" s="52">
        <f t="shared" si="7"/>
        <v>0</v>
      </c>
    </row>
    <row r="62" spans="1:12" x14ac:dyDescent="0.25">
      <c r="A62" s="186" t="s">
        <v>416</v>
      </c>
    </row>
  </sheetData>
  <sheetProtection password="C587" sheet="1" objects="1" scenarios="1"/>
  <dataConsolidate/>
  <mergeCells count="16">
    <mergeCell ref="A14:L14"/>
    <mergeCell ref="A15:L15"/>
    <mergeCell ref="A33:K33"/>
    <mergeCell ref="A2:K2"/>
    <mergeCell ref="A1:K1"/>
    <mergeCell ref="A3:A4"/>
    <mergeCell ref="B3:J3"/>
    <mergeCell ref="B49:K49"/>
    <mergeCell ref="A32:K32"/>
    <mergeCell ref="A49:A50"/>
    <mergeCell ref="A16:A17"/>
    <mergeCell ref="A47:L47"/>
    <mergeCell ref="A48:L48"/>
    <mergeCell ref="B16:K16"/>
    <mergeCell ref="A34:A35"/>
    <mergeCell ref="B34:J34"/>
  </mergeCells>
  <phoneticPr fontId="18" type="noConversion"/>
  <conditionalFormatting sqref="L18">
    <cfRule type="cellIs" dxfId="1847" priority="20" operator="notEqual">
      <formula>$K$5</formula>
    </cfRule>
  </conditionalFormatting>
  <conditionalFormatting sqref="L19">
    <cfRule type="cellIs" dxfId="1846" priority="19" operator="notEqual">
      <formula>$K$6</formula>
    </cfRule>
  </conditionalFormatting>
  <conditionalFormatting sqref="L20">
    <cfRule type="cellIs" dxfId="1845" priority="18" operator="notEqual">
      <formula>$K$7</formula>
    </cfRule>
  </conditionalFormatting>
  <conditionalFormatting sqref="L21">
    <cfRule type="cellIs" dxfId="1844" priority="17" operator="notEqual">
      <formula>$K$8</formula>
    </cfRule>
  </conditionalFormatting>
  <conditionalFormatting sqref="L22">
    <cfRule type="cellIs" dxfId="1843" priority="16" operator="notEqual">
      <formula>$K$9</formula>
    </cfRule>
  </conditionalFormatting>
  <conditionalFormatting sqref="L23">
    <cfRule type="cellIs" dxfId="1842" priority="15" operator="notEqual">
      <formula>$K$10</formula>
    </cfRule>
  </conditionalFormatting>
  <conditionalFormatting sqref="L51">
    <cfRule type="cellIs" dxfId="1841" priority="14" operator="notEqual">
      <formula>$K$36</formula>
    </cfRule>
  </conditionalFormatting>
  <conditionalFormatting sqref="L52">
    <cfRule type="cellIs" dxfId="1840" priority="13" operator="notEqual">
      <formula>$K$37</formula>
    </cfRule>
  </conditionalFormatting>
  <conditionalFormatting sqref="L53">
    <cfRule type="cellIs" dxfId="1839" priority="12" operator="notEqual">
      <formula>$K$38</formula>
    </cfRule>
  </conditionalFormatting>
  <conditionalFormatting sqref="L54">
    <cfRule type="cellIs" dxfId="1838" priority="11" operator="notEqual">
      <formula>$K$39</formula>
    </cfRule>
  </conditionalFormatting>
  <conditionalFormatting sqref="L55">
    <cfRule type="cellIs" dxfId="1837" priority="10" operator="notEqual">
      <formula>$K$40</formula>
    </cfRule>
  </conditionalFormatting>
  <conditionalFormatting sqref="L57">
    <cfRule type="cellIs" dxfId="1836" priority="8" operator="notEqual">
      <formula>$K$42</formula>
    </cfRule>
  </conditionalFormatting>
  <conditionalFormatting sqref="L58">
    <cfRule type="cellIs" dxfId="1835" priority="7" operator="notEqual">
      <formula>$K$43</formula>
    </cfRule>
  </conditionalFormatting>
  <conditionalFormatting sqref="L59">
    <cfRule type="cellIs" dxfId="1834" priority="6" operator="notEqual">
      <formula>$K$44</formula>
    </cfRule>
  </conditionalFormatting>
  <conditionalFormatting sqref="L56">
    <cfRule type="cellIs" dxfId="1833" priority="5" operator="notEqual">
      <formula>$K$41</formula>
    </cfRule>
  </conditionalFormatting>
  <conditionalFormatting sqref="K45">
    <cfRule type="cellIs" dxfId="1832" priority="4" operator="notEqual">
      <formula>$K$35</formula>
    </cfRule>
  </conditionalFormatting>
  <conditionalFormatting sqref="L60">
    <cfRule type="cellIs" dxfId="1831" priority="3" operator="notEqual">
      <formula>$L$50</formula>
    </cfRule>
  </conditionalFormatting>
  <conditionalFormatting sqref="K11">
    <cfRule type="cellIs" dxfId="1830" priority="2" operator="notEqual">
      <formula>$K$4</formula>
    </cfRule>
  </conditionalFormatting>
  <conditionalFormatting sqref="L24">
    <cfRule type="cellIs" dxfId="1829" priority="1" operator="notEqual">
      <formula>$L$17</formula>
    </cfRule>
  </conditionalFormatting>
  <dataValidations xWindow="285" yWindow="591" count="9">
    <dataValidation allowBlank="1" showInputMessage="1" showErrorMessage="1" prompt="An experiential learning programme for learners who require work experience in order to complete a qualification or post graduate work experience linked to a scarce skill." sqref="A38 A53"/>
    <dataValidation allowBlank="1" showInputMessage="1" showErrorMessage="1" prompt="A structured vocational based learning process that includes gaining theoretical knowledge at a college or training centre and  practical skills in the workplace.  A learnership must lead to a qualification registered on the NQF. _x000d_" sqref="A54"/>
    <dataValidation allowBlank="1" showInputMessage="1" showErrorMessage="1" prompt="A short learning programme for which credits, in relation to the course’s contribution to a unit standard and/or (part) qualification, are awarded. A credit-bearing short course usually contains less than 120 credits" sqref="A9 A22 A56 A41"/>
    <dataValidation allowBlank="1" showInputMessage="1" showErrorMessage="1" prompt="A type of short learning programme through which a learner is not awarded credits._x000d__x000d_Examples: Seminars, one-day workshop, refresher programmes, Programmes where less than 1 credit/unit standard can be awarded" sqref="A23 A10 A42 A57"/>
    <dataValidation allowBlank="1" showInputMessage="1" showErrorMessage="1" prompt="A structured vocational based learning process that includes gaining theoretical knowledge at a college or training centre and  practical skills in the workplace.  A learnership must lead to a qualification registered on the NQF. " sqref="A7 A20 A39"/>
    <dataValidation allowBlank="1" showInputMessage="1" showErrorMessage="1" promptTitle="SAQA Definition:" prompt="&quot;The comparison of the previous learning and experience of a learner howsoever obtained against the learning outcomes required for a specified qualification, and the acceptance for purposes of qualification of that which meets the requirements.&quot;" sqref="A40 A55 A21 A8"/>
    <dataValidation allowBlank="1" showInputMessage="1" showErrorMessage="1" prompt="A trade listed on the Organising Framework for Occupations (OFO) and includes a trade-test in respect of that trade." sqref="A5 A18 A36 A51"/>
    <dataValidation allowBlank="1" showInputMessage="1" showErrorMessage="1" prompt="A grant, awarded to a municipal official or unemployed person to enable them to study in an identified scarce and critical field of study identified in Local Government at a Public University, FET college or University of Technology in South Africa." sqref="A19 A37 A6 A52"/>
    <dataValidation allowBlank="1" showInputMessage="1" showErrorMessage="1" prompt="Integration of formal learning with workplace experience that leads to a full or part qualification. E.g. professional practice, internships, workplace/industry-based learning, service learning, placements, experiential learning, clinical placements" sqref="A43:A44 A58:A59"/>
  </dataValidations>
  <hyperlinks>
    <hyperlink ref="A62" location="'Contents Page'!A1" display="BACK TO TABLE OF CONTENTS"/>
  </hyperlinks>
  <pageMargins left="0.25" right="0.25" top="0.39000000000000007" bottom="0.39000000000000007" header="0.1031496062992126" footer="0.1031496062992126"/>
  <pageSetup paperSize="9"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2"/>
  <sheetViews>
    <sheetView workbookViewId="0">
      <pane ySplit="4" topLeftCell="A173" activePane="bottomLeft" state="frozen"/>
      <selection pane="bottomLeft" activeCell="O165" sqref="O165"/>
    </sheetView>
  </sheetViews>
  <sheetFormatPr defaultColWidth="10.875" defaultRowHeight="15.75" x14ac:dyDescent="0.25"/>
  <cols>
    <col min="1" max="1" width="6.375" style="7" customWidth="1"/>
    <col min="2" max="2" width="10.875" style="2" customWidth="1"/>
    <col min="3" max="3" width="10.875" style="2"/>
    <col min="4" max="4" width="9.125" style="2" customWidth="1"/>
    <col min="5" max="7" width="4.625" style="202" customWidth="1"/>
    <col min="8" max="9" width="4.5" style="202" customWidth="1"/>
    <col min="10" max="10" width="4.625" style="202" customWidth="1"/>
    <col min="11" max="11" width="4.5" style="202" customWidth="1"/>
    <col min="12" max="12" width="4.875" style="202" customWidth="1"/>
    <col min="13" max="13" width="5.625" style="190" customWidth="1"/>
    <col min="14" max="14" width="4.625" style="202" customWidth="1"/>
    <col min="15" max="15" width="4.5" style="202" customWidth="1"/>
    <col min="16" max="16" width="4.625" style="202" customWidth="1"/>
    <col min="17" max="17" width="6.375" style="192" customWidth="1"/>
    <col min="18" max="20" width="4.375" style="202" customWidth="1"/>
    <col min="21" max="21" width="4.125" style="202" customWidth="1"/>
    <col min="22" max="22" width="5" style="3" customWidth="1"/>
    <col min="23" max="41" width="5" style="5" customWidth="1"/>
    <col min="42" max="48" width="10.875" style="5"/>
    <col min="49" max="16384" width="10.875" style="6"/>
  </cols>
  <sheetData>
    <row r="1" spans="1:48" ht="27.95" customHeight="1" x14ac:dyDescent="0.25">
      <c r="A1" s="693" t="s">
        <v>575</v>
      </c>
      <c r="B1" s="693"/>
      <c r="C1" s="693"/>
      <c r="D1" s="693"/>
      <c r="E1" s="693"/>
      <c r="F1" s="693"/>
      <c r="G1" s="693"/>
      <c r="H1" s="693"/>
      <c r="I1" s="693"/>
      <c r="J1" s="693"/>
      <c r="K1" s="693"/>
      <c r="L1" s="693"/>
      <c r="M1" s="693"/>
      <c r="N1" s="693"/>
      <c r="O1" s="693"/>
      <c r="P1" s="693"/>
      <c r="Q1" s="693"/>
      <c r="R1" s="693"/>
      <c r="S1" s="693"/>
      <c r="T1" s="693"/>
      <c r="U1" s="693"/>
      <c r="V1" s="693"/>
    </row>
    <row r="2" spans="1:48" s="61" customFormat="1" ht="24" customHeight="1" x14ac:dyDescent="0.25">
      <c r="A2" s="983" t="s">
        <v>574</v>
      </c>
      <c r="B2" s="983"/>
      <c r="C2" s="983"/>
      <c r="D2" s="983"/>
      <c r="E2" s="983"/>
      <c r="F2" s="983"/>
      <c r="G2" s="983"/>
      <c r="H2" s="983"/>
      <c r="I2" s="983"/>
      <c r="J2" s="983"/>
      <c r="K2" s="983"/>
      <c r="L2" s="983"/>
      <c r="M2" s="983"/>
      <c r="N2" s="983"/>
      <c r="O2" s="983"/>
      <c r="P2" s="983"/>
      <c r="Q2" s="983"/>
      <c r="R2" s="983"/>
      <c r="S2" s="983"/>
      <c r="T2" s="983"/>
      <c r="U2" s="983"/>
      <c r="V2" s="983"/>
      <c r="W2" s="5"/>
      <c r="X2" s="5"/>
      <c r="Y2" s="5"/>
      <c r="Z2" s="5"/>
      <c r="AA2" s="5"/>
      <c r="AB2" s="5"/>
      <c r="AC2" s="5"/>
      <c r="AD2" s="5"/>
      <c r="AE2" s="5"/>
      <c r="AF2" s="5"/>
      <c r="AG2" s="5"/>
      <c r="AH2" s="5"/>
      <c r="AI2" s="5"/>
      <c r="AJ2" s="5"/>
      <c r="AK2" s="5"/>
      <c r="AL2" s="5"/>
      <c r="AM2" s="5"/>
      <c r="AN2" s="5"/>
      <c r="AO2" s="5"/>
      <c r="AP2" s="5"/>
      <c r="AQ2" s="5"/>
      <c r="AR2" s="5"/>
      <c r="AS2" s="5"/>
      <c r="AT2" s="5"/>
      <c r="AU2" s="5"/>
      <c r="AV2" s="5"/>
    </row>
    <row r="3" spans="1:48" s="98" customFormat="1" ht="12" customHeight="1" x14ac:dyDescent="0.25">
      <c r="A3" s="987" t="s">
        <v>360</v>
      </c>
      <c r="B3" s="988" t="s">
        <v>54</v>
      </c>
      <c r="C3" s="989"/>
      <c r="D3" s="989"/>
      <c r="E3" s="696" t="s">
        <v>55</v>
      </c>
      <c r="F3" s="696"/>
      <c r="G3" s="696"/>
      <c r="H3" s="696"/>
      <c r="I3" s="696" t="s">
        <v>56</v>
      </c>
      <c r="J3" s="696"/>
      <c r="K3" s="696"/>
      <c r="L3" s="696"/>
      <c r="M3" s="395" t="s">
        <v>57</v>
      </c>
      <c r="N3" s="978" t="s">
        <v>59</v>
      </c>
      <c r="O3" s="979"/>
      <c r="P3" s="980"/>
      <c r="Q3" s="394" t="s">
        <v>57</v>
      </c>
      <c r="R3" s="696" t="s">
        <v>58</v>
      </c>
      <c r="S3" s="696"/>
      <c r="T3" s="696"/>
      <c r="U3" s="696"/>
      <c r="V3" s="984" t="s">
        <v>452</v>
      </c>
      <c r="W3" s="100"/>
      <c r="X3" s="101"/>
      <c r="Y3" s="101"/>
      <c r="Z3" s="101"/>
      <c r="AA3" s="101"/>
      <c r="AB3" s="101"/>
      <c r="AC3" s="101"/>
      <c r="AD3" s="101"/>
      <c r="AE3" s="101"/>
      <c r="AF3" s="101"/>
      <c r="AG3" s="101"/>
      <c r="AH3" s="101"/>
      <c r="AI3" s="101"/>
      <c r="AJ3" s="101"/>
      <c r="AK3" s="101"/>
      <c r="AL3" s="101"/>
      <c r="AM3" s="101"/>
      <c r="AN3" s="101"/>
      <c r="AO3" s="101"/>
      <c r="AP3" s="101"/>
      <c r="AQ3" s="100"/>
      <c r="AR3" s="100"/>
      <c r="AS3" s="100"/>
      <c r="AT3" s="100"/>
      <c r="AU3" s="100"/>
      <c r="AV3" s="100"/>
    </row>
    <row r="4" spans="1:48" s="98" customFormat="1" ht="36.950000000000003" customHeight="1" x14ac:dyDescent="0.25">
      <c r="A4" s="672"/>
      <c r="B4" s="675"/>
      <c r="C4" s="676"/>
      <c r="D4" s="676"/>
      <c r="E4" s="193" t="s">
        <v>60</v>
      </c>
      <c r="F4" s="193" t="s">
        <v>61</v>
      </c>
      <c r="G4" s="193" t="s">
        <v>62</v>
      </c>
      <c r="H4" s="193" t="s">
        <v>63</v>
      </c>
      <c r="I4" s="193" t="s">
        <v>60</v>
      </c>
      <c r="J4" s="193" t="s">
        <v>61</v>
      </c>
      <c r="K4" s="193" t="s">
        <v>62</v>
      </c>
      <c r="L4" s="193" t="s">
        <v>63</v>
      </c>
      <c r="M4" s="337">
        <f>'Section E3-E5_ATR Summary '!I6</f>
        <v>3</v>
      </c>
      <c r="N4" s="213" t="s">
        <v>500</v>
      </c>
      <c r="O4" s="316" t="s">
        <v>505</v>
      </c>
      <c r="P4" s="316" t="s">
        <v>64</v>
      </c>
      <c r="Q4" s="9" t="s">
        <v>321</v>
      </c>
      <c r="R4" s="193" t="s">
        <v>60</v>
      </c>
      <c r="S4" s="193" t="s">
        <v>61</v>
      </c>
      <c r="T4" s="193" t="s">
        <v>62</v>
      </c>
      <c r="U4" s="193" t="s">
        <v>63</v>
      </c>
      <c r="V4" s="984"/>
      <c r="W4" s="101"/>
      <c r="X4" s="99"/>
      <c r="Y4" s="99"/>
      <c r="Z4" s="99"/>
      <c r="AA4" s="99"/>
      <c r="AB4" s="99"/>
      <c r="AC4" s="99"/>
      <c r="AD4" s="99"/>
      <c r="AE4" s="101"/>
      <c r="AF4" s="101"/>
      <c r="AG4" s="101"/>
      <c r="AH4" s="101"/>
      <c r="AI4" s="101"/>
      <c r="AJ4" s="101"/>
      <c r="AK4" s="101"/>
      <c r="AL4" s="101"/>
      <c r="AM4" s="101"/>
      <c r="AN4" s="101"/>
      <c r="AO4" s="101"/>
      <c r="AP4" s="101"/>
      <c r="AQ4" s="100"/>
      <c r="AR4" s="100"/>
      <c r="AS4" s="100"/>
      <c r="AT4" s="100"/>
      <c r="AU4" s="100"/>
      <c r="AV4" s="100"/>
    </row>
    <row r="5" spans="1:48" s="98" customFormat="1" ht="13.5" x14ac:dyDescent="0.25">
      <c r="A5" s="985" t="s">
        <v>65</v>
      </c>
      <c r="B5" s="985"/>
      <c r="C5" s="985"/>
      <c r="D5" s="985"/>
      <c r="E5" s="985"/>
      <c r="F5" s="985"/>
      <c r="G5" s="985"/>
      <c r="H5" s="985"/>
      <c r="I5" s="985"/>
      <c r="J5" s="985"/>
      <c r="K5" s="985"/>
      <c r="L5" s="985"/>
      <c r="M5" s="985"/>
      <c r="N5" s="985"/>
      <c r="O5" s="985"/>
      <c r="P5" s="985"/>
      <c r="Q5" s="985"/>
      <c r="R5" s="985"/>
      <c r="S5" s="985"/>
      <c r="T5" s="985"/>
      <c r="U5" s="985"/>
      <c r="V5" s="985"/>
      <c r="W5" s="99"/>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row>
    <row r="6" spans="1:48" s="98" customFormat="1" ht="13.5" x14ac:dyDescent="0.25">
      <c r="A6" s="986" t="s">
        <v>66</v>
      </c>
      <c r="B6" s="986"/>
      <c r="C6" s="986"/>
      <c r="D6" s="986"/>
      <c r="E6" s="986"/>
      <c r="F6" s="986"/>
      <c r="G6" s="986"/>
      <c r="H6" s="986"/>
      <c r="I6" s="986"/>
      <c r="J6" s="986"/>
      <c r="K6" s="986"/>
      <c r="L6" s="986"/>
      <c r="M6" s="986"/>
      <c r="N6" s="986"/>
      <c r="O6" s="986"/>
      <c r="P6" s="986"/>
      <c r="Q6" s="986"/>
      <c r="R6" s="986"/>
      <c r="S6" s="986"/>
      <c r="T6" s="986"/>
      <c r="U6" s="986"/>
      <c r="V6" s="986"/>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row>
    <row r="7" spans="1:48" s="98" customFormat="1" ht="13.5" x14ac:dyDescent="0.25">
      <c r="A7" s="153">
        <v>111101</v>
      </c>
      <c r="B7" s="661" t="s">
        <v>132</v>
      </c>
      <c r="C7" s="661"/>
      <c r="D7" s="661"/>
      <c r="E7" s="87"/>
      <c r="F7" s="87"/>
      <c r="G7" s="87"/>
      <c r="H7" s="87"/>
      <c r="I7" s="87"/>
      <c r="J7" s="87"/>
      <c r="K7" s="87"/>
      <c r="L7" s="87"/>
      <c r="M7" s="286">
        <f t="shared" ref="M7:M13" si="0">SUM(E7:L7)</f>
        <v>0</v>
      </c>
      <c r="N7" s="87"/>
      <c r="O7" s="87"/>
      <c r="P7" s="87"/>
      <c r="Q7" s="191">
        <f t="shared" ref="Q7:Q13" si="1">SUM(N7:P7)</f>
        <v>0</v>
      </c>
      <c r="R7" s="87"/>
      <c r="S7" s="87"/>
      <c r="T7" s="87"/>
      <c r="U7" s="87"/>
      <c r="V7" s="398"/>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row>
    <row r="8" spans="1:48" s="98" customFormat="1" ht="13.5" x14ac:dyDescent="0.25">
      <c r="A8" s="153">
        <v>111101</v>
      </c>
      <c r="B8" s="661" t="s">
        <v>267</v>
      </c>
      <c r="C8" s="661"/>
      <c r="D8" s="661"/>
      <c r="E8" s="87"/>
      <c r="F8" s="87"/>
      <c r="G8" s="87"/>
      <c r="H8" s="87"/>
      <c r="I8" s="87"/>
      <c r="J8" s="87"/>
      <c r="K8" s="87"/>
      <c r="L8" s="87"/>
      <c r="M8" s="286">
        <f t="shared" si="0"/>
        <v>0</v>
      </c>
      <c r="N8" s="87"/>
      <c r="O8" s="87"/>
      <c r="P8" s="87"/>
      <c r="Q8" s="191">
        <f t="shared" si="1"/>
        <v>0</v>
      </c>
      <c r="R8" s="87"/>
      <c r="S8" s="87"/>
      <c r="T8" s="87"/>
      <c r="U8" s="87"/>
      <c r="V8" s="398"/>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row>
    <row r="9" spans="1:48" s="98" customFormat="1" ht="13.5" x14ac:dyDescent="0.25">
      <c r="A9" s="154">
        <v>111101</v>
      </c>
      <c r="B9" s="658" t="s">
        <v>269</v>
      </c>
      <c r="C9" s="658"/>
      <c r="D9" s="658"/>
      <c r="E9" s="87"/>
      <c r="F9" s="87"/>
      <c r="G9" s="87"/>
      <c r="H9" s="87"/>
      <c r="I9" s="87"/>
      <c r="J9" s="87"/>
      <c r="K9" s="87"/>
      <c r="L9" s="87"/>
      <c r="M9" s="286">
        <f t="shared" si="0"/>
        <v>0</v>
      </c>
      <c r="N9" s="87"/>
      <c r="O9" s="87"/>
      <c r="P9" s="87"/>
      <c r="Q9" s="191">
        <f t="shared" si="1"/>
        <v>0</v>
      </c>
      <c r="R9" s="87"/>
      <c r="S9" s="87"/>
      <c r="T9" s="87"/>
      <c r="U9" s="87"/>
      <c r="V9" s="398"/>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row>
    <row r="10" spans="1:48" s="98" customFormat="1" ht="13.5" x14ac:dyDescent="0.25">
      <c r="A10" s="154">
        <v>111101</v>
      </c>
      <c r="B10" s="658" t="s">
        <v>268</v>
      </c>
      <c r="C10" s="658"/>
      <c r="D10" s="658"/>
      <c r="E10" s="88"/>
      <c r="F10" s="88"/>
      <c r="G10" s="88"/>
      <c r="H10" s="88"/>
      <c r="I10" s="88"/>
      <c r="J10" s="88"/>
      <c r="K10" s="88"/>
      <c r="L10" s="88"/>
      <c r="M10" s="286">
        <f t="shared" si="0"/>
        <v>0</v>
      </c>
      <c r="N10" s="88"/>
      <c r="O10" s="88"/>
      <c r="P10" s="88"/>
      <c r="Q10" s="191">
        <f t="shared" si="1"/>
        <v>0</v>
      </c>
      <c r="R10" s="88"/>
      <c r="S10" s="88"/>
      <c r="T10" s="88"/>
      <c r="U10" s="88"/>
      <c r="V10" s="398"/>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row>
    <row r="11" spans="1:48" s="98" customFormat="1" ht="13.5" x14ac:dyDescent="0.25">
      <c r="A11" s="154">
        <v>111101</v>
      </c>
      <c r="B11" s="658" t="s">
        <v>546</v>
      </c>
      <c r="C11" s="658"/>
      <c r="D11" s="658"/>
      <c r="E11" s="88"/>
      <c r="F11" s="88"/>
      <c r="G11" s="88"/>
      <c r="H11" s="88"/>
      <c r="I11" s="88"/>
      <c r="J11" s="88"/>
      <c r="K11" s="88"/>
      <c r="L11" s="88"/>
      <c r="M11" s="286">
        <f t="shared" si="0"/>
        <v>0</v>
      </c>
      <c r="N11" s="88"/>
      <c r="O11" s="88"/>
      <c r="P11" s="88"/>
      <c r="Q11" s="191">
        <f t="shared" si="1"/>
        <v>0</v>
      </c>
      <c r="R11" s="88"/>
      <c r="S11" s="88"/>
      <c r="T11" s="88"/>
      <c r="U11" s="88"/>
      <c r="V11" s="398"/>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row>
    <row r="12" spans="1:48" s="98" customFormat="1" ht="13.5" x14ac:dyDescent="0.25">
      <c r="A12" s="284">
        <v>111301</v>
      </c>
      <c r="B12" s="981" t="s">
        <v>457</v>
      </c>
      <c r="C12" s="982"/>
      <c r="D12" s="982"/>
      <c r="E12" s="88"/>
      <c r="F12" s="88"/>
      <c r="G12" s="88"/>
      <c r="H12" s="88"/>
      <c r="I12" s="88"/>
      <c r="J12" s="88"/>
      <c r="K12" s="88"/>
      <c r="L12" s="88"/>
      <c r="M12" s="286">
        <f t="shared" si="0"/>
        <v>0</v>
      </c>
      <c r="N12" s="88"/>
      <c r="O12" s="88"/>
      <c r="P12" s="88"/>
      <c r="Q12" s="191">
        <f t="shared" si="1"/>
        <v>0</v>
      </c>
      <c r="R12" s="88"/>
      <c r="S12" s="88"/>
      <c r="T12" s="88"/>
      <c r="U12" s="88"/>
      <c r="V12" s="398"/>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row>
    <row r="13" spans="1:48" s="98" customFormat="1" ht="13.5" x14ac:dyDescent="0.25">
      <c r="A13" s="285">
        <v>111301</v>
      </c>
      <c r="B13" s="981" t="s">
        <v>458</v>
      </c>
      <c r="C13" s="982"/>
      <c r="D13" s="982"/>
      <c r="E13" s="88"/>
      <c r="F13" s="88"/>
      <c r="G13" s="88"/>
      <c r="H13" s="88"/>
      <c r="I13" s="88"/>
      <c r="J13" s="88"/>
      <c r="K13" s="88"/>
      <c r="L13" s="88"/>
      <c r="M13" s="286">
        <f t="shared" si="0"/>
        <v>0</v>
      </c>
      <c r="N13" s="88"/>
      <c r="O13" s="88"/>
      <c r="P13" s="88"/>
      <c r="Q13" s="191">
        <f t="shared" si="1"/>
        <v>0</v>
      </c>
      <c r="R13" s="88"/>
      <c r="S13" s="88"/>
      <c r="T13" s="88"/>
      <c r="U13" s="88"/>
      <c r="V13" s="398"/>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row>
    <row r="14" spans="1:48" s="98" customFormat="1" ht="13.5" x14ac:dyDescent="0.25">
      <c r="A14" s="659" t="s">
        <v>67</v>
      </c>
      <c r="B14" s="659"/>
      <c r="C14" s="659"/>
      <c r="D14" s="659"/>
      <c r="E14" s="89">
        <f>SUM(E7:E13)</f>
        <v>0</v>
      </c>
      <c r="F14" s="89">
        <f t="shared" ref="F14:V14" si="2">SUM(F7:F13)</f>
        <v>0</v>
      </c>
      <c r="G14" s="89">
        <f t="shared" si="2"/>
        <v>0</v>
      </c>
      <c r="H14" s="89">
        <f t="shared" si="2"/>
        <v>0</v>
      </c>
      <c r="I14" s="89">
        <f t="shared" si="2"/>
        <v>0</v>
      </c>
      <c r="J14" s="89">
        <f t="shared" si="2"/>
        <v>0</v>
      </c>
      <c r="K14" s="89">
        <f t="shared" si="2"/>
        <v>0</v>
      </c>
      <c r="L14" s="89">
        <f t="shared" si="2"/>
        <v>0</v>
      </c>
      <c r="M14" s="96">
        <f>'Section E6-E9_ATR Intervent '!B11</f>
        <v>0</v>
      </c>
      <c r="N14" s="310">
        <f>SUM(N7:N13)</f>
        <v>0</v>
      </c>
      <c r="O14" s="310">
        <f>SUM(O7:O13)</f>
        <v>0</v>
      </c>
      <c r="P14" s="310">
        <f>SUM(P7:P13)</f>
        <v>0</v>
      </c>
      <c r="Q14" s="310">
        <f>SUM(Q7:Q13)</f>
        <v>0</v>
      </c>
      <c r="R14" s="89">
        <f t="shared" si="2"/>
        <v>0</v>
      </c>
      <c r="S14" s="89">
        <f t="shared" si="2"/>
        <v>0</v>
      </c>
      <c r="T14" s="89">
        <f t="shared" si="2"/>
        <v>0</v>
      </c>
      <c r="U14" s="89">
        <f t="shared" si="2"/>
        <v>0</v>
      </c>
      <c r="V14" s="89">
        <f t="shared" si="2"/>
        <v>0</v>
      </c>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row>
    <row r="15" spans="1:48" s="98" customFormat="1" ht="15" customHeight="1" x14ac:dyDescent="0.25">
      <c r="A15" s="778" t="s">
        <v>68</v>
      </c>
      <c r="B15" s="779"/>
      <c r="C15" s="779"/>
      <c r="D15" s="779"/>
      <c r="E15" s="779"/>
      <c r="F15" s="779"/>
      <c r="G15" s="779"/>
      <c r="H15" s="779"/>
      <c r="I15" s="779"/>
      <c r="J15" s="779"/>
      <c r="K15" s="779"/>
      <c r="L15" s="779"/>
      <c r="M15" s="779"/>
      <c r="N15" s="779"/>
      <c r="O15" s="779"/>
      <c r="P15" s="779"/>
      <c r="Q15" s="779"/>
      <c r="R15" s="779"/>
      <c r="S15" s="779"/>
      <c r="T15" s="779"/>
      <c r="U15" s="779"/>
      <c r="V15" s="78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row>
    <row r="16" spans="1:48" s="98" customFormat="1" ht="13.5" x14ac:dyDescent="0.25">
      <c r="A16" s="155">
        <v>111203</v>
      </c>
      <c r="B16" s="628" t="s">
        <v>131</v>
      </c>
      <c r="C16" s="628"/>
      <c r="D16" s="628"/>
      <c r="E16" s="90"/>
      <c r="F16" s="87"/>
      <c r="G16" s="87"/>
      <c r="H16" s="87"/>
      <c r="I16" s="87"/>
      <c r="J16" s="87"/>
      <c r="K16" s="87"/>
      <c r="L16" s="87"/>
      <c r="M16" s="286">
        <f>SUM(E16:L16)</f>
        <v>0</v>
      </c>
      <c r="N16" s="87"/>
      <c r="O16" s="87"/>
      <c r="P16" s="88"/>
      <c r="Q16" s="191">
        <f>SUM(N16:P16)</f>
        <v>0</v>
      </c>
      <c r="R16" s="87"/>
      <c r="S16" s="87"/>
      <c r="T16" s="87"/>
      <c r="U16" s="523"/>
      <c r="V16" s="398"/>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row>
    <row r="17" spans="1:48" s="98" customFormat="1" ht="13.5" x14ac:dyDescent="0.25">
      <c r="A17" s="155">
        <v>111203</v>
      </c>
      <c r="B17" s="655" t="s">
        <v>320</v>
      </c>
      <c r="C17" s="655"/>
      <c r="D17" s="655"/>
      <c r="E17" s="90"/>
      <c r="F17" s="87"/>
      <c r="G17" s="87"/>
      <c r="H17" s="87"/>
      <c r="I17" s="87"/>
      <c r="J17" s="87"/>
      <c r="K17" s="87"/>
      <c r="L17" s="87"/>
      <c r="M17" s="286">
        <f t="shared" ref="M17:M62" si="3">SUM(E17:L17)</f>
        <v>0</v>
      </c>
      <c r="N17" s="87"/>
      <c r="O17" s="87"/>
      <c r="P17" s="88"/>
      <c r="Q17" s="191">
        <f t="shared" ref="Q17:Q25" si="4">SUM(N17:P17)</f>
        <v>0</v>
      </c>
      <c r="R17" s="87"/>
      <c r="S17" s="87"/>
      <c r="T17" s="87"/>
      <c r="U17" s="523"/>
      <c r="V17" s="398"/>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row>
    <row r="18" spans="1:48" s="98" customFormat="1" ht="13.5" x14ac:dyDescent="0.25">
      <c r="A18" s="155">
        <v>111203</v>
      </c>
      <c r="B18" s="655" t="s">
        <v>190</v>
      </c>
      <c r="C18" s="655"/>
      <c r="D18" s="655"/>
      <c r="E18" s="90"/>
      <c r="F18" s="87"/>
      <c r="G18" s="87"/>
      <c r="H18" s="87"/>
      <c r="I18" s="87"/>
      <c r="J18" s="87"/>
      <c r="K18" s="87"/>
      <c r="L18" s="87"/>
      <c r="M18" s="286">
        <f t="shared" si="3"/>
        <v>0</v>
      </c>
      <c r="N18" s="87"/>
      <c r="O18" s="87"/>
      <c r="P18" s="88"/>
      <c r="Q18" s="191">
        <f t="shared" si="4"/>
        <v>0</v>
      </c>
      <c r="R18" s="87"/>
      <c r="S18" s="87"/>
      <c r="T18" s="87"/>
      <c r="U18" s="523"/>
      <c r="V18" s="398"/>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row>
    <row r="19" spans="1:48" s="98" customFormat="1" ht="13.5" x14ac:dyDescent="0.25">
      <c r="A19" s="155">
        <v>111204</v>
      </c>
      <c r="B19" s="656" t="s">
        <v>256</v>
      </c>
      <c r="C19" s="657"/>
      <c r="D19" s="657"/>
      <c r="E19" s="90"/>
      <c r="F19" s="87"/>
      <c r="G19" s="87"/>
      <c r="H19" s="87"/>
      <c r="I19" s="87"/>
      <c r="J19" s="87"/>
      <c r="K19" s="87"/>
      <c r="L19" s="87"/>
      <c r="M19" s="286">
        <f t="shared" si="3"/>
        <v>0</v>
      </c>
      <c r="N19" s="87"/>
      <c r="O19" s="87"/>
      <c r="P19" s="88"/>
      <c r="Q19" s="191">
        <f t="shared" si="4"/>
        <v>0</v>
      </c>
      <c r="R19" s="87"/>
      <c r="S19" s="87"/>
      <c r="T19" s="87"/>
      <c r="U19" s="523"/>
      <c r="V19" s="398"/>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row>
    <row r="20" spans="1:48" s="98" customFormat="1" ht="13.5" x14ac:dyDescent="0.25">
      <c r="A20" s="155">
        <v>121101</v>
      </c>
      <c r="B20" s="656" t="s">
        <v>153</v>
      </c>
      <c r="C20" s="657"/>
      <c r="D20" s="657"/>
      <c r="E20" s="90"/>
      <c r="F20" s="87"/>
      <c r="G20" s="87"/>
      <c r="H20" s="87"/>
      <c r="I20" s="87"/>
      <c r="J20" s="87"/>
      <c r="K20" s="87"/>
      <c r="L20" s="87"/>
      <c r="M20" s="286">
        <f t="shared" si="3"/>
        <v>0</v>
      </c>
      <c r="N20" s="87"/>
      <c r="O20" s="87"/>
      <c r="P20" s="88"/>
      <c r="Q20" s="191">
        <f t="shared" si="4"/>
        <v>0</v>
      </c>
      <c r="R20" s="87"/>
      <c r="S20" s="87"/>
      <c r="T20" s="87"/>
      <c r="U20" s="523"/>
      <c r="V20" s="398"/>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row>
    <row r="21" spans="1:48" s="98" customFormat="1" ht="13.5" x14ac:dyDescent="0.25">
      <c r="A21" s="155">
        <v>121102</v>
      </c>
      <c r="B21" s="655" t="s">
        <v>154</v>
      </c>
      <c r="C21" s="655"/>
      <c r="D21" s="655"/>
      <c r="E21" s="90"/>
      <c r="F21" s="87"/>
      <c r="G21" s="87"/>
      <c r="H21" s="87"/>
      <c r="I21" s="87"/>
      <c r="J21" s="87"/>
      <c r="K21" s="87"/>
      <c r="L21" s="87"/>
      <c r="M21" s="286">
        <f t="shared" si="3"/>
        <v>0</v>
      </c>
      <c r="N21" s="87"/>
      <c r="O21" s="87"/>
      <c r="P21" s="88"/>
      <c r="Q21" s="191">
        <f t="shared" si="4"/>
        <v>0</v>
      </c>
      <c r="R21" s="87"/>
      <c r="S21" s="87"/>
      <c r="T21" s="87"/>
      <c r="U21" s="523"/>
      <c r="V21" s="398"/>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row>
    <row r="22" spans="1:48" s="98" customFormat="1" ht="13.5" x14ac:dyDescent="0.25">
      <c r="A22" s="155">
        <v>121103</v>
      </c>
      <c r="B22" s="655" t="s">
        <v>167</v>
      </c>
      <c r="C22" s="655"/>
      <c r="D22" s="655"/>
      <c r="E22" s="90"/>
      <c r="F22" s="87"/>
      <c r="G22" s="87"/>
      <c r="H22" s="87"/>
      <c r="I22" s="87"/>
      <c r="J22" s="87"/>
      <c r="K22" s="87"/>
      <c r="L22" s="87"/>
      <c r="M22" s="286">
        <f t="shared" si="3"/>
        <v>0</v>
      </c>
      <c r="N22" s="87"/>
      <c r="O22" s="87"/>
      <c r="P22" s="88"/>
      <c r="Q22" s="191">
        <f t="shared" si="4"/>
        <v>0</v>
      </c>
      <c r="R22" s="87"/>
      <c r="S22" s="87"/>
      <c r="T22" s="87"/>
      <c r="U22" s="523"/>
      <c r="V22" s="398"/>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row>
    <row r="23" spans="1:48" s="98" customFormat="1" ht="13.5" x14ac:dyDescent="0.25">
      <c r="A23" s="155">
        <v>121104</v>
      </c>
      <c r="B23" s="655" t="s">
        <v>155</v>
      </c>
      <c r="C23" s="655"/>
      <c r="D23" s="655"/>
      <c r="E23" s="90"/>
      <c r="F23" s="87"/>
      <c r="G23" s="87"/>
      <c r="H23" s="87"/>
      <c r="I23" s="87"/>
      <c r="J23" s="87"/>
      <c r="K23" s="87"/>
      <c r="L23" s="87"/>
      <c r="M23" s="286">
        <f t="shared" si="3"/>
        <v>0</v>
      </c>
      <c r="N23" s="87"/>
      <c r="O23" s="87"/>
      <c r="P23" s="88"/>
      <c r="Q23" s="191">
        <f t="shared" si="4"/>
        <v>0</v>
      </c>
      <c r="R23" s="87"/>
      <c r="S23" s="87"/>
      <c r="T23" s="87"/>
      <c r="U23" s="523"/>
      <c r="V23" s="398"/>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row>
    <row r="24" spans="1:48" s="98" customFormat="1" ht="13.5" x14ac:dyDescent="0.25">
      <c r="A24" s="155">
        <v>121201</v>
      </c>
      <c r="B24" s="628" t="s">
        <v>69</v>
      </c>
      <c r="C24" s="628"/>
      <c r="D24" s="628"/>
      <c r="E24" s="90"/>
      <c r="F24" s="87"/>
      <c r="G24" s="87"/>
      <c r="H24" s="87"/>
      <c r="I24" s="87"/>
      <c r="J24" s="87"/>
      <c r="K24" s="87"/>
      <c r="L24" s="87"/>
      <c r="M24" s="286">
        <f t="shared" si="3"/>
        <v>0</v>
      </c>
      <c r="N24" s="87"/>
      <c r="O24" s="87"/>
      <c r="P24" s="88"/>
      <c r="Q24" s="191">
        <f t="shared" si="4"/>
        <v>0</v>
      </c>
      <c r="R24" s="87"/>
      <c r="S24" s="87"/>
      <c r="T24" s="87"/>
      <c r="U24" s="523"/>
      <c r="V24" s="398"/>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row>
    <row r="25" spans="1:48" s="98" customFormat="1" ht="13.5" x14ac:dyDescent="0.25">
      <c r="A25" s="155">
        <v>121202</v>
      </c>
      <c r="B25" s="655" t="s">
        <v>156</v>
      </c>
      <c r="C25" s="655"/>
      <c r="D25" s="655"/>
      <c r="E25" s="90"/>
      <c r="F25" s="87"/>
      <c r="G25" s="87"/>
      <c r="H25" s="87"/>
      <c r="I25" s="87"/>
      <c r="J25" s="87"/>
      <c r="K25" s="87"/>
      <c r="L25" s="87"/>
      <c r="M25" s="286">
        <f t="shared" si="3"/>
        <v>0</v>
      </c>
      <c r="N25" s="87"/>
      <c r="O25" s="87"/>
      <c r="P25" s="88"/>
      <c r="Q25" s="191">
        <f t="shared" si="4"/>
        <v>0</v>
      </c>
      <c r="R25" s="87"/>
      <c r="S25" s="87"/>
      <c r="T25" s="87"/>
      <c r="U25" s="523"/>
      <c r="V25" s="398"/>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row>
    <row r="26" spans="1:48" s="98" customFormat="1" ht="13.5" x14ac:dyDescent="0.25">
      <c r="A26" s="155">
        <v>121203</v>
      </c>
      <c r="B26" s="655" t="s">
        <v>282</v>
      </c>
      <c r="C26" s="655"/>
      <c r="D26" s="655"/>
      <c r="E26" s="90"/>
      <c r="F26" s="87"/>
      <c r="G26" s="87"/>
      <c r="H26" s="87"/>
      <c r="I26" s="87"/>
      <c r="J26" s="87"/>
      <c r="K26" s="87"/>
      <c r="L26" s="87"/>
      <c r="M26" s="286">
        <f t="shared" si="3"/>
        <v>0</v>
      </c>
      <c r="N26" s="87"/>
      <c r="O26" s="87"/>
      <c r="P26" s="88"/>
      <c r="Q26" s="191">
        <f>SUM(N26:P26)</f>
        <v>0</v>
      </c>
      <c r="R26" s="87"/>
      <c r="S26" s="87"/>
      <c r="T26" s="87"/>
      <c r="U26" s="523"/>
      <c r="V26" s="398"/>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row>
    <row r="27" spans="1:48" s="98" customFormat="1" ht="13.5" x14ac:dyDescent="0.25">
      <c r="A27" s="155">
        <v>121204</v>
      </c>
      <c r="B27" s="655" t="s">
        <v>281</v>
      </c>
      <c r="C27" s="655"/>
      <c r="D27" s="655"/>
      <c r="E27" s="90"/>
      <c r="F27" s="87"/>
      <c r="G27" s="87"/>
      <c r="H27" s="87"/>
      <c r="I27" s="87"/>
      <c r="J27" s="87"/>
      <c r="K27" s="87"/>
      <c r="L27" s="87"/>
      <c r="M27" s="286">
        <f t="shared" si="3"/>
        <v>0</v>
      </c>
      <c r="N27" s="87"/>
      <c r="O27" s="87"/>
      <c r="P27" s="88"/>
      <c r="Q27" s="191">
        <f t="shared" ref="Q27:Q62" si="5">SUM(N27:P27)</f>
        <v>0</v>
      </c>
      <c r="R27" s="87"/>
      <c r="S27" s="87"/>
      <c r="T27" s="87"/>
      <c r="U27" s="523"/>
      <c r="V27" s="398"/>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row>
    <row r="28" spans="1:48" s="98" customFormat="1" ht="13.5" x14ac:dyDescent="0.25">
      <c r="A28" s="155">
        <v>121205</v>
      </c>
      <c r="B28" s="655" t="s">
        <v>157</v>
      </c>
      <c r="C28" s="655"/>
      <c r="D28" s="655"/>
      <c r="E28" s="90"/>
      <c r="F28" s="87"/>
      <c r="G28" s="87"/>
      <c r="H28" s="87"/>
      <c r="I28" s="87"/>
      <c r="J28" s="87"/>
      <c r="K28" s="87"/>
      <c r="L28" s="87"/>
      <c r="M28" s="286">
        <f t="shared" si="3"/>
        <v>0</v>
      </c>
      <c r="N28" s="87"/>
      <c r="O28" s="87"/>
      <c r="P28" s="88"/>
      <c r="Q28" s="191">
        <f t="shared" si="5"/>
        <v>0</v>
      </c>
      <c r="R28" s="87"/>
      <c r="S28" s="87"/>
      <c r="T28" s="87"/>
      <c r="U28" s="523"/>
      <c r="V28" s="398"/>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row>
    <row r="29" spans="1:48" s="98" customFormat="1" ht="13.5" x14ac:dyDescent="0.25">
      <c r="A29" s="155">
        <v>121206</v>
      </c>
      <c r="B29" s="655" t="s">
        <v>280</v>
      </c>
      <c r="C29" s="655"/>
      <c r="D29" s="655"/>
      <c r="E29" s="90"/>
      <c r="F29" s="87"/>
      <c r="G29" s="87"/>
      <c r="H29" s="87"/>
      <c r="I29" s="87"/>
      <c r="J29" s="87"/>
      <c r="K29" s="87"/>
      <c r="L29" s="87"/>
      <c r="M29" s="286">
        <f t="shared" si="3"/>
        <v>0</v>
      </c>
      <c r="N29" s="87"/>
      <c r="O29" s="87"/>
      <c r="P29" s="88"/>
      <c r="Q29" s="191">
        <f t="shared" si="5"/>
        <v>0</v>
      </c>
      <c r="R29" s="87"/>
      <c r="S29" s="87"/>
      <c r="T29" s="87"/>
      <c r="U29" s="523"/>
      <c r="V29" s="398"/>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row>
    <row r="30" spans="1:48" s="98" customFormat="1" ht="13.5" x14ac:dyDescent="0.25">
      <c r="A30" s="155">
        <v>121301</v>
      </c>
      <c r="B30" s="655" t="s">
        <v>322</v>
      </c>
      <c r="C30" s="655"/>
      <c r="D30" s="655"/>
      <c r="E30" s="90"/>
      <c r="F30" s="87"/>
      <c r="G30" s="87"/>
      <c r="H30" s="87">
        <v>1</v>
      </c>
      <c r="I30" s="87"/>
      <c r="J30" s="87"/>
      <c r="K30" s="87"/>
      <c r="L30" s="87"/>
      <c r="M30" s="286">
        <f t="shared" si="3"/>
        <v>1</v>
      </c>
      <c r="N30" s="87">
        <v>1</v>
      </c>
      <c r="O30" s="87"/>
      <c r="P30" s="88"/>
      <c r="Q30" s="191">
        <f t="shared" si="5"/>
        <v>1</v>
      </c>
      <c r="R30" s="87"/>
      <c r="S30" s="87"/>
      <c r="T30" s="87"/>
      <c r="U30" s="523"/>
      <c r="V30" s="398"/>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row>
    <row r="31" spans="1:48" s="98" customFormat="1" ht="13.5" x14ac:dyDescent="0.25">
      <c r="A31" s="155">
        <v>121902</v>
      </c>
      <c r="B31" s="628" t="s">
        <v>70</v>
      </c>
      <c r="C31" s="628"/>
      <c r="D31" s="628"/>
      <c r="E31" s="90"/>
      <c r="F31" s="87"/>
      <c r="G31" s="87"/>
      <c r="H31" s="87"/>
      <c r="I31" s="87"/>
      <c r="J31" s="87"/>
      <c r="K31" s="87"/>
      <c r="L31" s="87"/>
      <c r="M31" s="286">
        <f t="shared" si="3"/>
        <v>0</v>
      </c>
      <c r="N31" s="87"/>
      <c r="O31" s="87"/>
      <c r="P31" s="88"/>
      <c r="Q31" s="191">
        <f t="shared" si="5"/>
        <v>0</v>
      </c>
      <c r="R31" s="87"/>
      <c r="S31" s="87"/>
      <c r="T31" s="87"/>
      <c r="U31" s="523"/>
      <c r="V31" s="398"/>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row>
    <row r="32" spans="1:48" s="98" customFormat="1" ht="13.5" x14ac:dyDescent="0.25">
      <c r="A32" s="155">
        <v>121903</v>
      </c>
      <c r="B32" s="628" t="s">
        <v>260</v>
      </c>
      <c r="C32" s="628"/>
      <c r="D32" s="628"/>
      <c r="E32" s="90"/>
      <c r="F32" s="87"/>
      <c r="G32" s="87"/>
      <c r="H32" s="87"/>
      <c r="I32" s="87"/>
      <c r="J32" s="87"/>
      <c r="K32" s="87"/>
      <c r="L32" s="87"/>
      <c r="M32" s="286">
        <f t="shared" si="3"/>
        <v>0</v>
      </c>
      <c r="N32" s="87"/>
      <c r="O32" s="87"/>
      <c r="P32" s="88"/>
      <c r="Q32" s="191">
        <f t="shared" si="5"/>
        <v>0</v>
      </c>
      <c r="R32" s="87"/>
      <c r="S32" s="87"/>
      <c r="T32" s="87"/>
      <c r="U32" s="523"/>
      <c r="V32" s="398"/>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row>
    <row r="33" spans="1:48" s="98" customFormat="1" ht="13.5" x14ac:dyDescent="0.25">
      <c r="A33" s="155">
        <v>121904</v>
      </c>
      <c r="B33" s="628" t="s">
        <v>283</v>
      </c>
      <c r="C33" s="628"/>
      <c r="D33" s="628"/>
      <c r="E33" s="90"/>
      <c r="F33" s="87"/>
      <c r="G33" s="87"/>
      <c r="H33" s="87"/>
      <c r="I33" s="87"/>
      <c r="J33" s="87"/>
      <c r="K33" s="87"/>
      <c r="L33" s="87"/>
      <c r="M33" s="286">
        <f t="shared" si="3"/>
        <v>0</v>
      </c>
      <c r="N33" s="87"/>
      <c r="O33" s="87"/>
      <c r="P33" s="88"/>
      <c r="Q33" s="191">
        <f t="shared" si="5"/>
        <v>0</v>
      </c>
      <c r="R33" s="87"/>
      <c r="S33" s="87"/>
      <c r="T33" s="87"/>
      <c r="U33" s="523"/>
      <c r="V33" s="398"/>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row>
    <row r="34" spans="1:48" s="98" customFormat="1" ht="13.5" x14ac:dyDescent="0.25">
      <c r="A34" s="155">
        <v>121905</v>
      </c>
      <c r="B34" s="628" t="s">
        <v>158</v>
      </c>
      <c r="C34" s="628"/>
      <c r="D34" s="628"/>
      <c r="E34" s="90"/>
      <c r="F34" s="87"/>
      <c r="G34" s="87"/>
      <c r="H34" s="87"/>
      <c r="I34" s="87"/>
      <c r="J34" s="87"/>
      <c r="K34" s="87"/>
      <c r="L34" s="87"/>
      <c r="M34" s="286">
        <f t="shared" si="3"/>
        <v>0</v>
      </c>
      <c r="N34" s="87"/>
      <c r="O34" s="87"/>
      <c r="P34" s="88"/>
      <c r="Q34" s="191">
        <f t="shared" si="5"/>
        <v>0</v>
      </c>
      <c r="R34" s="87"/>
      <c r="S34" s="87"/>
      <c r="T34" s="87"/>
      <c r="U34" s="523"/>
      <c r="V34" s="398"/>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row>
    <row r="35" spans="1:48" s="98" customFormat="1" ht="13.5" x14ac:dyDescent="0.25">
      <c r="A35" s="155">
        <v>121908</v>
      </c>
      <c r="B35" s="628" t="s">
        <v>159</v>
      </c>
      <c r="C35" s="628"/>
      <c r="D35" s="628"/>
      <c r="E35" s="90"/>
      <c r="F35" s="87"/>
      <c r="G35" s="87"/>
      <c r="H35" s="87"/>
      <c r="I35" s="87"/>
      <c r="J35" s="87"/>
      <c r="K35" s="87"/>
      <c r="L35" s="87"/>
      <c r="M35" s="286">
        <f t="shared" si="3"/>
        <v>0</v>
      </c>
      <c r="N35" s="87"/>
      <c r="O35" s="87"/>
      <c r="P35" s="88"/>
      <c r="Q35" s="191">
        <f t="shared" si="5"/>
        <v>0</v>
      </c>
      <c r="R35" s="87"/>
      <c r="S35" s="87"/>
      <c r="T35" s="87"/>
      <c r="U35" s="523"/>
      <c r="V35" s="398"/>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row>
    <row r="36" spans="1:48" s="98" customFormat="1" ht="13.5" x14ac:dyDescent="0.25">
      <c r="A36" s="155">
        <v>122103</v>
      </c>
      <c r="B36" s="628" t="s">
        <v>160</v>
      </c>
      <c r="C36" s="628"/>
      <c r="D36" s="628"/>
      <c r="E36" s="90"/>
      <c r="F36" s="87"/>
      <c r="G36" s="87"/>
      <c r="H36" s="87"/>
      <c r="I36" s="87"/>
      <c r="J36" s="87"/>
      <c r="K36" s="87"/>
      <c r="L36" s="87"/>
      <c r="M36" s="286">
        <f t="shared" si="3"/>
        <v>0</v>
      </c>
      <c r="N36" s="87"/>
      <c r="O36" s="87"/>
      <c r="P36" s="88"/>
      <c r="Q36" s="191">
        <f t="shared" si="5"/>
        <v>0</v>
      </c>
      <c r="R36" s="87"/>
      <c r="S36" s="87"/>
      <c r="T36" s="87"/>
      <c r="U36" s="523"/>
      <c r="V36" s="398"/>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row>
    <row r="37" spans="1:48" s="98" customFormat="1" ht="13.5" x14ac:dyDescent="0.25">
      <c r="A37" s="155">
        <v>122201</v>
      </c>
      <c r="B37" s="632" t="s">
        <v>258</v>
      </c>
      <c r="C37" s="632"/>
      <c r="D37" s="632"/>
      <c r="E37" s="90"/>
      <c r="F37" s="87"/>
      <c r="G37" s="87"/>
      <c r="H37" s="87"/>
      <c r="I37" s="87"/>
      <c r="J37" s="87"/>
      <c r="K37" s="87"/>
      <c r="L37" s="87"/>
      <c r="M37" s="286">
        <f t="shared" si="3"/>
        <v>0</v>
      </c>
      <c r="N37" s="87"/>
      <c r="O37" s="87"/>
      <c r="P37" s="88"/>
      <c r="Q37" s="191">
        <f t="shared" si="5"/>
        <v>0</v>
      </c>
      <c r="R37" s="87"/>
      <c r="S37" s="87"/>
      <c r="T37" s="87"/>
      <c r="U37" s="523"/>
      <c r="V37" s="398"/>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row>
    <row r="38" spans="1:48" s="98" customFormat="1" ht="13.5" x14ac:dyDescent="0.25">
      <c r="A38" s="155">
        <v>122301</v>
      </c>
      <c r="B38" s="632" t="s">
        <v>259</v>
      </c>
      <c r="C38" s="632"/>
      <c r="D38" s="632"/>
      <c r="E38" s="90"/>
      <c r="F38" s="87"/>
      <c r="G38" s="87"/>
      <c r="H38" s="87"/>
      <c r="I38" s="87"/>
      <c r="J38" s="87"/>
      <c r="K38" s="87"/>
      <c r="L38" s="87"/>
      <c r="M38" s="286">
        <f t="shared" si="3"/>
        <v>0</v>
      </c>
      <c r="N38" s="87"/>
      <c r="O38" s="87"/>
      <c r="P38" s="88"/>
      <c r="Q38" s="191">
        <f t="shared" si="5"/>
        <v>0</v>
      </c>
      <c r="R38" s="87"/>
      <c r="S38" s="87"/>
      <c r="T38" s="87"/>
      <c r="U38" s="523"/>
      <c r="V38" s="398"/>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row>
    <row r="39" spans="1:48" s="98" customFormat="1" ht="13.5" x14ac:dyDescent="0.25">
      <c r="A39" s="155">
        <v>132301</v>
      </c>
      <c r="B39" s="628" t="s">
        <v>71</v>
      </c>
      <c r="C39" s="628"/>
      <c r="D39" s="628"/>
      <c r="E39" s="90"/>
      <c r="F39" s="87"/>
      <c r="G39" s="87"/>
      <c r="H39" s="87"/>
      <c r="I39" s="87"/>
      <c r="J39" s="87"/>
      <c r="K39" s="87"/>
      <c r="L39" s="87"/>
      <c r="M39" s="286">
        <f t="shared" si="3"/>
        <v>0</v>
      </c>
      <c r="N39" s="87"/>
      <c r="O39" s="87"/>
      <c r="P39" s="88"/>
      <c r="Q39" s="191">
        <f t="shared" si="5"/>
        <v>0</v>
      </c>
      <c r="R39" s="87"/>
      <c r="S39" s="87"/>
      <c r="T39" s="87"/>
      <c r="U39" s="523"/>
      <c r="V39" s="398"/>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row>
    <row r="40" spans="1:48" s="98" customFormat="1" ht="13.5" x14ac:dyDescent="0.25">
      <c r="A40" s="155">
        <v>132401</v>
      </c>
      <c r="B40" s="628" t="s">
        <v>284</v>
      </c>
      <c r="C40" s="628"/>
      <c r="D40" s="628"/>
      <c r="E40" s="90"/>
      <c r="F40" s="87"/>
      <c r="G40" s="87"/>
      <c r="H40" s="87"/>
      <c r="I40" s="87"/>
      <c r="J40" s="87"/>
      <c r="K40" s="87"/>
      <c r="L40" s="87"/>
      <c r="M40" s="286">
        <f t="shared" si="3"/>
        <v>0</v>
      </c>
      <c r="N40" s="87"/>
      <c r="O40" s="87"/>
      <c r="P40" s="88"/>
      <c r="Q40" s="191">
        <f t="shared" si="5"/>
        <v>0</v>
      </c>
      <c r="R40" s="87"/>
      <c r="S40" s="87"/>
      <c r="T40" s="87"/>
      <c r="U40" s="523"/>
      <c r="V40" s="398"/>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row>
    <row r="41" spans="1:48" s="98" customFormat="1" ht="13.5" x14ac:dyDescent="0.25">
      <c r="A41" s="155">
        <v>132405</v>
      </c>
      <c r="B41" s="628" t="s">
        <v>285</v>
      </c>
      <c r="C41" s="628"/>
      <c r="D41" s="628"/>
      <c r="E41" s="90"/>
      <c r="F41" s="87"/>
      <c r="G41" s="87"/>
      <c r="H41" s="87"/>
      <c r="I41" s="87"/>
      <c r="J41" s="87"/>
      <c r="K41" s="87"/>
      <c r="L41" s="87"/>
      <c r="M41" s="286">
        <f t="shared" si="3"/>
        <v>0</v>
      </c>
      <c r="N41" s="87"/>
      <c r="O41" s="87"/>
      <c r="P41" s="88"/>
      <c r="Q41" s="191">
        <f t="shared" si="5"/>
        <v>0</v>
      </c>
      <c r="R41" s="87"/>
      <c r="S41" s="87"/>
      <c r="T41" s="87"/>
      <c r="U41" s="523"/>
      <c r="V41" s="398"/>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row>
    <row r="42" spans="1:48" s="98" customFormat="1" ht="13.5" x14ac:dyDescent="0.25">
      <c r="A42" s="155">
        <v>133101</v>
      </c>
      <c r="B42" s="628" t="s">
        <v>161</v>
      </c>
      <c r="C42" s="628"/>
      <c r="D42" s="628"/>
      <c r="E42" s="90"/>
      <c r="F42" s="87"/>
      <c r="G42" s="87"/>
      <c r="H42" s="87"/>
      <c r="I42" s="87"/>
      <c r="J42" s="87"/>
      <c r="K42" s="87"/>
      <c r="L42" s="87"/>
      <c r="M42" s="286">
        <f t="shared" si="3"/>
        <v>0</v>
      </c>
      <c r="N42" s="87"/>
      <c r="O42" s="87"/>
      <c r="P42" s="88"/>
      <c r="Q42" s="191">
        <f t="shared" si="5"/>
        <v>0</v>
      </c>
      <c r="R42" s="87"/>
      <c r="S42" s="87"/>
      <c r="T42" s="87"/>
      <c r="U42" s="523"/>
      <c r="V42" s="398"/>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row>
    <row r="43" spans="1:48" s="98" customFormat="1" ht="13.5" x14ac:dyDescent="0.25">
      <c r="A43" s="155">
        <v>133102</v>
      </c>
      <c r="B43" s="628" t="s">
        <v>255</v>
      </c>
      <c r="C43" s="628"/>
      <c r="D43" s="628"/>
      <c r="E43" s="90"/>
      <c r="F43" s="87"/>
      <c r="G43" s="87"/>
      <c r="H43" s="87"/>
      <c r="I43" s="87"/>
      <c r="J43" s="87"/>
      <c r="K43" s="87"/>
      <c r="L43" s="87"/>
      <c r="M43" s="286">
        <f t="shared" si="3"/>
        <v>0</v>
      </c>
      <c r="N43" s="87"/>
      <c r="O43" s="87"/>
      <c r="P43" s="88"/>
      <c r="Q43" s="191">
        <f t="shared" si="5"/>
        <v>0</v>
      </c>
      <c r="R43" s="87"/>
      <c r="S43" s="87"/>
      <c r="T43" s="87"/>
      <c r="U43" s="523"/>
      <c r="V43" s="398"/>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row>
    <row r="44" spans="1:48" s="98" customFormat="1" ht="13.5" x14ac:dyDescent="0.25">
      <c r="A44" s="155">
        <v>133105</v>
      </c>
      <c r="B44" s="652" t="s">
        <v>162</v>
      </c>
      <c r="C44" s="653"/>
      <c r="D44" s="653"/>
      <c r="E44" s="90"/>
      <c r="F44" s="87"/>
      <c r="G44" s="87"/>
      <c r="H44" s="87"/>
      <c r="I44" s="87"/>
      <c r="J44" s="87"/>
      <c r="K44" s="87"/>
      <c r="L44" s="87"/>
      <c r="M44" s="286">
        <f t="shared" si="3"/>
        <v>0</v>
      </c>
      <c r="N44" s="87"/>
      <c r="O44" s="87"/>
      <c r="P44" s="88"/>
      <c r="Q44" s="191">
        <f t="shared" si="5"/>
        <v>0</v>
      </c>
      <c r="R44" s="87"/>
      <c r="S44" s="87"/>
      <c r="T44" s="87"/>
      <c r="U44" s="523"/>
      <c r="V44" s="398"/>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row>
    <row r="45" spans="1:48" s="98" customFormat="1" ht="13.5" x14ac:dyDescent="0.25">
      <c r="A45" s="155">
        <v>133106</v>
      </c>
      <c r="B45" s="628" t="s">
        <v>163</v>
      </c>
      <c r="C45" s="628"/>
      <c r="D45" s="628"/>
      <c r="E45" s="90"/>
      <c r="F45" s="87"/>
      <c r="G45" s="87"/>
      <c r="H45" s="87"/>
      <c r="I45" s="87"/>
      <c r="J45" s="87"/>
      <c r="K45" s="87"/>
      <c r="L45" s="87"/>
      <c r="M45" s="286">
        <f t="shared" si="3"/>
        <v>0</v>
      </c>
      <c r="N45" s="87"/>
      <c r="O45" s="87"/>
      <c r="P45" s="88"/>
      <c r="Q45" s="191">
        <f t="shared" si="5"/>
        <v>0</v>
      </c>
      <c r="R45" s="87"/>
      <c r="S45" s="87"/>
      <c r="T45" s="87"/>
      <c r="U45" s="523"/>
      <c r="V45" s="398"/>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row>
    <row r="46" spans="1:48" s="98" customFormat="1" ht="13.5" x14ac:dyDescent="0.25">
      <c r="A46" s="155">
        <v>134203</v>
      </c>
      <c r="B46" s="652" t="s">
        <v>323</v>
      </c>
      <c r="C46" s="653"/>
      <c r="D46" s="653"/>
      <c r="E46" s="90"/>
      <c r="F46" s="87"/>
      <c r="G46" s="87"/>
      <c r="H46" s="87"/>
      <c r="I46" s="87"/>
      <c r="J46" s="87"/>
      <c r="K46" s="87"/>
      <c r="L46" s="87"/>
      <c r="M46" s="286">
        <f t="shared" si="3"/>
        <v>0</v>
      </c>
      <c r="N46" s="87"/>
      <c r="O46" s="87"/>
      <c r="P46" s="88"/>
      <c r="Q46" s="191">
        <f t="shared" si="5"/>
        <v>0</v>
      </c>
      <c r="R46" s="87"/>
      <c r="S46" s="87"/>
      <c r="T46" s="87"/>
      <c r="U46" s="523"/>
      <c r="V46" s="398"/>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row>
    <row r="47" spans="1:48" s="98" customFormat="1" ht="13.5" x14ac:dyDescent="0.25">
      <c r="A47" s="155">
        <v>134401</v>
      </c>
      <c r="B47" s="628" t="s">
        <v>164</v>
      </c>
      <c r="C47" s="628"/>
      <c r="D47" s="628"/>
      <c r="E47" s="90"/>
      <c r="F47" s="87"/>
      <c r="G47" s="87"/>
      <c r="H47" s="87"/>
      <c r="I47" s="87"/>
      <c r="J47" s="87"/>
      <c r="K47" s="87"/>
      <c r="L47" s="87"/>
      <c r="M47" s="286">
        <f t="shared" si="3"/>
        <v>0</v>
      </c>
      <c r="N47" s="87"/>
      <c r="O47" s="87"/>
      <c r="P47" s="88"/>
      <c r="Q47" s="191">
        <f t="shared" si="5"/>
        <v>0</v>
      </c>
      <c r="R47" s="87"/>
      <c r="S47" s="87"/>
      <c r="T47" s="87"/>
      <c r="U47" s="523"/>
      <c r="V47" s="398"/>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row>
    <row r="48" spans="1:48" s="98" customFormat="1" ht="13.5" x14ac:dyDescent="0.25">
      <c r="A48" s="155">
        <v>134402</v>
      </c>
      <c r="B48" s="628" t="s">
        <v>165</v>
      </c>
      <c r="C48" s="628"/>
      <c r="D48" s="628"/>
      <c r="E48" s="90"/>
      <c r="F48" s="87"/>
      <c r="G48" s="87"/>
      <c r="H48" s="87"/>
      <c r="I48" s="87"/>
      <c r="J48" s="87"/>
      <c r="K48" s="87"/>
      <c r="L48" s="87"/>
      <c r="M48" s="286">
        <f t="shared" si="3"/>
        <v>0</v>
      </c>
      <c r="N48" s="87"/>
      <c r="O48" s="87"/>
      <c r="P48" s="88"/>
      <c r="Q48" s="191">
        <f t="shared" si="5"/>
        <v>0</v>
      </c>
      <c r="R48" s="87"/>
      <c r="S48" s="87"/>
      <c r="T48" s="87"/>
      <c r="U48" s="523"/>
      <c r="V48" s="398"/>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row>
    <row r="49" spans="1:48" s="98" customFormat="1" ht="13.5" x14ac:dyDescent="0.25">
      <c r="A49" s="155">
        <v>134901</v>
      </c>
      <c r="B49" s="628" t="s">
        <v>72</v>
      </c>
      <c r="C49" s="628"/>
      <c r="D49" s="628"/>
      <c r="E49" s="90"/>
      <c r="F49" s="87"/>
      <c r="G49" s="87"/>
      <c r="H49" s="87"/>
      <c r="I49" s="87"/>
      <c r="J49" s="87"/>
      <c r="K49" s="87"/>
      <c r="L49" s="87"/>
      <c r="M49" s="286">
        <f t="shared" si="3"/>
        <v>0</v>
      </c>
      <c r="N49" s="87"/>
      <c r="O49" s="87"/>
      <c r="P49" s="88"/>
      <c r="Q49" s="191">
        <f t="shared" si="5"/>
        <v>0</v>
      </c>
      <c r="R49" s="87"/>
      <c r="S49" s="87"/>
      <c r="T49" s="87"/>
      <c r="U49" s="523"/>
      <c r="V49" s="398"/>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row>
    <row r="50" spans="1:48" s="98" customFormat="1" ht="13.5" x14ac:dyDescent="0.25">
      <c r="A50" s="155">
        <v>134902</v>
      </c>
      <c r="B50" s="628" t="s">
        <v>274</v>
      </c>
      <c r="C50" s="628"/>
      <c r="D50" s="628"/>
      <c r="E50" s="90"/>
      <c r="F50" s="87"/>
      <c r="G50" s="87"/>
      <c r="H50" s="87"/>
      <c r="I50" s="87"/>
      <c r="J50" s="87"/>
      <c r="K50" s="87"/>
      <c r="L50" s="87"/>
      <c r="M50" s="286">
        <f t="shared" si="3"/>
        <v>0</v>
      </c>
      <c r="N50" s="87"/>
      <c r="O50" s="87"/>
      <c r="P50" s="88"/>
      <c r="Q50" s="191">
        <f t="shared" si="5"/>
        <v>0</v>
      </c>
      <c r="R50" s="87"/>
      <c r="S50" s="87"/>
      <c r="T50" s="87"/>
      <c r="U50" s="523"/>
      <c r="V50" s="398"/>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row>
    <row r="51" spans="1:48" s="98" customFormat="1" ht="13.5" x14ac:dyDescent="0.25">
      <c r="A51" s="155">
        <v>134904</v>
      </c>
      <c r="B51" s="628" t="s">
        <v>166</v>
      </c>
      <c r="C51" s="628"/>
      <c r="D51" s="628"/>
      <c r="E51" s="90"/>
      <c r="F51" s="87"/>
      <c r="G51" s="87"/>
      <c r="H51" s="87"/>
      <c r="I51" s="87"/>
      <c r="J51" s="87"/>
      <c r="K51" s="87"/>
      <c r="L51" s="87"/>
      <c r="M51" s="286">
        <f t="shared" si="3"/>
        <v>0</v>
      </c>
      <c r="N51" s="87"/>
      <c r="O51" s="87"/>
      <c r="P51" s="88"/>
      <c r="Q51" s="191">
        <f t="shared" si="5"/>
        <v>0</v>
      </c>
      <c r="R51" s="87"/>
      <c r="S51" s="87"/>
      <c r="T51" s="87"/>
      <c r="U51" s="523"/>
      <c r="V51" s="398"/>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row>
    <row r="52" spans="1:48" s="98" customFormat="1" ht="13.5" x14ac:dyDescent="0.25">
      <c r="A52" s="155">
        <v>134907</v>
      </c>
      <c r="B52" s="628" t="s">
        <v>286</v>
      </c>
      <c r="C52" s="628"/>
      <c r="D52" s="628"/>
      <c r="E52" s="90"/>
      <c r="F52" s="87"/>
      <c r="G52" s="87"/>
      <c r="H52" s="87"/>
      <c r="I52" s="87"/>
      <c r="J52" s="87"/>
      <c r="K52" s="87"/>
      <c r="L52" s="87"/>
      <c r="M52" s="286">
        <f t="shared" si="3"/>
        <v>0</v>
      </c>
      <c r="N52" s="87"/>
      <c r="O52" s="87"/>
      <c r="P52" s="88"/>
      <c r="Q52" s="191">
        <f t="shared" si="5"/>
        <v>0</v>
      </c>
      <c r="R52" s="87"/>
      <c r="S52" s="87"/>
      <c r="T52" s="87"/>
      <c r="U52" s="523"/>
      <c r="V52" s="398"/>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row>
    <row r="53" spans="1:48" s="98" customFormat="1" ht="13.5" x14ac:dyDescent="0.25">
      <c r="A53" s="155">
        <v>134908</v>
      </c>
      <c r="B53" s="628" t="s">
        <v>169</v>
      </c>
      <c r="C53" s="628"/>
      <c r="D53" s="628"/>
      <c r="E53" s="90"/>
      <c r="F53" s="87"/>
      <c r="G53" s="87"/>
      <c r="H53" s="87"/>
      <c r="I53" s="87"/>
      <c r="J53" s="87"/>
      <c r="K53" s="87"/>
      <c r="L53" s="87"/>
      <c r="M53" s="286">
        <f t="shared" si="3"/>
        <v>0</v>
      </c>
      <c r="N53" s="87"/>
      <c r="O53" s="87"/>
      <c r="P53" s="88"/>
      <c r="Q53" s="191">
        <f t="shared" si="5"/>
        <v>0</v>
      </c>
      <c r="R53" s="87"/>
      <c r="S53" s="87"/>
      <c r="T53" s="87"/>
      <c r="U53" s="523"/>
      <c r="V53" s="398"/>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row>
    <row r="54" spans="1:48" s="98" customFormat="1" ht="13.5" x14ac:dyDescent="0.25">
      <c r="A54" s="155">
        <v>134909</v>
      </c>
      <c r="B54" s="628" t="s">
        <v>168</v>
      </c>
      <c r="C54" s="628"/>
      <c r="D54" s="628"/>
      <c r="E54" s="90"/>
      <c r="F54" s="87"/>
      <c r="G54" s="87"/>
      <c r="H54" s="87"/>
      <c r="I54" s="87"/>
      <c r="J54" s="87"/>
      <c r="K54" s="87"/>
      <c r="L54" s="87"/>
      <c r="M54" s="286">
        <f t="shared" si="3"/>
        <v>0</v>
      </c>
      <c r="N54" s="87"/>
      <c r="O54" s="87"/>
      <c r="P54" s="88"/>
      <c r="Q54" s="191">
        <f t="shared" si="5"/>
        <v>0</v>
      </c>
      <c r="R54" s="87"/>
      <c r="S54" s="87"/>
      <c r="T54" s="87"/>
      <c r="U54" s="523"/>
      <c r="V54" s="398"/>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row>
    <row r="55" spans="1:48" s="98" customFormat="1" ht="13.5" x14ac:dyDescent="0.25">
      <c r="A55" s="155">
        <v>134912</v>
      </c>
      <c r="B55" s="628" t="s">
        <v>73</v>
      </c>
      <c r="C55" s="628"/>
      <c r="D55" s="628"/>
      <c r="E55" s="90"/>
      <c r="F55" s="87"/>
      <c r="G55" s="87"/>
      <c r="H55" s="87"/>
      <c r="I55" s="87"/>
      <c r="J55" s="87"/>
      <c r="K55" s="87"/>
      <c r="L55" s="87"/>
      <c r="M55" s="286">
        <f t="shared" si="3"/>
        <v>0</v>
      </c>
      <c r="N55" s="87"/>
      <c r="O55" s="87"/>
      <c r="P55" s="88"/>
      <c r="Q55" s="191">
        <f t="shared" si="5"/>
        <v>0</v>
      </c>
      <c r="R55" s="87"/>
      <c r="S55" s="87"/>
      <c r="T55" s="87"/>
      <c r="U55" s="523"/>
      <c r="V55" s="398"/>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row>
    <row r="56" spans="1:48" s="98" customFormat="1" ht="13.5" x14ac:dyDescent="0.25">
      <c r="A56" s="155">
        <v>143104</v>
      </c>
      <c r="B56" s="628" t="s">
        <v>74</v>
      </c>
      <c r="C56" s="628"/>
      <c r="D56" s="628"/>
      <c r="E56" s="90"/>
      <c r="F56" s="87"/>
      <c r="G56" s="87"/>
      <c r="H56" s="87"/>
      <c r="I56" s="87"/>
      <c r="J56" s="87"/>
      <c r="K56" s="87"/>
      <c r="L56" s="87"/>
      <c r="M56" s="286">
        <f t="shared" si="3"/>
        <v>0</v>
      </c>
      <c r="N56" s="87"/>
      <c r="O56" s="87"/>
      <c r="P56" s="88"/>
      <c r="Q56" s="191">
        <f t="shared" si="5"/>
        <v>0</v>
      </c>
      <c r="R56" s="87"/>
      <c r="S56" s="87"/>
      <c r="T56" s="87"/>
      <c r="U56" s="523"/>
      <c r="V56" s="398"/>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row>
    <row r="57" spans="1:48" s="98" customFormat="1" ht="13.5" x14ac:dyDescent="0.25">
      <c r="A57" s="155">
        <v>143105</v>
      </c>
      <c r="B57" s="632" t="s">
        <v>75</v>
      </c>
      <c r="C57" s="632"/>
      <c r="D57" s="632"/>
      <c r="E57" s="90"/>
      <c r="F57" s="87"/>
      <c r="G57" s="87"/>
      <c r="H57" s="87"/>
      <c r="I57" s="87"/>
      <c r="J57" s="87"/>
      <c r="K57" s="87"/>
      <c r="L57" s="87"/>
      <c r="M57" s="286">
        <f t="shared" si="3"/>
        <v>0</v>
      </c>
      <c r="N57" s="87"/>
      <c r="O57" s="87"/>
      <c r="P57" s="88"/>
      <c r="Q57" s="191">
        <f t="shared" si="5"/>
        <v>0</v>
      </c>
      <c r="R57" s="87"/>
      <c r="S57" s="87"/>
      <c r="T57" s="87"/>
      <c r="U57" s="523"/>
      <c r="V57" s="398"/>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row>
    <row r="58" spans="1:48" s="98" customFormat="1" ht="13.5" x14ac:dyDescent="0.25">
      <c r="A58" s="155">
        <v>143901</v>
      </c>
      <c r="B58" s="632" t="s">
        <v>170</v>
      </c>
      <c r="C58" s="632"/>
      <c r="D58" s="632"/>
      <c r="E58" s="90"/>
      <c r="F58" s="87"/>
      <c r="G58" s="87"/>
      <c r="H58" s="87"/>
      <c r="I58" s="87"/>
      <c r="J58" s="87"/>
      <c r="K58" s="87"/>
      <c r="L58" s="87"/>
      <c r="M58" s="286">
        <f t="shared" si="3"/>
        <v>0</v>
      </c>
      <c r="N58" s="87"/>
      <c r="O58" s="87"/>
      <c r="P58" s="88"/>
      <c r="Q58" s="191">
        <f t="shared" si="5"/>
        <v>0</v>
      </c>
      <c r="R58" s="87"/>
      <c r="S58" s="87"/>
      <c r="T58" s="87"/>
      <c r="U58" s="523"/>
      <c r="V58" s="398"/>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row>
    <row r="59" spans="1:48" s="98" customFormat="1" ht="13.5" x14ac:dyDescent="0.25">
      <c r="A59" s="155">
        <v>143904</v>
      </c>
      <c r="B59" s="632" t="s">
        <v>171</v>
      </c>
      <c r="C59" s="632"/>
      <c r="D59" s="632"/>
      <c r="E59" s="90"/>
      <c r="F59" s="87"/>
      <c r="G59" s="87"/>
      <c r="H59" s="87"/>
      <c r="I59" s="87"/>
      <c r="J59" s="87"/>
      <c r="K59" s="87"/>
      <c r="L59" s="87"/>
      <c r="M59" s="286">
        <f t="shared" si="3"/>
        <v>0</v>
      </c>
      <c r="N59" s="87"/>
      <c r="O59" s="87"/>
      <c r="P59" s="88"/>
      <c r="Q59" s="191">
        <f t="shared" si="5"/>
        <v>0</v>
      </c>
      <c r="R59" s="87"/>
      <c r="S59" s="87"/>
      <c r="T59" s="87"/>
      <c r="U59" s="523"/>
      <c r="V59" s="398"/>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row>
    <row r="60" spans="1:48" s="98" customFormat="1" ht="13.5" x14ac:dyDescent="0.25">
      <c r="A60" s="155">
        <v>143905</v>
      </c>
      <c r="B60" s="637" t="s">
        <v>172</v>
      </c>
      <c r="C60" s="637"/>
      <c r="D60" s="637"/>
      <c r="E60" s="90"/>
      <c r="F60" s="87"/>
      <c r="G60" s="87"/>
      <c r="H60" s="87"/>
      <c r="I60" s="87"/>
      <c r="J60" s="87"/>
      <c r="K60" s="87"/>
      <c r="L60" s="87"/>
      <c r="M60" s="286">
        <f t="shared" si="3"/>
        <v>0</v>
      </c>
      <c r="N60" s="87"/>
      <c r="O60" s="87"/>
      <c r="P60" s="88"/>
      <c r="Q60" s="191">
        <f t="shared" si="5"/>
        <v>0</v>
      </c>
      <c r="R60" s="87"/>
      <c r="S60" s="87"/>
      <c r="T60" s="87"/>
      <c r="U60" s="523"/>
      <c r="V60" s="398"/>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row>
    <row r="61" spans="1:48" s="98" customFormat="1" ht="13.5" x14ac:dyDescent="0.25">
      <c r="A61" s="155">
        <v>143906</v>
      </c>
      <c r="B61" s="637" t="s">
        <v>287</v>
      </c>
      <c r="C61" s="637"/>
      <c r="D61" s="637"/>
      <c r="E61" s="90"/>
      <c r="F61" s="87"/>
      <c r="G61" s="87"/>
      <c r="H61" s="87"/>
      <c r="I61" s="87"/>
      <c r="J61" s="87"/>
      <c r="K61" s="87"/>
      <c r="L61" s="87"/>
      <c r="M61" s="286">
        <f t="shared" si="3"/>
        <v>0</v>
      </c>
      <c r="N61" s="87"/>
      <c r="O61" s="87"/>
      <c r="P61" s="88"/>
      <c r="Q61" s="191">
        <f t="shared" si="5"/>
        <v>0</v>
      </c>
      <c r="R61" s="87"/>
      <c r="S61" s="87"/>
      <c r="T61" s="87"/>
      <c r="U61" s="523"/>
      <c r="V61" s="398"/>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row>
    <row r="62" spans="1:48" s="98" customFormat="1" ht="13.5" x14ac:dyDescent="0.25">
      <c r="A62" s="155">
        <v>134999</v>
      </c>
      <c r="B62" s="637" t="s">
        <v>253</v>
      </c>
      <c r="C62" s="637"/>
      <c r="D62" s="637"/>
      <c r="E62" s="90"/>
      <c r="F62" s="87"/>
      <c r="G62" s="87"/>
      <c r="H62" s="87"/>
      <c r="I62" s="87"/>
      <c r="J62" s="87"/>
      <c r="K62" s="87"/>
      <c r="L62" s="87"/>
      <c r="M62" s="286">
        <f t="shared" si="3"/>
        <v>0</v>
      </c>
      <c r="N62" s="87"/>
      <c r="O62" s="87"/>
      <c r="P62" s="88"/>
      <c r="Q62" s="191">
        <f t="shared" si="5"/>
        <v>0</v>
      </c>
      <c r="R62" s="87"/>
      <c r="S62" s="87"/>
      <c r="T62" s="87"/>
      <c r="U62" s="523"/>
      <c r="V62" s="398"/>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row>
    <row r="63" spans="1:48" s="98" customFormat="1" ht="13.5" x14ac:dyDescent="0.25">
      <c r="A63" s="648" t="s">
        <v>76</v>
      </c>
      <c r="B63" s="648"/>
      <c r="C63" s="648"/>
      <c r="D63" s="648"/>
      <c r="E63" s="91">
        <f t="shared" ref="E63:V63" si="6">SUM(E16:E62)</f>
        <v>0</v>
      </c>
      <c r="F63" s="92">
        <f t="shared" si="6"/>
        <v>0</v>
      </c>
      <c r="G63" s="92">
        <f t="shared" si="6"/>
        <v>0</v>
      </c>
      <c r="H63" s="92">
        <f t="shared" si="6"/>
        <v>1</v>
      </c>
      <c r="I63" s="91">
        <f t="shared" si="6"/>
        <v>0</v>
      </c>
      <c r="J63" s="92">
        <f t="shared" si="6"/>
        <v>0</v>
      </c>
      <c r="K63" s="92">
        <f t="shared" si="6"/>
        <v>0</v>
      </c>
      <c r="L63" s="92">
        <f t="shared" si="6"/>
        <v>0</v>
      </c>
      <c r="M63" s="522">
        <f>SUM(M16:M62)</f>
        <v>1</v>
      </c>
      <c r="N63" s="92">
        <f>SUM(N16:N62)</f>
        <v>1</v>
      </c>
      <c r="O63" s="92">
        <f>SUM(O16:O62)</f>
        <v>0</v>
      </c>
      <c r="P63" s="92">
        <f>SUM(P16:P62)</f>
        <v>0</v>
      </c>
      <c r="Q63" s="92">
        <f>SUM(Q16:Q62)</f>
        <v>1</v>
      </c>
      <c r="R63" s="92">
        <f t="shared" si="6"/>
        <v>0</v>
      </c>
      <c r="S63" s="92">
        <f t="shared" si="6"/>
        <v>0</v>
      </c>
      <c r="T63" s="92">
        <f t="shared" si="6"/>
        <v>0</v>
      </c>
      <c r="U63" s="524">
        <f t="shared" si="6"/>
        <v>0</v>
      </c>
      <c r="V63" s="532">
        <f t="shared" si="6"/>
        <v>0</v>
      </c>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row>
    <row r="64" spans="1:48" s="98" customFormat="1" ht="15" customHeight="1" x14ac:dyDescent="0.25">
      <c r="A64" s="790" t="s">
        <v>77</v>
      </c>
      <c r="B64" s="791"/>
      <c r="C64" s="791"/>
      <c r="D64" s="791"/>
      <c r="E64" s="791"/>
      <c r="F64" s="791"/>
      <c r="G64" s="791"/>
      <c r="H64" s="791"/>
      <c r="I64" s="791"/>
      <c r="J64" s="791"/>
      <c r="K64" s="791"/>
      <c r="L64" s="791"/>
      <c r="M64" s="791"/>
      <c r="N64" s="791"/>
      <c r="O64" s="791"/>
      <c r="P64" s="791"/>
      <c r="Q64" s="791"/>
      <c r="R64" s="791"/>
      <c r="S64" s="791"/>
      <c r="T64" s="791"/>
      <c r="U64" s="791"/>
      <c r="V64" s="792"/>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row>
    <row r="65" spans="1:48" s="98" customFormat="1" ht="13.5" x14ac:dyDescent="0.25">
      <c r="A65" s="155">
        <v>213301</v>
      </c>
      <c r="B65" s="655" t="s">
        <v>84</v>
      </c>
      <c r="C65" s="655"/>
      <c r="D65" s="655"/>
      <c r="E65" s="87"/>
      <c r="F65" s="87"/>
      <c r="G65" s="87"/>
      <c r="H65" s="87"/>
      <c r="I65" s="88"/>
      <c r="J65" s="88"/>
      <c r="K65" s="88"/>
      <c r="L65" s="88"/>
      <c r="M65" s="288">
        <f>SUM(E65:L65)</f>
        <v>0</v>
      </c>
      <c r="N65" s="88"/>
      <c r="O65" s="88"/>
      <c r="P65" s="88"/>
      <c r="Q65" s="191">
        <f>SUM(N65:P65)</f>
        <v>0</v>
      </c>
      <c r="R65" s="88"/>
      <c r="S65" s="88"/>
      <c r="T65" s="88"/>
      <c r="U65" s="525"/>
      <c r="V65" s="398"/>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row>
    <row r="66" spans="1:48" s="98" customFormat="1" ht="13.5" x14ac:dyDescent="0.25">
      <c r="A66" s="155">
        <v>213302</v>
      </c>
      <c r="B66" s="655" t="s">
        <v>220</v>
      </c>
      <c r="C66" s="655"/>
      <c r="D66" s="655"/>
      <c r="E66" s="87"/>
      <c r="F66" s="87"/>
      <c r="G66" s="87"/>
      <c r="H66" s="87"/>
      <c r="I66" s="88"/>
      <c r="J66" s="88"/>
      <c r="K66" s="88"/>
      <c r="L66" s="88"/>
      <c r="M66" s="288">
        <f t="shared" ref="M66:M117" si="7">SUM(E66:L66)</f>
        <v>0</v>
      </c>
      <c r="N66" s="88"/>
      <c r="O66" s="88"/>
      <c r="P66" s="88"/>
      <c r="Q66" s="191">
        <f t="shared" ref="Q66:Q117" si="8">SUM(N66:P66)</f>
        <v>0</v>
      </c>
      <c r="R66" s="88"/>
      <c r="S66" s="88"/>
      <c r="T66" s="88"/>
      <c r="U66" s="525"/>
      <c r="V66" s="398"/>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row>
    <row r="67" spans="1:48" s="98" customFormat="1" ht="13.5" x14ac:dyDescent="0.25">
      <c r="A67" s="155">
        <v>213305</v>
      </c>
      <c r="B67" s="655" t="s">
        <v>221</v>
      </c>
      <c r="C67" s="655"/>
      <c r="D67" s="655"/>
      <c r="E67" s="87"/>
      <c r="F67" s="87"/>
      <c r="G67" s="87"/>
      <c r="H67" s="87"/>
      <c r="I67" s="88"/>
      <c r="J67" s="88"/>
      <c r="K67" s="88"/>
      <c r="L67" s="88"/>
      <c r="M67" s="288">
        <f t="shared" si="7"/>
        <v>0</v>
      </c>
      <c r="N67" s="88"/>
      <c r="O67" s="88"/>
      <c r="P67" s="88"/>
      <c r="Q67" s="191">
        <f t="shared" si="8"/>
        <v>0</v>
      </c>
      <c r="R67" s="88"/>
      <c r="S67" s="88"/>
      <c r="T67" s="88"/>
      <c r="U67" s="525"/>
      <c r="V67" s="398"/>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row>
    <row r="68" spans="1:48" s="98" customFormat="1" ht="13.5" x14ac:dyDescent="0.25">
      <c r="A68" s="155">
        <v>213306</v>
      </c>
      <c r="B68" s="655" t="s">
        <v>222</v>
      </c>
      <c r="C68" s="655"/>
      <c r="D68" s="655"/>
      <c r="E68" s="87"/>
      <c r="F68" s="87"/>
      <c r="G68" s="87"/>
      <c r="H68" s="87"/>
      <c r="I68" s="88"/>
      <c r="J68" s="88"/>
      <c r="K68" s="88"/>
      <c r="L68" s="88"/>
      <c r="M68" s="288">
        <f t="shared" si="7"/>
        <v>0</v>
      </c>
      <c r="N68" s="88"/>
      <c r="O68" s="88"/>
      <c r="P68" s="88"/>
      <c r="Q68" s="191">
        <f t="shared" si="8"/>
        <v>0</v>
      </c>
      <c r="R68" s="88"/>
      <c r="S68" s="88"/>
      <c r="T68" s="88"/>
      <c r="U68" s="525"/>
      <c r="V68" s="398"/>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row>
    <row r="69" spans="1:48" s="98" customFormat="1" ht="13.5" x14ac:dyDescent="0.25">
      <c r="A69" s="155">
        <v>213307</v>
      </c>
      <c r="B69" s="655" t="s">
        <v>257</v>
      </c>
      <c r="C69" s="655"/>
      <c r="D69" s="655"/>
      <c r="E69" s="87"/>
      <c r="F69" s="87"/>
      <c r="G69" s="87"/>
      <c r="H69" s="87"/>
      <c r="I69" s="88"/>
      <c r="J69" s="88"/>
      <c r="K69" s="88"/>
      <c r="L69" s="88"/>
      <c r="M69" s="288">
        <f t="shared" si="7"/>
        <v>0</v>
      </c>
      <c r="N69" s="88"/>
      <c r="O69" s="88"/>
      <c r="P69" s="88"/>
      <c r="Q69" s="191">
        <f t="shared" si="8"/>
        <v>0</v>
      </c>
      <c r="R69" s="88"/>
      <c r="S69" s="88"/>
      <c r="T69" s="88"/>
      <c r="U69" s="525"/>
      <c r="V69" s="398"/>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row>
    <row r="70" spans="1:48" s="98" customFormat="1" ht="13.5" x14ac:dyDescent="0.25">
      <c r="A70" s="155">
        <v>214201</v>
      </c>
      <c r="B70" s="628" t="s">
        <v>78</v>
      </c>
      <c r="C70" s="628"/>
      <c r="D70" s="628"/>
      <c r="E70" s="87"/>
      <c r="F70" s="87"/>
      <c r="G70" s="87"/>
      <c r="H70" s="87"/>
      <c r="I70" s="88"/>
      <c r="J70" s="88"/>
      <c r="K70" s="88"/>
      <c r="L70" s="88"/>
      <c r="M70" s="288">
        <f t="shared" si="7"/>
        <v>0</v>
      </c>
      <c r="N70" s="88"/>
      <c r="O70" s="88"/>
      <c r="P70" s="88"/>
      <c r="Q70" s="191">
        <f t="shared" si="8"/>
        <v>0</v>
      </c>
      <c r="R70" s="88"/>
      <c r="S70" s="88"/>
      <c r="T70" s="88"/>
      <c r="U70" s="525"/>
      <c r="V70" s="398"/>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row>
    <row r="71" spans="1:48" s="98" customFormat="1" ht="13.5" x14ac:dyDescent="0.25">
      <c r="A71" s="155">
        <v>214202</v>
      </c>
      <c r="B71" s="628" t="s">
        <v>79</v>
      </c>
      <c r="C71" s="628"/>
      <c r="D71" s="628"/>
      <c r="E71" s="87"/>
      <c r="F71" s="87"/>
      <c r="G71" s="87"/>
      <c r="H71" s="87"/>
      <c r="I71" s="88"/>
      <c r="J71" s="88"/>
      <c r="K71" s="88"/>
      <c r="L71" s="88"/>
      <c r="M71" s="288">
        <f t="shared" si="7"/>
        <v>0</v>
      </c>
      <c r="N71" s="88"/>
      <c r="O71" s="88"/>
      <c r="P71" s="88"/>
      <c r="Q71" s="191">
        <f t="shared" si="8"/>
        <v>0</v>
      </c>
      <c r="R71" s="88"/>
      <c r="S71" s="88"/>
      <c r="T71" s="88"/>
      <c r="U71" s="525"/>
      <c r="V71" s="398"/>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row>
    <row r="72" spans="1:48" s="98" customFormat="1" ht="13.5" x14ac:dyDescent="0.25">
      <c r="A72" s="155">
        <v>215101</v>
      </c>
      <c r="B72" s="628" t="s">
        <v>173</v>
      </c>
      <c r="C72" s="628"/>
      <c r="D72" s="628"/>
      <c r="E72" s="87"/>
      <c r="F72" s="87"/>
      <c r="G72" s="87"/>
      <c r="H72" s="87"/>
      <c r="I72" s="88"/>
      <c r="J72" s="88"/>
      <c r="K72" s="88"/>
      <c r="L72" s="88"/>
      <c r="M72" s="288">
        <f t="shared" si="7"/>
        <v>0</v>
      </c>
      <c r="N72" s="88"/>
      <c r="O72" s="88"/>
      <c r="P72" s="88"/>
      <c r="Q72" s="191">
        <f t="shared" si="8"/>
        <v>0</v>
      </c>
      <c r="R72" s="88"/>
      <c r="S72" s="88"/>
      <c r="T72" s="88"/>
      <c r="U72" s="525"/>
      <c r="V72" s="398"/>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row>
    <row r="73" spans="1:48" s="98" customFormat="1" ht="13.5" x14ac:dyDescent="0.25">
      <c r="A73" s="155">
        <v>215102</v>
      </c>
      <c r="B73" s="652" t="s">
        <v>174</v>
      </c>
      <c r="C73" s="653"/>
      <c r="D73" s="653"/>
      <c r="E73" s="87"/>
      <c r="F73" s="87"/>
      <c r="G73" s="87"/>
      <c r="H73" s="87"/>
      <c r="I73" s="88"/>
      <c r="J73" s="88"/>
      <c r="K73" s="88"/>
      <c r="L73" s="88"/>
      <c r="M73" s="288">
        <f t="shared" si="7"/>
        <v>0</v>
      </c>
      <c r="N73" s="88"/>
      <c r="O73" s="88"/>
      <c r="P73" s="88"/>
      <c r="Q73" s="191">
        <f t="shared" si="8"/>
        <v>0</v>
      </c>
      <c r="R73" s="88"/>
      <c r="S73" s="88"/>
      <c r="T73" s="88"/>
      <c r="U73" s="525"/>
      <c r="V73" s="398"/>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row>
    <row r="74" spans="1:48" s="98" customFormat="1" ht="13.5" x14ac:dyDescent="0.25">
      <c r="A74" s="155">
        <v>216101</v>
      </c>
      <c r="B74" s="628" t="s">
        <v>80</v>
      </c>
      <c r="C74" s="628"/>
      <c r="D74" s="628"/>
      <c r="E74" s="87"/>
      <c r="F74" s="87"/>
      <c r="G74" s="87"/>
      <c r="H74" s="87"/>
      <c r="I74" s="88"/>
      <c r="J74" s="88"/>
      <c r="K74" s="88"/>
      <c r="L74" s="88"/>
      <c r="M74" s="288">
        <f t="shared" si="7"/>
        <v>0</v>
      </c>
      <c r="N74" s="88"/>
      <c r="O74" s="88"/>
      <c r="P74" s="88"/>
      <c r="Q74" s="191">
        <f t="shared" si="8"/>
        <v>0</v>
      </c>
      <c r="R74" s="88"/>
      <c r="S74" s="88"/>
      <c r="T74" s="88"/>
      <c r="U74" s="525"/>
      <c r="V74" s="398"/>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row>
    <row r="75" spans="1:48" s="98" customFormat="1" ht="13.5" x14ac:dyDescent="0.25">
      <c r="A75" s="155">
        <v>216401</v>
      </c>
      <c r="B75" s="628" t="s">
        <v>325</v>
      </c>
      <c r="C75" s="628"/>
      <c r="D75" s="628"/>
      <c r="E75" s="87"/>
      <c r="F75" s="87"/>
      <c r="G75" s="87"/>
      <c r="H75" s="87"/>
      <c r="I75" s="88"/>
      <c r="J75" s="88"/>
      <c r="K75" s="88"/>
      <c r="L75" s="88"/>
      <c r="M75" s="288">
        <f t="shared" si="7"/>
        <v>0</v>
      </c>
      <c r="N75" s="88"/>
      <c r="O75" s="88"/>
      <c r="P75" s="88"/>
      <c r="Q75" s="191">
        <f t="shared" si="8"/>
        <v>0</v>
      </c>
      <c r="R75" s="88"/>
      <c r="S75" s="88"/>
      <c r="T75" s="88"/>
      <c r="U75" s="525"/>
      <c r="V75" s="398"/>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row>
    <row r="76" spans="1:48" s="98" customFormat="1" ht="13.5" x14ac:dyDescent="0.25">
      <c r="A76" s="155">
        <v>216402</v>
      </c>
      <c r="B76" s="628" t="s">
        <v>175</v>
      </c>
      <c r="C76" s="628"/>
      <c r="D76" s="628"/>
      <c r="E76" s="87"/>
      <c r="F76" s="87"/>
      <c r="G76" s="87"/>
      <c r="H76" s="87"/>
      <c r="I76" s="88"/>
      <c r="J76" s="88"/>
      <c r="K76" s="88"/>
      <c r="L76" s="88"/>
      <c r="M76" s="288">
        <f t="shared" si="7"/>
        <v>0</v>
      </c>
      <c r="N76" s="88"/>
      <c r="O76" s="88"/>
      <c r="P76" s="88"/>
      <c r="Q76" s="191">
        <f t="shared" si="8"/>
        <v>0</v>
      </c>
      <c r="R76" s="88"/>
      <c r="S76" s="88"/>
      <c r="T76" s="88"/>
      <c r="U76" s="525"/>
      <c r="V76" s="398"/>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row>
    <row r="77" spans="1:48" s="98" customFormat="1" ht="13.5" x14ac:dyDescent="0.25">
      <c r="A77" s="155">
        <v>222104</v>
      </c>
      <c r="B77" s="628" t="s">
        <v>176</v>
      </c>
      <c r="C77" s="628"/>
      <c r="D77" s="628"/>
      <c r="E77" s="87"/>
      <c r="F77" s="87"/>
      <c r="G77" s="87"/>
      <c r="H77" s="87"/>
      <c r="I77" s="88"/>
      <c r="J77" s="88"/>
      <c r="K77" s="88"/>
      <c r="L77" s="88"/>
      <c r="M77" s="288">
        <f t="shared" si="7"/>
        <v>0</v>
      </c>
      <c r="N77" s="88"/>
      <c r="O77" s="88"/>
      <c r="P77" s="88"/>
      <c r="Q77" s="191">
        <f t="shared" si="8"/>
        <v>0</v>
      </c>
      <c r="R77" s="88"/>
      <c r="S77" s="88"/>
      <c r="T77" s="88"/>
      <c r="U77" s="525"/>
      <c r="V77" s="398"/>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row>
    <row r="78" spans="1:48" s="98" customFormat="1" ht="13.5" x14ac:dyDescent="0.25">
      <c r="A78" s="155">
        <v>222116</v>
      </c>
      <c r="B78" s="628" t="s">
        <v>81</v>
      </c>
      <c r="C78" s="628"/>
      <c r="D78" s="628"/>
      <c r="E78" s="87"/>
      <c r="F78" s="87"/>
      <c r="G78" s="87"/>
      <c r="H78" s="87"/>
      <c r="I78" s="88"/>
      <c r="J78" s="88"/>
      <c r="K78" s="88"/>
      <c r="L78" s="88"/>
      <c r="M78" s="288">
        <f t="shared" si="7"/>
        <v>0</v>
      </c>
      <c r="N78" s="88"/>
      <c r="O78" s="88"/>
      <c r="P78" s="88"/>
      <c r="Q78" s="191">
        <f t="shared" si="8"/>
        <v>0</v>
      </c>
      <c r="R78" s="88"/>
      <c r="S78" s="88"/>
      <c r="T78" s="88"/>
      <c r="U78" s="525"/>
      <c r="V78" s="398"/>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row>
    <row r="79" spans="1:48" s="98" customFormat="1" ht="13.5" x14ac:dyDescent="0.25">
      <c r="A79" s="155">
        <v>226301</v>
      </c>
      <c r="B79" s="628" t="s">
        <v>177</v>
      </c>
      <c r="C79" s="628"/>
      <c r="D79" s="628"/>
      <c r="E79" s="87"/>
      <c r="F79" s="87"/>
      <c r="G79" s="87"/>
      <c r="H79" s="87"/>
      <c r="I79" s="88"/>
      <c r="J79" s="88"/>
      <c r="K79" s="88"/>
      <c r="L79" s="88"/>
      <c r="M79" s="288">
        <f t="shared" si="7"/>
        <v>0</v>
      </c>
      <c r="N79" s="88"/>
      <c r="O79" s="88"/>
      <c r="P79" s="88"/>
      <c r="Q79" s="191">
        <f t="shared" si="8"/>
        <v>0</v>
      </c>
      <c r="R79" s="88"/>
      <c r="S79" s="88"/>
      <c r="T79" s="88"/>
      <c r="U79" s="525"/>
      <c r="V79" s="398"/>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row>
    <row r="80" spans="1:48" s="98" customFormat="1" ht="13.5" x14ac:dyDescent="0.25">
      <c r="A80" s="155">
        <v>226302</v>
      </c>
      <c r="B80" s="628" t="s">
        <v>178</v>
      </c>
      <c r="C80" s="628"/>
      <c r="D80" s="628"/>
      <c r="E80" s="87"/>
      <c r="F80" s="87"/>
      <c r="G80" s="87"/>
      <c r="H80" s="87"/>
      <c r="I80" s="88"/>
      <c r="J80" s="88"/>
      <c r="K80" s="88"/>
      <c r="L80" s="88"/>
      <c r="M80" s="288">
        <f t="shared" si="7"/>
        <v>0</v>
      </c>
      <c r="N80" s="88"/>
      <c r="O80" s="88"/>
      <c r="P80" s="88"/>
      <c r="Q80" s="191">
        <f t="shared" si="8"/>
        <v>0</v>
      </c>
      <c r="R80" s="88"/>
      <c r="S80" s="88"/>
      <c r="T80" s="88"/>
      <c r="U80" s="525"/>
      <c r="V80" s="398"/>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row>
    <row r="81" spans="1:48" s="98" customFormat="1" ht="13.5" x14ac:dyDescent="0.25">
      <c r="A81" s="155">
        <v>241101</v>
      </c>
      <c r="B81" s="628" t="s">
        <v>85</v>
      </c>
      <c r="C81" s="628"/>
      <c r="D81" s="628"/>
      <c r="E81" s="87"/>
      <c r="F81" s="87"/>
      <c r="G81" s="87"/>
      <c r="H81" s="87"/>
      <c r="I81" s="88"/>
      <c r="J81" s="88"/>
      <c r="K81" s="88"/>
      <c r="L81" s="88"/>
      <c r="M81" s="288">
        <f t="shared" si="7"/>
        <v>0</v>
      </c>
      <c r="N81" s="88"/>
      <c r="O81" s="88"/>
      <c r="P81" s="88"/>
      <c r="Q81" s="191">
        <f t="shared" si="8"/>
        <v>0</v>
      </c>
      <c r="R81" s="88"/>
      <c r="S81" s="88"/>
      <c r="T81" s="88"/>
      <c r="U81" s="525"/>
      <c r="V81" s="398"/>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row>
    <row r="82" spans="1:48" s="98" customFormat="1" ht="13.5" x14ac:dyDescent="0.25">
      <c r="A82" s="155">
        <v>241102</v>
      </c>
      <c r="B82" s="628" t="s">
        <v>276</v>
      </c>
      <c r="C82" s="628"/>
      <c r="D82" s="628"/>
      <c r="E82" s="87"/>
      <c r="F82" s="87"/>
      <c r="G82" s="87"/>
      <c r="H82" s="87"/>
      <c r="I82" s="88"/>
      <c r="J82" s="88"/>
      <c r="K82" s="88"/>
      <c r="L82" s="88"/>
      <c r="M82" s="288">
        <f t="shared" si="7"/>
        <v>0</v>
      </c>
      <c r="N82" s="88"/>
      <c r="O82" s="88"/>
      <c r="P82" s="88"/>
      <c r="Q82" s="191">
        <f t="shared" si="8"/>
        <v>0</v>
      </c>
      <c r="R82" s="88"/>
      <c r="S82" s="88"/>
      <c r="T82" s="88"/>
      <c r="U82" s="525"/>
      <c r="V82" s="398"/>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row>
    <row r="83" spans="1:48" s="98" customFormat="1" ht="13.5" x14ac:dyDescent="0.25">
      <c r="A83" s="155">
        <v>241103</v>
      </c>
      <c r="B83" s="628" t="s">
        <v>288</v>
      </c>
      <c r="C83" s="628"/>
      <c r="D83" s="628"/>
      <c r="E83" s="87"/>
      <c r="F83" s="87"/>
      <c r="G83" s="87"/>
      <c r="H83" s="87"/>
      <c r="I83" s="88"/>
      <c r="J83" s="88"/>
      <c r="K83" s="88"/>
      <c r="L83" s="88"/>
      <c r="M83" s="288">
        <f t="shared" si="7"/>
        <v>0</v>
      </c>
      <c r="N83" s="88"/>
      <c r="O83" s="88"/>
      <c r="P83" s="88"/>
      <c r="Q83" s="191">
        <f t="shared" si="8"/>
        <v>0</v>
      </c>
      <c r="R83" s="88"/>
      <c r="S83" s="88"/>
      <c r="T83" s="88"/>
      <c r="U83" s="525"/>
      <c r="V83" s="398"/>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row>
    <row r="84" spans="1:48" s="98" customFormat="1" ht="13.5" x14ac:dyDescent="0.25">
      <c r="A84" s="155">
        <v>241107</v>
      </c>
      <c r="B84" s="628" t="s">
        <v>289</v>
      </c>
      <c r="C84" s="628"/>
      <c r="D84" s="628"/>
      <c r="E84" s="87"/>
      <c r="F84" s="87"/>
      <c r="G84" s="87"/>
      <c r="H84" s="87"/>
      <c r="I84" s="88"/>
      <c r="J84" s="88"/>
      <c r="K84" s="88"/>
      <c r="L84" s="88"/>
      <c r="M84" s="288">
        <f t="shared" si="7"/>
        <v>0</v>
      </c>
      <c r="N84" s="88"/>
      <c r="O84" s="88"/>
      <c r="P84" s="88"/>
      <c r="Q84" s="191">
        <f t="shared" si="8"/>
        <v>0</v>
      </c>
      <c r="R84" s="88"/>
      <c r="S84" s="88"/>
      <c r="T84" s="88"/>
      <c r="U84" s="525"/>
      <c r="V84" s="398"/>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row>
    <row r="85" spans="1:48" s="98" customFormat="1" ht="13.5" x14ac:dyDescent="0.25">
      <c r="A85" s="155">
        <v>242102</v>
      </c>
      <c r="B85" s="628" t="s">
        <v>223</v>
      </c>
      <c r="C85" s="628"/>
      <c r="D85" s="628"/>
      <c r="E85" s="87"/>
      <c r="F85" s="87"/>
      <c r="G85" s="87"/>
      <c r="H85" s="87"/>
      <c r="I85" s="88"/>
      <c r="J85" s="88"/>
      <c r="K85" s="88"/>
      <c r="L85" s="88"/>
      <c r="M85" s="288">
        <f t="shared" si="7"/>
        <v>0</v>
      </c>
      <c r="N85" s="88"/>
      <c r="O85" s="88"/>
      <c r="P85" s="88"/>
      <c r="Q85" s="191">
        <f t="shared" si="8"/>
        <v>0</v>
      </c>
      <c r="R85" s="88"/>
      <c r="S85" s="88"/>
      <c r="T85" s="88"/>
      <c r="U85" s="525"/>
      <c r="V85" s="398"/>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row>
    <row r="86" spans="1:48" s="98" customFormat="1" ht="13.5" x14ac:dyDescent="0.25">
      <c r="A86" s="155">
        <v>242202</v>
      </c>
      <c r="B86" s="628" t="s">
        <v>224</v>
      </c>
      <c r="C86" s="628"/>
      <c r="D86" s="628"/>
      <c r="E86" s="87"/>
      <c r="F86" s="87"/>
      <c r="G86" s="87"/>
      <c r="H86" s="87"/>
      <c r="I86" s="88"/>
      <c r="J86" s="88"/>
      <c r="K86" s="88"/>
      <c r="L86" s="88"/>
      <c r="M86" s="288">
        <f t="shared" si="7"/>
        <v>0</v>
      </c>
      <c r="N86" s="88"/>
      <c r="O86" s="88"/>
      <c r="P86" s="88"/>
      <c r="Q86" s="191">
        <f t="shared" si="8"/>
        <v>0</v>
      </c>
      <c r="R86" s="88"/>
      <c r="S86" s="88"/>
      <c r="T86" s="88"/>
      <c r="U86" s="525"/>
      <c r="V86" s="398"/>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row>
    <row r="87" spans="1:48" s="98" customFormat="1" ht="13.5" x14ac:dyDescent="0.25">
      <c r="A87" s="155">
        <v>242203</v>
      </c>
      <c r="B87" s="628" t="s">
        <v>275</v>
      </c>
      <c r="C87" s="628"/>
      <c r="D87" s="628"/>
      <c r="E87" s="87"/>
      <c r="F87" s="87"/>
      <c r="G87" s="87"/>
      <c r="H87" s="87"/>
      <c r="I87" s="88"/>
      <c r="J87" s="88"/>
      <c r="K87" s="88"/>
      <c r="L87" s="88"/>
      <c r="M87" s="288">
        <f t="shared" si="7"/>
        <v>0</v>
      </c>
      <c r="N87" s="88"/>
      <c r="O87" s="88"/>
      <c r="P87" s="88"/>
      <c r="Q87" s="191">
        <f t="shared" si="8"/>
        <v>0</v>
      </c>
      <c r="R87" s="88"/>
      <c r="S87" s="88"/>
      <c r="T87" s="88"/>
      <c r="U87" s="525"/>
      <c r="V87" s="398"/>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row>
    <row r="88" spans="1:48" s="98" customFormat="1" ht="13.5" x14ac:dyDescent="0.25">
      <c r="A88" s="155">
        <v>224901</v>
      </c>
      <c r="B88" s="628" t="s">
        <v>219</v>
      </c>
      <c r="C88" s="628"/>
      <c r="D88" s="628"/>
      <c r="E88" s="87"/>
      <c r="F88" s="87"/>
      <c r="G88" s="87"/>
      <c r="H88" s="87"/>
      <c r="I88" s="88"/>
      <c r="J88" s="88"/>
      <c r="K88" s="88"/>
      <c r="L88" s="88"/>
      <c r="M88" s="288">
        <f t="shared" si="7"/>
        <v>0</v>
      </c>
      <c r="N88" s="88"/>
      <c r="O88" s="88"/>
      <c r="P88" s="88"/>
      <c r="Q88" s="191">
        <f t="shared" si="8"/>
        <v>0</v>
      </c>
      <c r="R88" s="88"/>
      <c r="S88" s="88"/>
      <c r="T88" s="88"/>
      <c r="U88" s="525"/>
      <c r="V88" s="398"/>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row>
    <row r="89" spans="1:48" s="98" customFormat="1" ht="13.5" x14ac:dyDescent="0.25">
      <c r="A89" s="155">
        <v>224902</v>
      </c>
      <c r="B89" s="655" t="s">
        <v>83</v>
      </c>
      <c r="C89" s="655"/>
      <c r="D89" s="655"/>
      <c r="E89" s="87"/>
      <c r="F89" s="87"/>
      <c r="G89" s="87"/>
      <c r="H89" s="87"/>
      <c r="I89" s="88"/>
      <c r="J89" s="88"/>
      <c r="K89" s="88"/>
      <c r="L89" s="88"/>
      <c r="M89" s="288">
        <f t="shared" si="7"/>
        <v>0</v>
      </c>
      <c r="N89" s="88"/>
      <c r="O89" s="88"/>
      <c r="P89" s="88"/>
      <c r="Q89" s="191">
        <f t="shared" si="8"/>
        <v>0</v>
      </c>
      <c r="R89" s="88"/>
      <c r="S89" s="88"/>
      <c r="T89" s="88"/>
      <c r="U89" s="525"/>
      <c r="V89" s="398"/>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row>
    <row r="90" spans="1:48" s="98" customFormat="1" ht="13.5" x14ac:dyDescent="0.25">
      <c r="A90" s="155">
        <v>242207</v>
      </c>
      <c r="B90" s="628" t="s">
        <v>279</v>
      </c>
      <c r="C90" s="628"/>
      <c r="D90" s="628"/>
      <c r="E90" s="87"/>
      <c r="F90" s="87"/>
      <c r="G90" s="87"/>
      <c r="H90" s="87"/>
      <c r="I90" s="88"/>
      <c r="J90" s="88"/>
      <c r="K90" s="88"/>
      <c r="L90" s="88"/>
      <c r="M90" s="288">
        <f t="shared" si="7"/>
        <v>0</v>
      </c>
      <c r="N90" s="88"/>
      <c r="O90" s="88"/>
      <c r="P90" s="88"/>
      <c r="Q90" s="191">
        <f t="shared" si="8"/>
        <v>0</v>
      </c>
      <c r="R90" s="88"/>
      <c r="S90" s="88"/>
      <c r="T90" s="88"/>
      <c r="U90" s="525"/>
      <c r="V90" s="398"/>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row>
    <row r="91" spans="1:48" s="98" customFormat="1" ht="13.5" x14ac:dyDescent="0.25">
      <c r="A91" s="155">
        <v>242208</v>
      </c>
      <c r="B91" s="628" t="s">
        <v>82</v>
      </c>
      <c r="C91" s="628"/>
      <c r="D91" s="628"/>
      <c r="E91" s="87"/>
      <c r="F91" s="87"/>
      <c r="G91" s="87"/>
      <c r="H91" s="87"/>
      <c r="I91" s="88"/>
      <c r="J91" s="88"/>
      <c r="K91" s="88"/>
      <c r="L91" s="88"/>
      <c r="M91" s="288">
        <f t="shared" si="7"/>
        <v>0</v>
      </c>
      <c r="N91" s="88"/>
      <c r="O91" s="88"/>
      <c r="P91" s="88"/>
      <c r="Q91" s="191">
        <f t="shared" si="8"/>
        <v>0</v>
      </c>
      <c r="R91" s="88"/>
      <c r="S91" s="88"/>
      <c r="T91" s="88"/>
      <c r="U91" s="525"/>
      <c r="V91" s="398"/>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row>
    <row r="92" spans="1:48" s="98" customFormat="1" ht="13.5" x14ac:dyDescent="0.25">
      <c r="A92" s="155">
        <v>242211</v>
      </c>
      <c r="B92" s="628" t="s">
        <v>86</v>
      </c>
      <c r="C92" s="628"/>
      <c r="D92" s="628"/>
      <c r="E92" s="87"/>
      <c r="F92" s="87"/>
      <c r="G92" s="87"/>
      <c r="H92" s="87"/>
      <c r="I92" s="88"/>
      <c r="J92" s="88"/>
      <c r="K92" s="88"/>
      <c r="L92" s="88"/>
      <c r="M92" s="288">
        <f t="shared" si="7"/>
        <v>0</v>
      </c>
      <c r="N92" s="88"/>
      <c r="O92" s="88"/>
      <c r="P92" s="88"/>
      <c r="Q92" s="191">
        <f t="shared" si="8"/>
        <v>0</v>
      </c>
      <c r="R92" s="88"/>
      <c r="S92" s="88"/>
      <c r="T92" s="88"/>
      <c r="U92" s="525"/>
      <c r="V92" s="398"/>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row>
    <row r="93" spans="1:48" s="98" customFormat="1" ht="13.5" x14ac:dyDescent="0.25">
      <c r="A93" s="155">
        <v>242302</v>
      </c>
      <c r="B93" s="628" t="s">
        <v>179</v>
      </c>
      <c r="C93" s="628"/>
      <c r="D93" s="628"/>
      <c r="E93" s="87"/>
      <c r="F93" s="87"/>
      <c r="G93" s="87"/>
      <c r="H93" s="87"/>
      <c r="I93" s="88"/>
      <c r="J93" s="88"/>
      <c r="K93" s="88"/>
      <c r="L93" s="88"/>
      <c r="M93" s="288">
        <f t="shared" si="7"/>
        <v>0</v>
      </c>
      <c r="N93" s="88"/>
      <c r="O93" s="88"/>
      <c r="P93" s="88"/>
      <c r="Q93" s="191">
        <f t="shared" si="8"/>
        <v>0</v>
      </c>
      <c r="R93" s="88"/>
      <c r="S93" s="88"/>
      <c r="T93" s="88"/>
      <c r="U93" s="525"/>
      <c r="V93" s="398"/>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row>
    <row r="94" spans="1:48" s="98" customFormat="1" ht="13.5" x14ac:dyDescent="0.25">
      <c r="A94" s="155">
        <v>242303</v>
      </c>
      <c r="B94" s="628" t="s">
        <v>215</v>
      </c>
      <c r="C94" s="628"/>
      <c r="D94" s="628"/>
      <c r="E94" s="87"/>
      <c r="F94" s="87"/>
      <c r="G94" s="87"/>
      <c r="H94" s="87"/>
      <c r="I94" s="88"/>
      <c r="J94" s="88"/>
      <c r="K94" s="88"/>
      <c r="L94" s="88"/>
      <c r="M94" s="288">
        <f t="shared" si="7"/>
        <v>0</v>
      </c>
      <c r="N94" s="88"/>
      <c r="O94" s="88"/>
      <c r="P94" s="88"/>
      <c r="Q94" s="191">
        <f t="shared" si="8"/>
        <v>0</v>
      </c>
      <c r="R94" s="88"/>
      <c r="S94" s="88"/>
      <c r="T94" s="88"/>
      <c r="U94" s="525"/>
      <c r="V94" s="398"/>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row>
    <row r="95" spans="1:48" s="98" customFormat="1" ht="13.5" x14ac:dyDescent="0.25">
      <c r="A95" s="155">
        <v>242304</v>
      </c>
      <c r="B95" s="628" t="s">
        <v>225</v>
      </c>
      <c r="C95" s="628"/>
      <c r="D95" s="628"/>
      <c r="E95" s="87"/>
      <c r="F95" s="87"/>
      <c r="G95" s="87"/>
      <c r="H95" s="87"/>
      <c r="I95" s="88"/>
      <c r="J95" s="88"/>
      <c r="K95" s="88"/>
      <c r="L95" s="88"/>
      <c r="M95" s="288">
        <f t="shared" si="7"/>
        <v>0</v>
      </c>
      <c r="N95" s="88"/>
      <c r="O95" s="88"/>
      <c r="P95" s="88"/>
      <c r="Q95" s="191">
        <f t="shared" si="8"/>
        <v>0</v>
      </c>
      <c r="R95" s="88"/>
      <c r="S95" s="88"/>
      <c r="T95" s="88"/>
      <c r="U95" s="525"/>
      <c r="V95" s="398"/>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row>
    <row r="96" spans="1:48" s="98" customFormat="1" ht="13.5" x14ac:dyDescent="0.25">
      <c r="A96" s="155">
        <v>242307</v>
      </c>
      <c r="B96" s="628" t="s">
        <v>277</v>
      </c>
      <c r="C96" s="628"/>
      <c r="D96" s="628"/>
      <c r="E96" s="87"/>
      <c r="F96" s="87"/>
      <c r="G96" s="87"/>
      <c r="H96" s="87"/>
      <c r="I96" s="88"/>
      <c r="J96" s="88"/>
      <c r="K96" s="88"/>
      <c r="L96" s="88"/>
      <c r="M96" s="288">
        <f t="shared" si="7"/>
        <v>0</v>
      </c>
      <c r="N96" s="88"/>
      <c r="O96" s="88"/>
      <c r="P96" s="88"/>
      <c r="Q96" s="191">
        <f t="shared" si="8"/>
        <v>0</v>
      </c>
      <c r="R96" s="88"/>
      <c r="S96" s="88"/>
      <c r="T96" s="88"/>
      <c r="U96" s="525"/>
      <c r="V96" s="398"/>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row>
    <row r="97" spans="1:48" s="98" customFormat="1" ht="13.5" x14ac:dyDescent="0.25">
      <c r="A97" s="155">
        <v>242401</v>
      </c>
      <c r="B97" s="628" t="s">
        <v>87</v>
      </c>
      <c r="C97" s="628"/>
      <c r="D97" s="628"/>
      <c r="E97" s="87"/>
      <c r="F97" s="87"/>
      <c r="G97" s="87"/>
      <c r="H97" s="87"/>
      <c r="I97" s="88"/>
      <c r="J97" s="88"/>
      <c r="K97" s="88"/>
      <c r="L97" s="88"/>
      <c r="M97" s="288">
        <f t="shared" si="7"/>
        <v>0</v>
      </c>
      <c r="N97" s="88"/>
      <c r="O97" s="88"/>
      <c r="P97" s="88"/>
      <c r="Q97" s="191">
        <f t="shared" si="8"/>
        <v>0</v>
      </c>
      <c r="R97" s="88"/>
      <c r="S97" s="88"/>
      <c r="T97" s="88"/>
      <c r="U97" s="525"/>
      <c r="V97" s="398"/>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row>
    <row r="98" spans="1:48" s="98" customFormat="1" ht="13.5" x14ac:dyDescent="0.25">
      <c r="A98" s="155">
        <v>243201</v>
      </c>
      <c r="B98" s="628" t="s">
        <v>278</v>
      </c>
      <c r="C98" s="628"/>
      <c r="D98" s="628"/>
      <c r="E98" s="87"/>
      <c r="F98" s="87"/>
      <c r="G98" s="87"/>
      <c r="H98" s="87"/>
      <c r="I98" s="88"/>
      <c r="J98" s="88"/>
      <c r="K98" s="88"/>
      <c r="L98" s="88"/>
      <c r="M98" s="288">
        <f t="shared" si="7"/>
        <v>0</v>
      </c>
      <c r="N98" s="88"/>
      <c r="O98" s="88"/>
      <c r="P98" s="88"/>
      <c r="Q98" s="191">
        <f t="shared" si="8"/>
        <v>0</v>
      </c>
      <c r="R98" s="88"/>
      <c r="S98" s="88"/>
      <c r="T98" s="88"/>
      <c r="U98" s="525"/>
      <c r="V98" s="398"/>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row>
    <row r="99" spans="1:48" s="98" customFormat="1" ht="13.5" x14ac:dyDescent="0.25">
      <c r="A99" s="155">
        <v>243203</v>
      </c>
      <c r="B99" s="628" t="s">
        <v>384</v>
      </c>
      <c r="C99" s="628"/>
      <c r="D99" s="628"/>
      <c r="E99" s="87"/>
      <c r="F99" s="87"/>
      <c r="G99" s="87"/>
      <c r="H99" s="87"/>
      <c r="I99" s="88"/>
      <c r="J99" s="88"/>
      <c r="K99" s="88"/>
      <c r="L99" s="88"/>
      <c r="M99" s="288">
        <f t="shared" si="7"/>
        <v>0</v>
      </c>
      <c r="N99" s="88"/>
      <c r="O99" s="88"/>
      <c r="P99" s="88"/>
      <c r="Q99" s="191">
        <f t="shared" si="8"/>
        <v>0</v>
      </c>
      <c r="R99" s="88"/>
      <c r="S99" s="88"/>
      <c r="T99" s="88"/>
      <c r="U99" s="525"/>
      <c r="V99" s="398"/>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row>
    <row r="100" spans="1:48" s="98" customFormat="1" ht="13.5" x14ac:dyDescent="0.25">
      <c r="A100" s="155">
        <v>243204</v>
      </c>
      <c r="B100" s="628" t="s">
        <v>214</v>
      </c>
      <c r="C100" s="628"/>
      <c r="D100" s="628"/>
      <c r="E100" s="87"/>
      <c r="F100" s="87"/>
      <c r="G100" s="87"/>
      <c r="H100" s="87"/>
      <c r="I100" s="88"/>
      <c r="J100" s="88"/>
      <c r="K100" s="88"/>
      <c r="L100" s="88"/>
      <c r="M100" s="288">
        <f t="shared" si="7"/>
        <v>0</v>
      </c>
      <c r="N100" s="88"/>
      <c r="O100" s="88"/>
      <c r="P100" s="88"/>
      <c r="Q100" s="191">
        <f t="shared" si="8"/>
        <v>0</v>
      </c>
      <c r="R100" s="88"/>
      <c r="S100" s="88"/>
      <c r="T100" s="88"/>
      <c r="U100" s="525"/>
      <c r="V100" s="398"/>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row>
    <row r="101" spans="1:48" s="98" customFormat="1" ht="13.5" x14ac:dyDescent="0.25">
      <c r="A101" s="155">
        <v>251101</v>
      </c>
      <c r="B101" s="628" t="s">
        <v>226</v>
      </c>
      <c r="C101" s="628"/>
      <c r="D101" s="628"/>
      <c r="E101" s="87"/>
      <c r="F101" s="87"/>
      <c r="G101" s="87"/>
      <c r="H101" s="87"/>
      <c r="I101" s="88"/>
      <c r="J101" s="88"/>
      <c r="K101" s="88"/>
      <c r="L101" s="88"/>
      <c r="M101" s="288">
        <f t="shared" si="7"/>
        <v>0</v>
      </c>
      <c r="N101" s="88"/>
      <c r="O101" s="88"/>
      <c r="P101" s="88"/>
      <c r="Q101" s="191">
        <f t="shared" si="8"/>
        <v>0</v>
      </c>
      <c r="R101" s="88"/>
      <c r="S101" s="88"/>
      <c r="T101" s="88"/>
      <c r="U101" s="525"/>
      <c r="V101" s="398"/>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row>
    <row r="102" spans="1:48" s="98" customFormat="1" ht="13.5" x14ac:dyDescent="0.25">
      <c r="A102" s="155">
        <v>251302</v>
      </c>
      <c r="B102" s="628" t="s">
        <v>180</v>
      </c>
      <c r="C102" s="628"/>
      <c r="D102" s="628"/>
      <c r="E102" s="87"/>
      <c r="F102" s="87"/>
      <c r="G102" s="87"/>
      <c r="H102" s="87"/>
      <c r="I102" s="88"/>
      <c r="J102" s="88"/>
      <c r="K102" s="88"/>
      <c r="L102" s="88"/>
      <c r="M102" s="288">
        <f t="shared" si="7"/>
        <v>0</v>
      </c>
      <c r="N102" s="88"/>
      <c r="O102" s="88"/>
      <c r="P102" s="88"/>
      <c r="Q102" s="191">
        <f t="shared" si="8"/>
        <v>0</v>
      </c>
      <c r="R102" s="88"/>
      <c r="S102" s="88"/>
      <c r="T102" s="88"/>
      <c r="U102" s="525"/>
      <c r="V102" s="398"/>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row>
    <row r="103" spans="1:48" s="98" customFormat="1" ht="13.5" x14ac:dyDescent="0.25">
      <c r="A103" s="155">
        <v>252101</v>
      </c>
      <c r="B103" s="628" t="s">
        <v>227</v>
      </c>
      <c r="C103" s="628"/>
      <c r="D103" s="628"/>
      <c r="E103" s="87"/>
      <c r="F103" s="87"/>
      <c r="G103" s="87"/>
      <c r="H103" s="87"/>
      <c r="I103" s="88"/>
      <c r="J103" s="88"/>
      <c r="K103" s="88"/>
      <c r="L103" s="88"/>
      <c r="M103" s="288">
        <f t="shared" si="7"/>
        <v>0</v>
      </c>
      <c r="N103" s="88"/>
      <c r="O103" s="88"/>
      <c r="P103" s="88"/>
      <c r="Q103" s="191">
        <f t="shared" si="8"/>
        <v>0</v>
      </c>
      <c r="R103" s="88"/>
      <c r="S103" s="88"/>
      <c r="T103" s="88"/>
      <c r="U103" s="525"/>
      <c r="V103" s="398"/>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row>
    <row r="104" spans="1:48" s="98" customFormat="1" ht="13.5" x14ac:dyDescent="0.25">
      <c r="A104" s="155">
        <v>252201</v>
      </c>
      <c r="B104" s="628" t="s">
        <v>88</v>
      </c>
      <c r="C104" s="628"/>
      <c r="D104" s="628"/>
      <c r="E104" s="87"/>
      <c r="F104" s="87"/>
      <c r="G104" s="87"/>
      <c r="H104" s="87"/>
      <c r="I104" s="88"/>
      <c r="J104" s="88"/>
      <c r="K104" s="88"/>
      <c r="L104" s="88"/>
      <c r="M104" s="288">
        <f t="shared" si="7"/>
        <v>0</v>
      </c>
      <c r="N104" s="88"/>
      <c r="O104" s="88"/>
      <c r="P104" s="88"/>
      <c r="Q104" s="191">
        <f t="shared" si="8"/>
        <v>0</v>
      </c>
      <c r="R104" s="88"/>
      <c r="S104" s="88"/>
      <c r="T104" s="88"/>
      <c r="U104" s="525"/>
      <c r="V104" s="398"/>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row>
    <row r="105" spans="1:48" s="98" customFormat="1" ht="13.5" x14ac:dyDescent="0.25">
      <c r="A105" s="155">
        <v>252301</v>
      </c>
      <c r="B105" s="628" t="s">
        <v>228</v>
      </c>
      <c r="C105" s="628"/>
      <c r="D105" s="628"/>
      <c r="E105" s="87"/>
      <c r="F105" s="87"/>
      <c r="G105" s="87"/>
      <c r="H105" s="87"/>
      <c r="I105" s="88"/>
      <c r="J105" s="88"/>
      <c r="K105" s="88"/>
      <c r="L105" s="88"/>
      <c r="M105" s="288">
        <f t="shared" si="7"/>
        <v>0</v>
      </c>
      <c r="N105" s="88"/>
      <c r="O105" s="88"/>
      <c r="P105" s="88"/>
      <c r="Q105" s="191">
        <f t="shared" si="8"/>
        <v>0</v>
      </c>
      <c r="R105" s="88"/>
      <c r="S105" s="88"/>
      <c r="T105" s="88"/>
      <c r="U105" s="525"/>
      <c r="V105" s="398"/>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row>
    <row r="106" spans="1:48" s="98" customFormat="1" ht="13.5" x14ac:dyDescent="0.25">
      <c r="A106" s="155">
        <v>252902</v>
      </c>
      <c r="B106" s="628" t="s">
        <v>181</v>
      </c>
      <c r="C106" s="628"/>
      <c r="D106" s="628"/>
      <c r="E106" s="87"/>
      <c r="F106" s="87"/>
      <c r="G106" s="87"/>
      <c r="H106" s="87"/>
      <c r="I106" s="88"/>
      <c r="J106" s="88"/>
      <c r="K106" s="88"/>
      <c r="L106" s="88"/>
      <c r="M106" s="288">
        <f t="shared" si="7"/>
        <v>0</v>
      </c>
      <c r="N106" s="88"/>
      <c r="O106" s="88"/>
      <c r="P106" s="88"/>
      <c r="Q106" s="191">
        <f t="shared" si="8"/>
        <v>0</v>
      </c>
      <c r="R106" s="88"/>
      <c r="S106" s="88"/>
      <c r="T106" s="88"/>
      <c r="U106" s="525"/>
      <c r="V106" s="398"/>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row>
    <row r="107" spans="1:48" s="98" customFormat="1" ht="13.5" x14ac:dyDescent="0.25">
      <c r="A107" s="155">
        <v>261102</v>
      </c>
      <c r="B107" s="652" t="s">
        <v>324</v>
      </c>
      <c r="C107" s="653"/>
      <c r="D107" s="653"/>
      <c r="E107" s="87"/>
      <c r="F107" s="87"/>
      <c r="G107" s="87"/>
      <c r="H107" s="87"/>
      <c r="I107" s="88"/>
      <c r="J107" s="88"/>
      <c r="K107" s="88"/>
      <c r="L107" s="88"/>
      <c r="M107" s="288">
        <f t="shared" si="7"/>
        <v>0</v>
      </c>
      <c r="N107" s="88"/>
      <c r="O107" s="88"/>
      <c r="P107" s="88"/>
      <c r="Q107" s="191">
        <f t="shared" si="8"/>
        <v>0</v>
      </c>
      <c r="R107" s="88"/>
      <c r="S107" s="88"/>
      <c r="T107" s="88"/>
      <c r="U107" s="525"/>
      <c r="V107" s="398"/>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row>
    <row r="108" spans="1:48" s="98" customFormat="1" ht="13.5" x14ac:dyDescent="0.25">
      <c r="A108" s="155">
        <v>262102</v>
      </c>
      <c r="B108" s="628" t="s">
        <v>182</v>
      </c>
      <c r="C108" s="628"/>
      <c r="D108" s="628"/>
      <c r="E108" s="87"/>
      <c r="F108" s="87"/>
      <c r="G108" s="87"/>
      <c r="H108" s="87"/>
      <c r="I108" s="88"/>
      <c r="J108" s="88"/>
      <c r="K108" s="88"/>
      <c r="L108" s="88"/>
      <c r="M108" s="288">
        <f t="shared" si="7"/>
        <v>0</v>
      </c>
      <c r="N108" s="88"/>
      <c r="O108" s="88"/>
      <c r="P108" s="88"/>
      <c r="Q108" s="191">
        <f t="shared" si="8"/>
        <v>0</v>
      </c>
      <c r="R108" s="88"/>
      <c r="S108" s="88"/>
      <c r="T108" s="88"/>
      <c r="U108" s="525"/>
      <c r="V108" s="398"/>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row>
    <row r="109" spans="1:48" s="98" customFormat="1" ht="13.5" x14ac:dyDescent="0.25">
      <c r="A109" s="155">
        <v>262201</v>
      </c>
      <c r="B109" s="628" t="s">
        <v>89</v>
      </c>
      <c r="C109" s="628"/>
      <c r="D109" s="628"/>
      <c r="E109" s="87"/>
      <c r="F109" s="87"/>
      <c r="G109" s="87"/>
      <c r="H109" s="87"/>
      <c r="I109" s="88"/>
      <c r="J109" s="88"/>
      <c r="K109" s="88"/>
      <c r="L109" s="88"/>
      <c r="M109" s="288">
        <f t="shared" si="7"/>
        <v>0</v>
      </c>
      <c r="N109" s="88"/>
      <c r="O109" s="88"/>
      <c r="P109" s="88"/>
      <c r="Q109" s="191">
        <f t="shared" si="8"/>
        <v>0</v>
      </c>
      <c r="R109" s="88"/>
      <c r="S109" s="88"/>
      <c r="T109" s="88"/>
      <c r="U109" s="525"/>
      <c r="V109" s="398"/>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row>
    <row r="110" spans="1:48" s="98" customFormat="1" ht="13.5" x14ac:dyDescent="0.25">
      <c r="A110" s="155">
        <v>262202</v>
      </c>
      <c r="B110" s="628" t="s">
        <v>264</v>
      </c>
      <c r="C110" s="628"/>
      <c r="D110" s="628"/>
      <c r="E110" s="87"/>
      <c r="F110" s="87"/>
      <c r="G110" s="87"/>
      <c r="H110" s="87"/>
      <c r="I110" s="88"/>
      <c r="J110" s="88"/>
      <c r="K110" s="88"/>
      <c r="L110" s="88"/>
      <c r="M110" s="288">
        <f t="shared" si="7"/>
        <v>0</v>
      </c>
      <c r="N110" s="88"/>
      <c r="O110" s="88"/>
      <c r="P110" s="88"/>
      <c r="Q110" s="191">
        <f t="shared" si="8"/>
        <v>0</v>
      </c>
      <c r="R110" s="88"/>
      <c r="S110" s="88"/>
      <c r="T110" s="88"/>
      <c r="U110" s="525"/>
      <c r="V110" s="398"/>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row>
    <row r="111" spans="1:48" s="98" customFormat="1" ht="13.5" x14ac:dyDescent="0.25">
      <c r="A111" s="103">
        <v>263101</v>
      </c>
      <c r="B111" s="654" t="s">
        <v>183</v>
      </c>
      <c r="C111" s="654"/>
      <c r="D111" s="654"/>
      <c r="E111" s="87"/>
      <c r="F111" s="87"/>
      <c r="G111" s="87"/>
      <c r="H111" s="87"/>
      <c r="I111" s="88"/>
      <c r="J111" s="88"/>
      <c r="K111" s="88"/>
      <c r="L111" s="88"/>
      <c r="M111" s="288">
        <f t="shared" si="7"/>
        <v>0</v>
      </c>
      <c r="N111" s="88"/>
      <c r="O111" s="88"/>
      <c r="P111" s="88"/>
      <c r="Q111" s="191">
        <f t="shared" si="8"/>
        <v>0</v>
      </c>
      <c r="R111" s="88"/>
      <c r="S111" s="88"/>
      <c r="T111" s="88"/>
      <c r="U111" s="525"/>
      <c r="V111" s="398"/>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row>
    <row r="112" spans="1:48" s="98" customFormat="1" ht="13.5" x14ac:dyDescent="0.25">
      <c r="A112" s="103">
        <v>263510</v>
      </c>
      <c r="B112" s="654" t="s">
        <v>265</v>
      </c>
      <c r="C112" s="654"/>
      <c r="D112" s="654"/>
      <c r="E112" s="87"/>
      <c r="F112" s="87"/>
      <c r="G112" s="87"/>
      <c r="H112" s="87"/>
      <c r="I112" s="88"/>
      <c r="J112" s="88"/>
      <c r="K112" s="88"/>
      <c r="L112" s="88"/>
      <c r="M112" s="288">
        <f t="shared" si="7"/>
        <v>0</v>
      </c>
      <c r="N112" s="88"/>
      <c r="O112" s="88"/>
      <c r="P112" s="88"/>
      <c r="Q112" s="191">
        <f t="shared" si="8"/>
        <v>0</v>
      </c>
      <c r="R112" s="88"/>
      <c r="S112" s="88"/>
      <c r="T112" s="88"/>
      <c r="U112" s="525"/>
      <c r="V112" s="398"/>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row>
    <row r="113" spans="1:48" s="98" customFormat="1" ht="13.5" x14ac:dyDescent="0.25">
      <c r="A113" s="155">
        <v>264301</v>
      </c>
      <c r="B113" s="628" t="s">
        <v>184</v>
      </c>
      <c r="C113" s="628"/>
      <c r="D113" s="628"/>
      <c r="E113" s="87"/>
      <c r="F113" s="87"/>
      <c r="G113" s="87"/>
      <c r="H113" s="87"/>
      <c r="I113" s="88"/>
      <c r="J113" s="88"/>
      <c r="K113" s="88"/>
      <c r="L113" s="88"/>
      <c r="M113" s="288">
        <f t="shared" si="7"/>
        <v>0</v>
      </c>
      <c r="N113" s="88"/>
      <c r="O113" s="88"/>
      <c r="P113" s="88"/>
      <c r="Q113" s="191">
        <f t="shared" si="8"/>
        <v>0</v>
      </c>
      <c r="R113" s="88"/>
      <c r="S113" s="88"/>
      <c r="T113" s="88"/>
      <c r="U113" s="525"/>
      <c r="V113" s="398"/>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row>
    <row r="114" spans="1:48" s="98" customFormat="1" ht="13.5" x14ac:dyDescent="0.25">
      <c r="A114" s="155">
        <v>264302</v>
      </c>
      <c r="B114" s="628" t="s">
        <v>185</v>
      </c>
      <c r="C114" s="628"/>
      <c r="D114" s="628"/>
      <c r="E114" s="87"/>
      <c r="F114" s="87"/>
      <c r="G114" s="87"/>
      <c r="H114" s="87"/>
      <c r="I114" s="88"/>
      <c r="J114" s="88"/>
      <c r="K114" s="88"/>
      <c r="L114" s="88"/>
      <c r="M114" s="288">
        <f t="shared" si="7"/>
        <v>0</v>
      </c>
      <c r="N114" s="88"/>
      <c r="O114" s="88"/>
      <c r="P114" s="88"/>
      <c r="Q114" s="191">
        <f t="shared" si="8"/>
        <v>0</v>
      </c>
      <c r="R114" s="88"/>
      <c r="S114" s="88"/>
      <c r="T114" s="88"/>
      <c r="U114" s="525"/>
      <c r="V114" s="398"/>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row>
    <row r="115" spans="1:48" s="98" customFormat="1" ht="13.5" x14ac:dyDescent="0.25">
      <c r="A115" s="103">
        <v>331501</v>
      </c>
      <c r="B115" s="628" t="s">
        <v>196</v>
      </c>
      <c r="C115" s="628"/>
      <c r="D115" s="628"/>
      <c r="E115" s="87"/>
      <c r="F115" s="87"/>
      <c r="G115" s="87"/>
      <c r="H115" s="87"/>
      <c r="I115" s="88"/>
      <c r="J115" s="88"/>
      <c r="K115" s="88"/>
      <c r="L115" s="88"/>
      <c r="M115" s="288">
        <f t="shared" si="7"/>
        <v>0</v>
      </c>
      <c r="N115" s="88"/>
      <c r="O115" s="88"/>
      <c r="P115" s="88"/>
      <c r="Q115" s="191">
        <f t="shared" si="8"/>
        <v>0</v>
      </c>
      <c r="R115" s="88"/>
      <c r="S115" s="88"/>
      <c r="T115" s="88"/>
      <c r="U115" s="525"/>
      <c r="V115" s="398"/>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row>
    <row r="116" spans="1:48" s="98" customFormat="1" ht="13.5" x14ac:dyDescent="0.25">
      <c r="A116" s="103">
        <v>341110</v>
      </c>
      <c r="B116" s="628" t="s">
        <v>200</v>
      </c>
      <c r="C116" s="628"/>
      <c r="D116" s="628"/>
      <c r="E116" s="87"/>
      <c r="F116" s="87"/>
      <c r="G116" s="87"/>
      <c r="H116" s="87"/>
      <c r="I116" s="88"/>
      <c r="J116" s="88"/>
      <c r="K116" s="88"/>
      <c r="L116" s="88"/>
      <c r="M116" s="288">
        <f t="shared" si="7"/>
        <v>0</v>
      </c>
      <c r="N116" s="88"/>
      <c r="O116" s="88"/>
      <c r="P116" s="88"/>
      <c r="Q116" s="191">
        <f t="shared" si="8"/>
        <v>0</v>
      </c>
      <c r="R116" s="88"/>
      <c r="S116" s="88"/>
      <c r="T116" s="88"/>
      <c r="U116" s="525"/>
      <c r="V116" s="398"/>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row>
    <row r="117" spans="1:48" s="98" customFormat="1" ht="13.5" x14ac:dyDescent="0.25">
      <c r="A117" s="155">
        <v>399999</v>
      </c>
      <c r="B117" s="652" t="s">
        <v>330</v>
      </c>
      <c r="C117" s="653"/>
      <c r="D117" s="653"/>
      <c r="E117" s="87"/>
      <c r="F117" s="87"/>
      <c r="G117" s="87"/>
      <c r="H117" s="87"/>
      <c r="I117" s="88"/>
      <c r="J117" s="88"/>
      <c r="K117" s="88"/>
      <c r="L117" s="88"/>
      <c r="M117" s="288">
        <f t="shared" si="7"/>
        <v>0</v>
      </c>
      <c r="N117" s="88"/>
      <c r="O117" s="88"/>
      <c r="P117" s="88"/>
      <c r="Q117" s="191">
        <f t="shared" si="8"/>
        <v>0</v>
      </c>
      <c r="R117" s="88"/>
      <c r="S117" s="88"/>
      <c r="T117" s="88"/>
      <c r="U117" s="525"/>
      <c r="V117" s="398"/>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row>
    <row r="118" spans="1:48" s="98" customFormat="1" ht="13.5" x14ac:dyDescent="0.25">
      <c r="A118" s="629" t="s">
        <v>90</v>
      </c>
      <c r="B118" s="629"/>
      <c r="C118" s="629"/>
      <c r="D118" s="629"/>
      <c r="E118" s="93">
        <f t="shared" ref="E118:V118" si="9">SUM(E65:E117)</f>
        <v>0</v>
      </c>
      <c r="F118" s="89">
        <f t="shared" si="9"/>
        <v>0</v>
      </c>
      <c r="G118" s="89">
        <f t="shared" si="9"/>
        <v>0</v>
      </c>
      <c r="H118" s="89">
        <f t="shared" si="9"/>
        <v>0</v>
      </c>
      <c r="I118" s="93">
        <f t="shared" si="9"/>
        <v>0</v>
      </c>
      <c r="J118" s="89">
        <f t="shared" si="9"/>
        <v>0</v>
      </c>
      <c r="K118" s="89">
        <f t="shared" si="9"/>
        <v>0</v>
      </c>
      <c r="L118" s="89">
        <f t="shared" si="9"/>
        <v>0</v>
      </c>
      <c r="M118" s="96">
        <f>SUM(M65:M117)</f>
        <v>0</v>
      </c>
      <c r="N118" s="89">
        <f>SUM(N65:N117)</f>
        <v>0</v>
      </c>
      <c r="O118" s="89">
        <f>SUM(O65:O117)</f>
        <v>0</v>
      </c>
      <c r="P118" s="89">
        <f>SUM(P65:P117)</f>
        <v>0</v>
      </c>
      <c r="Q118" s="89">
        <f>SUM(Q65:Q117)</f>
        <v>0</v>
      </c>
      <c r="R118" s="89">
        <f t="shared" si="9"/>
        <v>0</v>
      </c>
      <c r="S118" s="89">
        <f t="shared" si="9"/>
        <v>0</v>
      </c>
      <c r="T118" s="89">
        <f t="shared" si="9"/>
        <v>0</v>
      </c>
      <c r="U118" s="526">
        <f t="shared" si="9"/>
        <v>0</v>
      </c>
      <c r="V118" s="526">
        <f t="shared" si="9"/>
        <v>0</v>
      </c>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row>
    <row r="119" spans="1:48" s="98" customFormat="1" ht="15" customHeight="1" x14ac:dyDescent="0.25">
      <c r="A119" s="752" t="s">
        <v>91</v>
      </c>
      <c r="B119" s="753"/>
      <c r="C119" s="753"/>
      <c r="D119" s="753"/>
      <c r="E119" s="753"/>
      <c r="F119" s="753"/>
      <c r="G119" s="753"/>
      <c r="H119" s="753"/>
      <c r="I119" s="753"/>
      <c r="J119" s="753"/>
      <c r="K119" s="753"/>
      <c r="L119" s="753"/>
      <c r="M119" s="753"/>
      <c r="N119" s="753"/>
      <c r="O119" s="753"/>
      <c r="P119" s="753"/>
      <c r="Q119" s="753"/>
      <c r="R119" s="753"/>
      <c r="S119" s="753"/>
      <c r="T119" s="753"/>
      <c r="U119" s="753"/>
      <c r="V119" s="754"/>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row>
    <row r="120" spans="1:48" s="98" customFormat="1" ht="13.5" x14ac:dyDescent="0.25">
      <c r="A120" s="155">
        <v>311101</v>
      </c>
      <c r="B120" s="628" t="s">
        <v>186</v>
      </c>
      <c r="C120" s="628"/>
      <c r="D120" s="628"/>
      <c r="E120" s="87"/>
      <c r="F120" s="87"/>
      <c r="G120" s="87"/>
      <c r="H120" s="87"/>
      <c r="I120" s="87"/>
      <c r="J120" s="87"/>
      <c r="K120" s="87"/>
      <c r="L120" s="87"/>
      <c r="M120" s="286">
        <f>SUM(E120:L120)</f>
        <v>0</v>
      </c>
      <c r="N120" s="87"/>
      <c r="O120" s="87"/>
      <c r="P120" s="87"/>
      <c r="Q120" s="191">
        <f>SUM(N120:P120)</f>
        <v>0</v>
      </c>
      <c r="R120" s="87"/>
      <c r="S120" s="87"/>
      <c r="T120" s="87"/>
      <c r="U120" s="523"/>
      <c r="V120" s="398"/>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row>
    <row r="121" spans="1:48" s="98" customFormat="1" ht="13.5" x14ac:dyDescent="0.25">
      <c r="A121" s="155">
        <v>311201</v>
      </c>
      <c r="B121" s="628" t="s">
        <v>92</v>
      </c>
      <c r="C121" s="628"/>
      <c r="D121" s="628"/>
      <c r="E121" s="87"/>
      <c r="F121" s="87"/>
      <c r="G121" s="87"/>
      <c r="H121" s="87"/>
      <c r="I121" s="87"/>
      <c r="J121" s="87"/>
      <c r="K121" s="87"/>
      <c r="L121" s="87"/>
      <c r="M121" s="286">
        <f t="shared" ref="M121:M148" si="10">SUM(E121:L121)</f>
        <v>0</v>
      </c>
      <c r="N121" s="87"/>
      <c r="O121" s="87"/>
      <c r="P121" s="87"/>
      <c r="Q121" s="191">
        <f t="shared" ref="Q121:Q148" si="11">SUM(N121:P121)</f>
        <v>0</v>
      </c>
      <c r="R121" s="87"/>
      <c r="S121" s="87"/>
      <c r="T121" s="87"/>
      <c r="U121" s="523"/>
      <c r="V121" s="398"/>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row>
    <row r="122" spans="1:48" s="98" customFormat="1" ht="13.5" x14ac:dyDescent="0.25">
      <c r="A122" s="155">
        <v>311203</v>
      </c>
      <c r="B122" s="628" t="s">
        <v>187</v>
      </c>
      <c r="C122" s="628"/>
      <c r="D122" s="628"/>
      <c r="E122" s="87"/>
      <c r="F122" s="87"/>
      <c r="G122" s="87"/>
      <c r="H122" s="87"/>
      <c r="I122" s="87"/>
      <c r="J122" s="87"/>
      <c r="K122" s="87"/>
      <c r="L122" s="87"/>
      <c r="M122" s="286">
        <f t="shared" si="10"/>
        <v>0</v>
      </c>
      <c r="N122" s="87"/>
      <c r="O122" s="87"/>
      <c r="P122" s="87"/>
      <c r="Q122" s="191">
        <f t="shared" si="11"/>
        <v>0</v>
      </c>
      <c r="R122" s="87"/>
      <c r="S122" s="87"/>
      <c r="T122" s="87"/>
      <c r="U122" s="523"/>
      <c r="V122" s="398"/>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row>
    <row r="123" spans="1:48" s="98" customFormat="1" ht="13.5" x14ac:dyDescent="0.25">
      <c r="A123" s="155">
        <v>311301</v>
      </c>
      <c r="B123" s="628" t="s">
        <v>188</v>
      </c>
      <c r="C123" s="628"/>
      <c r="D123" s="628"/>
      <c r="E123" s="87"/>
      <c r="F123" s="87"/>
      <c r="G123" s="87"/>
      <c r="H123" s="87"/>
      <c r="I123" s="87"/>
      <c r="J123" s="87"/>
      <c r="K123" s="87"/>
      <c r="L123" s="87"/>
      <c r="M123" s="286">
        <f t="shared" si="10"/>
        <v>0</v>
      </c>
      <c r="N123" s="87"/>
      <c r="O123" s="87"/>
      <c r="P123" s="87"/>
      <c r="Q123" s="191">
        <f t="shared" si="11"/>
        <v>0</v>
      </c>
      <c r="R123" s="87"/>
      <c r="S123" s="87"/>
      <c r="T123" s="87"/>
      <c r="U123" s="523"/>
      <c r="V123" s="398"/>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row>
    <row r="124" spans="1:48" s="98" customFormat="1" ht="13.5" x14ac:dyDescent="0.25">
      <c r="A124" s="155">
        <v>311501</v>
      </c>
      <c r="B124" s="628" t="s">
        <v>233</v>
      </c>
      <c r="C124" s="628"/>
      <c r="D124" s="628"/>
      <c r="E124" s="87"/>
      <c r="F124" s="87"/>
      <c r="G124" s="87"/>
      <c r="H124" s="87"/>
      <c r="I124" s="87"/>
      <c r="J124" s="87"/>
      <c r="K124" s="87"/>
      <c r="L124" s="87"/>
      <c r="M124" s="286">
        <f t="shared" si="10"/>
        <v>0</v>
      </c>
      <c r="N124" s="87"/>
      <c r="O124" s="87"/>
      <c r="P124" s="87"/>
      <c r="Q124" s="191">
        <f t="shared" si="11"/>
        <v>0</v>
      </c>
      <c r="R124" s="87"/>
      <c r="S124" s="87"/>
      <c r="T124" s="87"/>
      <c r="U124" s="523"/>
      <c r="V124" s="398"/>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row>
    <row r="125" spans="1:48" s="98" customFormat="1" ht="13.5" x14ac:dyDescent="0.25">
      <c r="A125" s="155">
        <v>311801</v>
      </c>
      <c r="B125" s="628" t="s">
        <v>234</v>
      </c>
      <c r="C125" s="628"/>
      <c r="D125" s="628"/>
      <c r="E125" s="87"/>
      <c r="F125" s="87"/>
      <c r="G125" s="87"/>
      <c r="H125" s="87"/>
      <c r="I125" s="87"/>
      <c r="J125" s="87"/>
      <c r="K125" s="87"/>
      <c r="L125" s="87"/>
      <c r="M125" s="286">
        <f t="shared" si="10"/>
        <v>0</v>
      </c>
      <c r="N125" s="87"/>
      <c r="O125" s="87"/>
      <c r="P125" s="87"/>
      <c r="Q125" s="191">
        <f t="shared" si="11"/>
        <v>0</v>
      </c>
      <c r="R125" s="87"/>
      <c r="S125" s="87"/>
      <c r="T125" s="87"/>
      <c r="U125" s="523"/>
      <c r="V125" s="398"/>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row>
    <row r="126" spans="1:48" s="98" customFormat="1" ht="13.5" x14ac:dyDescent="0.25">
      <c r="A126" s="155">
        <v>311904</v>
      </c>
      <c r="B126" s="628" t="s">
        <v>252</v>
      </c>
      <c r="C126" s="628"/>
      <c r="D126" s="628"/>
      <c r="E126" s="87"/>
      <c r="F126" s="87"/>
      <c r="G126" s="87"/>
      <c r="H126" s="87"/>
      <c r="I126" s="87"/>
      <c r="J126" s="87"/>
      <c r="K126" s="87"/>
      <c r="L126" s="87"/>
      <c r="M126" s="286">
        <f t="shared" si="10"/>
        <v>0</v>
      </c>
      <c r="N126" s="87"/>
      <c r="O126" s="87"/>
      <c r="P126" s="87"/>
      <c r="Q126" s="191">
        <f t="shared" si="11"/>
        <v>0</v>
      </c>
      <c r="R126" s="87"/>
      <c r="S126" s="87"/>
      <c r="T126" s="87"/>
      <c r="U126" s="523"/>
      <c r="V126" s="398"/>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row>
    <row r="127" spans="1:48" s="98" customFormat="1" ht="13.5" x14ac:dyDescent="0.25">
      <c r="A127" s="155">
        <v>312301</v>
      </c>
      <c r="B127" s="628" t="s">
        <v>192</v>
      </c>
      <c r="C127" s="628"/>
      <c r="D127" s="628"/>
      <c r="E127" s="87"/>
      <c r="F127" s="87"/>
      <c r="G127" s="87"/>
      <c r="H127" s="87"/>
      <c r="I127" s="87"/>
      <c r="J127" s="87"/>
      <c r="K127" s="87"/>
      <c r="L127" s="87"/>
      <c r="M127" s="286">
        <f t="shared" si="10"/>
        <v>0</v>
      </c>
      <c r="N127" s="87"/>
      <c r="O127" s="87"/>
      <c r="P127" s="87"/>
      <c r="Q127" s="191">
        <f t="shared" si="11"/>
        <v>0</v>
      </c>
      <c r="R127" s="87"/>
      <c r="S127" s="87"/>
      <c r="T127" s="87"/>
      <c r="U127" s="523"/>
      <c r="V127" s="398"/>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row>
    <row r="128" spans="1:48" s="98" customFormat="1" ht="13.5" x14ac:dyDescent="0.25">
      <c r="A128" s="155">
        <v>313201</v>
      </c>
      <c r="B128" s="628" t="s">
        <v>117</v>
      </c>
      <c r="C128" s="628"/>
      <c r="D128" s="628"/>
      <c r="E128" s="87"/>
      <c r="F128" s="87"/>
      <c r="G128" s="87"/>
      <c r="H128" s="87"/>
      <c r="I128" s="87"/>
      <c r="J128" s="87"/>
      <c r="K128" s="87"/>
      <c r="L128" s="87"/>
      <c r="M128" s="286">
        <f t="shared" si="10"/>
        <v>0</v>
      </c>
      <c r="N128" s="87"/>
      <c r="O128" s="87"/>
      <c r="P128" s="87"/>
      <c r="Q128" s="191">
        <f t="shared" si="11"/>
        <v>0</v>
      </c>
      <c r="R128" s="87"/>
      <c r="S128" s="87"/>
      <c r="T128" s="87"/>
      <c r="U128" s="523"/>
      <c r="V128" s="398"/>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row>
    <row r="129" spans="1:48" s="98" customFormat="1" ht="13.5" x14ac:dyDescent="0.25">
      <c r="A129" s="155">
        <v>313202</v>
      </c>
      <c r="B129" s="628" t="s">
        <v>189</v>
      </c>
      <c r="C129" s="628"/>
      <c r="D129" s="628"/>
      <c r="E129" s="87"/>
      <c r="F129" s="87"/>
      <c r="G129" s="87"/>
      <c r="H129" s="87"/>
      <c r="I129" s="87"/>
      <c r="J129" s="87"/>
      <c r="K129" s="87"/>
      <c r="L129" s="87"/>
      <c r="M129" s="286">
        <f t="shared" si="10"/>
        <v>0</v>
      </c>
      <c r="N129" s="87"/>
      <c r="O129" s="87"/>
      <c r="P129" s="87"/>
      <c r="Q129" s="191">
        <f t="shared" si="11"/>
        <v>0</v>
      </c>
      <c r="R129" s="87"/>
      <c r="S129" s="87"/>
      <c r="T129" s="87"/>
      <c r="U129" s="523"/>
      <c r="V129" s="398"/>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row>
    <row r="130" spans="1:48" s="98" customFormat="1" ht="13.5" x14ac:dyDescent="0.25">
      <c r="A130" s="155">
        <v>314101</v>
      </c>
      <c r="B130" s="628" t="s">
        <v>193</v>
      </c>
      <c r="C130" s="628"/>
      <c r="D130" s="628"/>
      <c r="E130" s="87"/>
      <c r="F130" s="87"/>
      <c r="G130" s="87"/>
      <c r="H130" s="87"/>
      <c r="I130" s="87"/>
      <c r="J130" s="87"/>
      <c r="K130" s="87"/>
      <c r="L130" s="87"/>
      <c r="M130" s="286">
        <f t="shared" si="10"/>
        <v>0</v>
      </c>
      <c r="N130" s="87"/>
      <c r="O130" s="87"/>
      <c r="P130" s="87"/>
      <c r="Q130" s="191">
        <f t="shared" si="11"/>
        <v>0</v>
      </c>
      <c r="R130" s="87"/>
      <c r="S130" s="87"/>
      <c r="T130" s="87"/>
      <c r="U130" s="523"/>
      <c r="V130" s="398"/>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row>
    <row r="131" spans="1:48" s="98" customFormat="1" ht="13.5" x14ac:dyDescent="0.25">
      <c r="A131" s="155">
        <v>314102</v>
      </c>
      <c r="B131" s="628" t="s">
        <v>235</v>
      </c>
      <c r="C131" s="628"/>
      <c r="D131" s="628"/>
      <c r="E131" s="87"/>
      <c r="F131" s="87"/>
      <c r="G131" s="87"/>
      <c r="H131" s="87"/>
      <c r="I131" s="87"/>
      <c r="J131" s="87"/>
      <c r="K131" s="87"/>
      <c r="L131" s="87"/>
      <c r="M131" s="286">
        <f t="shared" si="10"/>
        <v>0</v>
      </c>
      <c r="N131" s="87"/>
      <c r="O131" s="87"/>
      <c r="P131" s="87"/>
      <c r="Q131" s="191">
        <f t="shared" si="11"/>
        <v>0</v>
      </c>
      <c r="R131" s="87"/>
      <c r="S131" s="87"/>
      <c r="T131" s="87"/>
      <c r="U131" s="523"/>
      <c r="V131" s="398"/>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row>
    <row r="132" spans="1:48" s="98" customFormat="1" ht="13.5" x14ac:dyDescent="0.25">
      <c r="A132" s="155">
        <v>325701</v>
      </c>
      <c r="B132" s="628" t="s">
        <v>194</v>
      </c>
      <c r="C132" s="628"/>
      <c r="D132" s="628"/>
      <c r="E132" s="87"/>
      <c r="F132" s="87"/>
      <c r="G132" s="87"/>
      <c r="H132" s="87"/>
      <c r="I132" s="87"/>
      <c r="J132" s="87"/>
      <c r="K132" s="87"/>
      <c r="L132" s="87"/>
      <c r="M132" s="286">
        <f t="shared" si="10"/>
        <v>0</v>
      </c>
      <c r="N132" s="87"/>
      <c r="O132" s="87"/>
      <c r="P132" s="87"/>
      <c r="Q132" s="191">
        <f t="shared" si="11"/>
        <v>0</v>
      </c>
      <c r="R132" s="87"/>
      <c r="S132" s="87"/>
      <c r="T132" s="87"/>
      <c r="U132" s="523"/>
      <c r="V132" s="398"/>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row>
    <row r="133" spans="1:48" s="98" customFormat="1" ht="13.5" x14ac:dyDescent="0.25">
      <c r="A133" s="159">
        <v>335913</v>
      </c>
      <c r="B133" s="628" t="s">
        <v>199</v>
      </c>
      <c r="C133" s="628"/>
      <c r="D133" s="628"/>
      <c r="E133" s="87"/>
      <c r="F133" s="87"/>
      <c r="G133" s="87"/>
      <c r="H133" s="87"/>
      <c r="I133" s="87"/>
      <c r="J133" s="87"/>
      <c r="K133" s="87"/>
      <c r="L133" s="87"/>
      <c r="M133" s="286">
        <f t="shared" si="10"/>
        <v>0</v>
      </c>
      <c r="N133" s="87"/>
      <c r="O133" s="87"/>
      <c r="P133" s="87"/>
      <c r="Q133" s="191">
        <f t="shared" si="11"/>
        <v>0</v>
      </c>
      <c r="R133" s="87"/>
      <c r="S133" s="87"/>
      <c r="T133" s="87"/>
      <c r="U133" s="523"/>
      <c r="V133" s="398"/>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row>
    <row r="134" spans="1:48" s="98" customFormat="1" ht="13.5" x14ac:dyDescent="0.25">
      <c r="A134" s="155">
        <v>343101</v>
      </c>
      <c r="B134" s="628" t="s">
        <v>191</v>
      </c>
      <c r="C134" s="628"/>
      <c r="D134" s="628"/>
      <c r="E134" s="87"/>
      <c r="F134" s="87"/>
      <c r="G134" s="87"/>
      <c r="H134" s="87"/>
      <c r="I134" s="87"/>
      <c r="J134" s="87"/>
      <c r="K134" s="87"/>
      <c r="L134" s="87"/>
      <c r="M134" s="286">
        <f t="shared" si="10"/>
        <v>0</v>
      </c>
      <c r="N134" s="87"/>
      <c r="O134" s="87"/>
      <c r="P134" s="87"/>
      <c r="Q134" s="191">
        <f t="shared" si="11"/>
        <v>0</v>
      </c>
      <c r="R134" s="87"/>
      <c r="S134" s="87"/>
      <c r="T134" s="87"/>
      <c r="U134" s="523"/>
      <c r="V134" s="398"/>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row>
    <row r="135" spans="1:48" s="98" customFormat="1" ht="13.5" x14ac:dyDescent="0.25">
      <c r="A135" s="103">
        <v>351301</v>
      </c>
      <c r="B135" s="628" t="s">
        <v>237</v>
      </c>
      <c r="C135" s="628"/>
      <c r="D135" s="628"/>
      <c r="E135" s="87"/>
      <c r="F135" s="87"/>
      <c r="G135" s="87"/>
      <c r="H135" s="87"/>
      <c r="I135" s="87"/>
      <c r="J135" s="87"/>
      <c r="K135" s="87"/>
      <c r="L135" s="87"/>
      <c r="M135" s="286">
        <f t="shared" si="10"/>
        <v>0</v>
      </c>
      <c r="N135" s="87"/>
      <c r="O135" s="87"/>
      <c r="P135" s="87"/>
      <c r="Q135" s="191">
        <f t="shared" si="11"/>
        <v>0</v>
      </c>
      <c r="R135" s="87"/>
      <c r="S135" s="87"/>
      <c r="T135" s="87"/>
      <c r="U135" s="523"/>
      <c r="V135" s="398"/>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row>
    <row r="136" spans="1:48" s="98" customFormat="1" ht="13.5" x14ac:dyDescent="0.25">
      <c r="A136" s="103">
        <v>351302</v>
      </c>
      <c r="B136" s="628" t="s">
        <v>238</v>
      </c>
      <c r="C136" s="628"/>
      <c r="D136" s="628"/>
      <c r="E136" s="87"/>
      <c r="F136" s="87"/>
      <c r="G136" s="87"/>
      <c r="H136" s="87"/>
      <c r="I136" s="87"/>
      <c r="J136" s="87"/>
      <c r="K136" s="87"/>
      <c r="L136" s="87"/>
      <c r="M136" s="286">
        <f t="shared" si="10"/>
        <v>0</v>
      </c>
      <c r="N136" s="87"/>
      <c r="O136" s="87"/>
      <c r="P136" s="87"/>
      <c r="Q136" s="191">
        <f t="shared" si="11"/>
        <v>0</v>
      </c>
      <c r="R136" s="87"/>
      <c r="S136" s="87"/>
      <c r="T136" s="87"/>
      <c r="U136" s="523"/>
      <c r="V136" s="398"/>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row>
    <row r="137" spans="1:48" s="98" customFormat="1" ht="13.5" x14ac:dyDescent="0.25">
      <c r="A137" s="103">
        <v>351401</v>
      </c>
      <c r="B137" s="628" t="s">
        <v>201</v>
      </c>
      <c r="C137" s="628"/>
      <c r="D137" s="628"/>
      <c r="E137" s="87"/>
      <c r="F137" s="87"/>
      <c r="G137" s="87"/>
      <c r="H137" s="87"/>
      <c r="I137" s="87"/>
      <c r="J137" s="87"/>
      <c r="K137" s="87"/>
      <c r="L137" s="87"/>
      <c r="M137" s="286">
        <f t="shared" si="10"/>
        <v>0</v>
      </c>
      <c r="N137" s="87"/>
      <c r="O137" s="87"/>
      <c r="P137" s="87"/>
      <c r="Q137" s="191">
        <f t="shared" si="11"/>
        <v>0</v>
      </c>
      <c r="R137" s="87"/>
      <c r="S137" s="87"/>
      <c r="T137" s="87"/>
      <c r="U137" s="523"/>
      <c r="V137" s="398"/>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row>
    <row r="138" spans="1:48" s="98" customFormat="1" ht="13.5" x14ac:dyDescent="0.25">
      <c r="A138" s="155">
        <v>611302</v>
      </c>
      <c r="B138" s="628" t="s">
        <v>243</v>
      </c>
      <c r="C138" s="628"/>
      <c r="D138" s="628"/>
      <c r="E138" s="87"/>
      <c r="F138" s="87"/>
      <c r="G138" s="87"/>
      <c r="H138" s="87"/>
      <c r="I138" s="87"/>
      <c r="J138" s="87"/>
      <c r="K138" s="87"/>
      <c r="L138" s="87"/>
      <c r="M138" s="286">
        <f t="shared" si="10"/>
        <v>0</v>
      </c>
      <c r="N138" s="87"/>
      <c r="O138" s="87"/>
      <c r="P138" s="87"/>
      <c r="Q138" s="191">
        <f t="shared" si="11"/>
        <v>0</v>
      </c>
      <c r="R138" s="87"/>
      <c r="S138" s="87"/>
      <c r="T138" s="87"/>
      <c r="U138" s="523"/>
      <c r="V138" s="398"/>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row>
    <row r="139" spans="1:48" s="98" customFormat="1" ht="13.5" x14ac:dyDescent="0.25">
      <c r="A139" s="103">
        <v>611304</v>
      </c>
      <c r="B139" s="628" t="s">
        <v>212</v>
      </c>
      <c r="C139" s="628"/>
      <c r="D139" s="628"/>
      <c r="E139" s="87"/>
      <c r="F139" s="87"/>
      <c r="G139" s="87"/>
      <c r="H139" s="87"/>
      <c r="I139" s="87"/>
      <c r="J139" s="87"/>
      <c r="K139" s="87"/>
      <c r="L139" s="87"/>
      <c r="M139" s="286">
        <f t="shared" si="10"/>
        <v>0</v>
      </c>
      <c r="N139" s="87"/>
      <c r="O139" s="87"/>
      <c r="P139" s="87"/>
      <c r="Q139" s="191">
        <f t="shared" si="11"/>
        <v>0</v>
      </c>
      <c r="R139" s="87"/>
      <c r="S139" s="87"/>
      <c r="T139" s="87"/>
      <c r="U139" s="523"/>
      <c r="V139" s="398"/>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row>
    <row r="140" spans="1:48" s="98" customFormat="1" ht="13.5" x14ac:dyDescent="0.25">
      <c r="A140" s="103">
        <v>641201</v>
      </c>
      <c r="B140" s="628" t="s">
        <v>213</v>
      </c>
      <c r="C140" s="628"/>
      <c r="D140" s="628"/>
      <c r="E140" s="87"/>
      <c r="F140" s="87"/>
      <c r="G140" s="87"/>
      <c r="H140" s="87"/>
      <c r="I140" s="87"/>
      <c r="J140" s="87"/>
      <c r="K140" s="87"/>
      <c r="L140" s="87"/>
      <c r="M140" s="286">
        <f t="shared" si="10"/>
        <v>0</v>
      </c>
      <c r="N140" s="87"/>
      <c r="O140" s="87"/>
      <c r="P140" s="87"/>
      <c r="Q140" s="191">
        <f t="shared" si="11"/>
        <v>0</v>
      </c>
      <c r="R140" s="87"/>
      <c r="S140" s="87"/>
      <c r="T140" s="87"/>
      <c r="U140" s="523"/>
      <c r="V140" s="398"/>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row>
    <row r="141" spans="1:48" s="98" customFormat="1" ht="13.5" x14ac:dyDescent="0.25">
      <c r="A141" s="103">
        <v>641301</v>
      </c>
      <c r="B141" s="628" t="s">
        <v>244</v>
      </c>
      <c r="C141" s="628"/>
      <c r="D141" s="628"/>
      <c r="E141" s="87"/>
      <c r="F141" s="87"/>
      <c r="G141" s="87"/>
      <c r="H141" s="87"/>
      <c r="I141" s="87"/>
      <c r="J141" s="87"/>
      <c r="K141" s="87"/>
      <c r="L141" s="87"/>
      <c r="M141" s="286">
        <f t="shared" si="10"/>
        <v>0</v>
      </c>
      <c r="N141" s="87"/>
      <c r="O141" s="87"/>
      <c r="P141" s="87"/>
      <c r="Q141" s="191">
        <f t="shared" si="11"/>
        <v>0</v>
      </c>
      <c r="R141" s="87"/>
      <c r="S141" s="87"/>
      <c r="T141" s="87"/>
      <c r="U141" s="523"/>
      <c r="V141" s="398"/>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row>
    <row r="142" spans="1:48" s="98" customFormat="1" ht="13.5" x14ac:dyDescent="0.25">
      <c r="A142" s="155">
        <v>642601</v>
      </c>
      <c r="B142" s="628" t="s">
        <v>93</v>
      </c>
      <c r="C142" s="628"/>
      <c r="D142" s="628"/>
      <c r="E142" s="87"/>
      <c r="F142" s="87"/>
      <c r="G142" s="87"/>
      <c r="H142" s="87"/>
      <c r="I142" s="87"/>
      <c r="J142" s="87"/>
      <c r="K142" s="87"/>
      <c r="L142" s="87"/>
      <c r="M142" s="286">
        <f t="shared" si="10"/>
        <v>0</v>
      </c>
      <c r="N142" s="87"/>
      <c r="O142" s="87"/>
      <c r="P142" s="87"/>
      <c r="Q142" s="191">
        <f t="shared" si="11"/>
        <v>0</v>
      </c>
      <c r="R142" s="87"/>
      <c r="S142" s="87"/>
      <c r="T142" s="87"/>
      <c r="U142" s="523"/>
      <c r="V142" s="398"/>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row>
    <row r="143" spans="1:48" s="98" customFormat="1" ht="13.5" x14ac:dyDescent="0.25">
      <c r="A143" s="155">
        <v>642605</v>
      </c>
      <c r="B143" s="628" t="s">
        <v>94</v>
      </c>
      <c r="C143" s="628"/>
      <c r="D143" s="628"/>
      <c r="E143" s="87"/>
      <c r="F143" s="87"/>
      <c r="G143" s="87"/>
      <c r="H143" s="87"/>
      <c r="I143" s="87"/>
      <c r="J143" s="87"/>
      <c r="K143" s="87"/>
      <c r="L143" s="87"/>
      <c r="M143" s="286">
        <f t="shared" si="10"/>
        <v>0</v>
      </c>
      <c r="N143" s="87"/>
      <c r="O143" s="87"/>
      <c r="P143" s="87"/>
      <c r="Q143" s="191">
        <f t="shared" si="11"/>
        <v>0</v>
      </c>
      <c r="R143" s="87"/>
      <c r="S143" s="87"/>
      <c r="T143" s="87"/>
      <c r="U143" s="523"/>
      <c r="V143" s="398"/>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row>
    <row r="144" spans="1:48" s="98" customFormat="1" ht="13.5" x14ac:dyDescent="0.25">
      <c r="A144" s="155">
        <v>653101</v>
      </c>
      <c r="B144" s="628" t="s">
        <v>245</v>
      </c>
      <c r="C144" s="628"/>
      <c r="D144" s="628"/>
      <c r="E144" s="87"/>
      <c r="F144" s="87"/>
      <c r="G144" s="87"/>
      <c r="H144" s="87"/>
      <c r="I144" s="87"/>
      <c r="J144" s="87"/>
      <c r="K144" s="87"/>
      <c r="L144" s="87"/>
      <c r="M144" s="286">
        <f t="shared" si="10"/>
        <v>0</v>
      </c>
      <c r="N144" s="87"/>
      <c r="O144" s="87"/>
      <c r="P144" s="87"/>
      <c r="Q144" s="191">
        <f t="shared" si="11"/>
        <v>0</v>
      </c>
      <c r="R144" s="87"/>
      <c r="S144" s="87"/>
      <c r="T144" s="87"/>
      <c r="U144" s="523"/>
      <c r="V144" s="398"/>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row>
    <row r="145" spans="1:48" s="98" customFormat="1" ht="13.5" x14ac:dyDescent="0.25">
      <c r="A145" s="155">
        <v>653303</v>
      </c>
      <c r="B145" s="628" t="s">
        <v>95</v>
      </c>
      <c r="C145" s="628"/>
      <c r="D145" s="628"/>
      <c r="E145" s="87"/>
      <c r="F145" s="87"/>
      <c r="G145" s="87"/>
      <c r="H145" s="87"/>
      <c r="I145" s="87"/>
      <c r="J145" s="87"/>
      <c r="K145" s="87"/>
      <c r="L145" s="87"/>
      <c r="M145" s="286">
        <f t="shared" si="10"/>
        <v>0</v>
      </c>
      <c r="N145" s="87"/>
      <c r="O145" s="87"/>
      <c r="P145" s="87"/>
      <c r="Q145" s="191">
        <f t="shared" si="11"/>
        <v>0</v>
      </c>
      <c r="R145" s="87"/>
      <c r="S145" s="87"/>
      <c r="T145" s="87"/>
      <c r="U145" s="523"/>
      <c r="V145" s="398"/>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row>
    <row r="146" spans="1:48" s="98" customFormat="1" ht="13.5" x14ac:dyDescent="0.25">
      <c r="A146" s="155">
        <v>671101</v>
      </c>
      <c r="B146" s="628" t="s">
        <v>96</v>
      </c>
      <c r="C146" s="628"/>
      <c r="D146" s="628"/>
      <c r="E146" s="87"/>
      <c r="F146" s="87"/>
      <c r="G146" s="87"/>
      <c r="H146" s="87"/>
      <c r="I146" s="87"/>
      <c r="J146" s="87"/>
      <c r="K146" s="87"/>
      <c r="L146" s="87"/>
      <c r="M146" s="286">
        <f t="shared" si="10"/>
        <v>0</v>
      </c>
      <c r="N146" s="87"/>
      <c r="O146" s="87"/>
      <c r="P146" s="87"/>
      <c r="Q146" s="191">
        <f t="shared" si="11"/>
        <v>0</v>
      </c>
      <c r="R146" s="87"/>
      <c r="S146" s="87"/>
      <c r="T146" s="87"/>
      <c r="U146" s="523"/>
      <c r="V146" s="398"/>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row>
    <row r="147" spans="1:48" s="98" customFormat="1" ht="13.5" x14ac:dyDescent="0.25">
      <c r="A147" s="103">
        <v>671202</v>
      </c>
      <c r="B147" s="628" t="s">
        <v>211</v>
      </c>
      <c r="C147" s="628"/>
      <c r="D147" s="628"/>
      <c r="E147" s="87"/>
      <c r="F147" s="87"/>
      <c r="G147" s="87"/>
      <c r="H147" s="87"/>
      <c r="I147" s="87"/>
      <c r="J147" s="87"/>
      <c r="K147" s="87"/>
      <c r="L147" s="87"/>
      <c r="M147" s="286">
        <f t="shared" si="10"/>
        <v>0</v>
      </c>
      <c r="N147" s="87"/>
      <c r="O147" s="87"/>
      <c r="P147" s="87"/>
      <c r="Q147" s="191">
        <f t="shared" si="11"/>
        <v>0</v>
      </c>
      <c r="R147" s="87"/>
      <c r="S147" s="87"/>
      <c r="T147" s="87"/>
      <c r="U147" s="523"/>
      <c r="V147" s="398"/>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row>
    <row r="148" spans="1:48" s="98" customFormat="1" ht="13.5" x14ac:dyDescent="0.25">
      <c r="A148" s="155">
        <v>671302</v>
      </c>
      <c r="B148" s="628" t="s">
        <v>97</v>
      </c>
      <c r="C148" s="628"/>
      <c r="D148" s="628"/>
      <c r="E148" s="87"/>
      <c r="F148" s="87"/>
      <c r="G148" s="87"/>
      <c r="H148" s="87"/>
      <c r="I148" s="87"/>
      <c r="J148" s="87"/>
      <c r="K148" s="87"/>
      <c r="L148" s="87"/>
      <c r="M148" s="286">
        <f t="shared" si="10"/>
        <v>0</v>
      </c>
      <c r="N148" s="87"/>
      <c r="O148" s="87"/>
      <c r="P148" s="87"/>
      <c r="Q148" s="191">
        <f t="shared" si="11"/>
        <v>0</v>
      </c>
      <c r="R148" s="87"/>
      <c r="S148" s="87"/>
      <c r="T148" s="87"/>
      <c r="U148" s="523"/>
      <c r="V148" s="398"/>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row>
    <row r="149" spans="1:48" s="98" customFormat="1" ht="13.5" x14ac:dyDescent="0.25">
      <c r="A149" s="629" t="s">
        <v>98</v>
      </c>
      <c r="B149" s="629"/>
      <c r="C149" s="629"/>
      <c r="D149" s="629"/>
      <c r="E149" s="93">
        <f t="shared" ref="E149:V149" si="12">SUM(E120:E148)</f>
        <v>0</v>
      </c>
      <c r="F149" s="93">
        <f t="shared" si="12"/>
        <v>0</v>
      </c>
      <c r="G149" s="93">
        <f t="shared" si="12"/>
        <v>0</v>
      </c>
      <c r="H149" s="93">
        <f t="shared" si="12"/>
        <v>0</v>
      </c>
      <c r="I149" s="93">
        <f t="shared" si="12"/>
        <v>0</v>
      </c>
      <c r="J149" s="93">
        <f t="shared" si="12"/>
        <v>0</v>
      </c>
      <c r="K149" s="93">
        <f t="shared" si="12"/>
        <v>0</v>
      </c>
      <c r="L149" s="93">
        <f t="shared" si="12"/>
        <v>0</v>
      </c>
      <c r="M149" s="289">
        <f>SUM(M120:M148)</f>
        <v>0</v>
      </c>
      <c r="N149" s="93">
        <f>SUM(N120:N148)</f>
        <v>0</v>
      </c>
      <c r="O149" s="93">
        <f>SUM(O120:O148)</f>
        <v>0</v>
      </c>
      <c r="P149" s="93">
        <f>SUM(P120:P148)</f>
        <v>0</v>
      </c>
      <c r="Q149" s="93">
        <f>SUM(Q120:Q148)</f>
        <v>0</v>
      </c>
      <c r="R149" s="93">
        <f t="shared" si="12"/>
        <v>0</v>
      </c>
      <c r="S149" s="93">
        <f t="shared" si="12"/>
        <v>0</v>
      </c>
      <c r="T149" s="93">
        <f t="shared" si="12"/>
        <v>0</v>
      </c>
      <c r="U149" s="527">
        <f t="shared" si="12"/>
        <v>0</v>
      </c>
      <c r="V149" s="527">
        <f t="shared" si="12"/>
        <v>0</v>
      </c>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row>
    <row r="150" spans="1:48" s="98" customFormat="1" ht="15" customHeight="1" x14ac:dyDescent="0.25">
      <c r="A150" s="790" t="s">
        <v>99</v>
      </c>
      <c r="B150" s="791"/>
      <c r="C150" s="791"/>
      <c r="D150" s="791"/>
      <c r="E150" s="791"/>
      <c r="F150" s="791"/>
      <c r="G150" s="791"/>
      <c r="H150" s="791"/>
      <c r="I150" s="791"/>
      <c r="J150" s="791"/>
      <c r="K150" s="791"/>
      <c r="L150" s="791"/>
      <c r="M150" s="791"/>
      <c r="N150" s="791"/>
      <c r="O150" s="791"/>
      <c r="P150" s="791"/>
      <c r="Q150" s="791"/>
      <c r="R150" s="791"/>
      <c r="S150" s="791"/>
      <c r="T150" s="791"/>
      <c r="U150" s="791"/>
      <c r="V150" s="792"/>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row>
    <row r="151" spans="1:48" s="98" customFormat="1" ht="13.5" x14ac:dyDescent="0.25">
      <c r="A151" s="155">
        <v>323102</v>
      </c>
      <c r="B151" s="628" t="s">
        <v>100</v>
      </c>
      <c r="C151" s="628"/>
      <c r="D151" s="628"/>
      <c r="E151" s="87"/>
      <c r="F151" s="87"/>
      <c r="G151" s="87"/>
      <c r="H151" s="87"/>
      <c r="I151" s="87"/>
      <c r="J151" s="87"/>
      <c r="K151" s="87"/>
      <c r="L151" s="87"/>
      <c r="M151" s="286">
        <f>SUM(E151:L151)</f>
        <v>0</v>
      </c>
      <c r="N151" s="87"/>
      <c r="O151" s="87"/>
      <c r="P151" s="87"/>
      <c r="Q151" s="191">
        <f>SUM(N151:P151)</f>
        <v>0</v>
      </c>
      <c r="R151" s="87"/>
      <c r="S151" s="87"/>
      <c r="T151" s="87"/>
      <c r="U151" s="523"/>
      <c r="V151" s="398"/>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row>
    <row r="152" spans="1:48" s="98" customFormat="1" ht="13.5" x14ac:dyDescent="0.25">
      <c r="A152" s="103">
        <v>325802</v>
      </c>
      <c r="B152" s="628" t="s">
        <v>195</v>
      </c>
      <c r="C152" s="628"/>
      <c r="D152" s="628"/>
      <c r="E152" s="87"/>
      <c r="F152" s="87"/>
      <c r="G152" s="87"/>
      <c r="H152" s="87"/>
      <c r="I152" s="87"/>
      <c r="J152" s="87"/>
      <c r="K152" s="87"/>
      <c r="L152" s="87"/>
      <c r="M152" s="286">
        <f>SUM(E152:L152)</f>
        <v>0</v>
      </c>
      <c r="N152" s="87"/>
      <c r="O152" s="87"/>
      <c r="P152" s="87"/>
      <c r="Q152" s="191">
        <f>SUM(N152:P152)</f>
        <v>0</v>
      </c>
      <c r="R152" s="87"/>
      <c r="S152" s="87"/>
      <c r="T152" s="87"/>
      <c r="U152" s="523"/>
      <c r="V152" s="398"/>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row>
    <row r="153" spans="1:48" s="98" customFormat="1" ht="13.5" x14ac:dyDescent="0.25">
      <c r="A153" s="103">
        <v>341201</v>
      </c>
      <c r="B153" s="628" t="s">
        <v>101</v>
      </c>
      <c r="C153" s="628"/>
      <c r="D153" s="628"/>
      <c r="E153" s="87"/>
      <c r="F153" s="87"/>
      <c r="G153" s="87"/>
      <c r="H153" s="87"/>
      <c r="I153" s="87"/>
      <c r="J153" s="87"/>
      <c r="K153" s="87"/>
      <c r="L153" s="87"/>
      <c r="M153" s="286">
        <f>SUM(E153:L153)</f>
        <v>0</v>
      </c>
      <c r="N153" s="87"/>
      <c r="O153" s="87"/>
      <c r="P153" s="87"/>
      <c r="Q153" s="191">
        <f>SUM(N153:P153)</f>
        <v>0</v>
      </c>
      <c r="R153" s="87"/>
      <c r="S153" s="87"/>
      <c r="T153" s="87"/>
      <c r="U153" s="523"/>
      <c r="V153" s="398"/>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row>
    <row r="154" spans="1:48" s="98" customFormat="1" ht="13.5" x14ac:dyDescent="0.25">
      <c r="A154" s="103">
        <v>342201</v>
      </c>
      <c r="B154" s="628" t="s">
        <v>254</v>
      </c>
      <c r="C154" s="628"/>
      <c r="D154" s="628"/>
      <c r="E154" s="87"/>
      <c r="F154" s="87"/>
      <c r="G154" s="87"/>
      <c r="H154" s="87"/>
      <c r="I154" s="87"/>
      <c r="J154" s="87"/>
      <c r="K154" s="87"/>
      <c r="L154" s="87"/>
      <c r="M154" s="286">
        <f>SUM(E154:L154)</f>
        <v>0</v>
      </c>
      <c r="N154" s="87"/>
      <c r="O154" s="87"/>
      <c r="P154" s="87"/>
      <c r="Q154" s="191">
        <f>SUM(N154:P154)</f>
        <v>0</v>
      </c>
      <c r="R154" s="87"/>
      <c r="S154" s="87"/>
      <c r="T154" s="87"/>
      <c r="U154" s="523"/>
      <c r="V154" s="398"/>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row>
    <row r="155" spans="1:48" s="98" customFormat="1" ht="13.5" x14ac:dyDescent="0.25">
      <c r="A155" s="629" t="s">
        <v>106</v>
      </c>
      <c r="B155" s="629"/>
      <c r="C155" s="629"/>
      <c r="D155" s="629"/>
      <c r="E155" s="93">
        <f t="shared" ref="E155:V155" si="13">SUM(E151:E154)</f>
        <v>0</v>
      </c>
      <c r="F155" s="93">
        <f t="shared" si="13"/>
        <v>0</v>
      </c>
      <c r="G155" s="93">
        <f t="shared" si="13"/>
        <v>0</v>
      </c>
      <c r="H155" s="93">
        <f t="shared" si="13"/>
        <v>0</v>
      </c>
      <c r="I155" s="93">
        <f t="shared" si="13"/>
        <v>0</v>
      </c>
      <c r="J155" s="93">
        <f t="shared" si="13"/>
        <v>0</v>
      </c>
      <c r="K155" s="93">
        <f t="shared" si="13"/>
        <v>0</v>
      </c>
      <c r="L155" s="93">
        <f t="shared" si="13"/>
        <v>0</v>
      </c>
      <c r="M155" s="289">
        <f>SUM(M151:M154)</f>
        <v>0</v>
      </c>
      <c r="N155" s="93">
        <f>SUM(N151:N154)</f>
        <v>0</v>
      </c>
      <c r="O155" s="93">
        <f>SUM(O151:O154)</f>
        <v>0</v>
      </c>
      <c r="P155" s="93">
        <f>SUM(P151:P154)</f>
        <v>0</v>
      </c>
      <c r="Q155" s="93">
        <f>SUM(Q151:Q154)</f>
        <v>0</v>
      </c>
      <c r="R155" s="93">
        <f t="shared" si="13"/>
        <v>0</v>
      </c>
      <c r="S155" s="93">
        <f t="shared" si="13"/>
        <v>0</v>
      </c>
      <c r="T155" s="93">
        <f t="shared" si="13"/>
        <v>0</v>
      </c>
      <c r="U155" s="527">
        <f t="shared" si="13"/>
        <v>0</v>
      </c>
      <c r="V155" s="527">
        <f t="shared" si="13"/>
        <v>0</v>
      </c>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row>
    <row r="156" spans="1:48" s="98" customFormat="1" ht="15" customHeight="1" x14ac:dyDescent="0.25">
      <c r="A156" s="752" t="s">
        <v>107</v>
      </c>
      <c r="B156" s="753"/>
      <c r="C156" s="753"/>
      <c r="D156" s="753"/>
      <c r="E156" s="753"/>
      <c r="F156" s="753"/>
      <c r="G156" s="753"/>
      <c r="H156" s="753"/>
      <c r="I156" s="753"/>
      <c r="J156" s="753"/>
      <c r="K156" s="753"/>
      <c r="L156" s="753"/>
      <c r="M156" s="753"/>
      <c r="N156" s="753"/>
      <c r="O156" s="753"/>
      <c r="P156" s="753"/>
      <c r="Q156" s="753"/>
      <c r="R156" s="753"/>
      <c r="S156" s="753"/>
      <c r="T156" s="753"/>
      <c r="U156" s="753"/>
      <c r="V156" s="754"/>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row>
    <row r="157" spans="1:48" s="98" customFormat="1" ht="13.5" x14ac:dyDescent="0.25">
      <c r="A157" s="155">
        <v>331301</v>
      </c>
      <c r="B157" s="628" t="s">
        <v>328</v>
      </c>
      <c r="C157" s="628"/>
      <c r="D157" s="628"/>
      <c r="E157" s="87"/>
      <c r="F157" s="87">
        <v>2</v>
      </c>
      <c r="G157" s="87"/>
      <c r="H157" s="87"/>
      <c r="I157" s="87"/>
      <c r="J157" s="87"/>
      <c r="K157" s="87"/>
      <c r="L157" s="87"/>
      <c r="M157" s="286">
        <f>SUM(E157:L157)</f>
        <v>2</v>
      </c>
      <c r="N157" s="87">
        <v>2</v>
      </c>
      <c r="O157" s="87"/>
      <c r="P157" s="87"/>
      <c r="Q157" s="191">
        <f>SUM(N157:P157)</f>
        <v>2</v>
      </c>
      <c r="R157" s="87"/>
      <c r="S157" s="87"/>
      <c r="T157" s="87"/>
      <c r="U157" s="523"/>
      <c r="V157" s="398"/>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row>
    <row r="158" spans="1:48" s="98" customFormat="1" ht="13.5" x14ac:dyDescent="0.25">
      <c r="A158" s="155">
        <v>332302</v>
      </c>
      <c r="B158" s="628" t="s">
        <v>197</v>
      </c>
      <c r="C158" s="628"/>
      <c r="D158" s="628"/>
      <c r="E158" s="87"/>
      <c r="F158" s="87"/>
      <c r="G158" s="87"/>
      <c r="H158" s="87"/>
      <c r="I158" s="87"/>
      <c r="J158" s="87"/>
      <c r="K158" s="87"/>
      <c r="L158" s="87"/>
      <c r="M158" s="286">
        <f t="shared" ref="M158:M185" si="14">SUM(E158:L158)</f>
        <v>0</v>
      </c>
      <c r="N158" s="87"/>
      <c r="O158" s="87"/>
      <c r="P158" s="87"/>
      <c r="Q158" s="191">
        <f t="shared" ref="Q158:Q185" si="15">SUM(N158:P158)</f>
        <v>0</v>
      </c>
      <c r="R158" s="87"/>
      <c r="S158" s="87"/>
      <c r="T158" s="87"/>
      <c r="U158" s="523"/>
      <c r="V158" s="398"/>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row>
    <row r="159" spans="1:48" s="98" customFormat="1" ht="13.5" x14ac:dyDescent="0.25">
      <c r="A159" s="155">
        <v>333905</v>
      </c>
      <c r="B159" s="628" t="s">
        <v>290</v>
      </c>
      <c r="C159" s="628"/>
      <c r="D159" s="628"/>
      <c r="E159" s="87"/>
      <c r="F159" s="87"/>
      <c r="G159" s="87"/>
      <c r="H159" s="87"/>
      <c r="I159" s="87"/>
      <c r="J159" s="87"/>
      <c r="K159" s="87"/>
      <c r="L159" s="87"/>
      <c r="M159" s="286">
        <f t="shared" si="14"/>
        <v>0</v>
      </c>
      <c r="N159" s="87"/>
      <c r="O159" s="87"/>
      <c r="P159" s="87"/>
      <c r="Q159" s="191">
        <f t="shared" si="15"/>
        <v>0</v>
      </c>
      <c r="R159" s="87"/>
      <c r="S159" s="87"/>
      <c r="T159" s="87"/>
      <c r="U159" s="523"/>
      <c r="V159" s="398"/>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row>
    <row r="160" spans="1:48" s="98" customFormat="1" ht="13.5" x14ac:dyDescent="0.25">
      <c r="A160" s="155">
        <v>334101</v>
      </c>
      <c r="B160" s="628" t="s">
        <v>232</v>
      </c>
      <c r="C160" s="628"/>
      <c r="D160" s="628"/>
      <c r="E160" s="87"/>
      <c r="F160" s="87"/>
      <c r="G160" s="87"/>
      <c r="H160" s="87"/>
      <c r="I160" s="87"/>
      <c r="J160" s="87"/>
      <c r="K160" s="87"/>
      <c r="L160" s="87"/>
      <c r="M160" s="286">
        <f t="shared" si="14"/>
        <v>0</v>
      </c>
      <c r="N160" s="87"/>
      <c r="O160" s="87"/>
      <c r="P160" s="87"/>
      <c r="Q160" s="191">
        <f t="shared" si="15"/>
        <v>0</v>
      </c>
      <c r="R160" s="87"/>
      <c r="S160" s="87"/>
      <c r="T160" s="87"/>
      <c r="U160" s="523"/>
      <c r="V160" s="398"/>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row>
    <row r="161" spans="1:48" s="98" customFormat="1" ht="13.5" x14ac:dyDescent="0.25">
      <c r="A161" s="155">
        <v>334102</v>
      </c>
      <c r="B161" s="628" t="s">
        <v>108</v>
      </c>
      <c r="C161" s="628"/>
      <c r="D161" s="628"/>
      <c r="E161" s="87"/>
      <c r="F161" s="87"/>
      <c r="G161" s="87"/>
      <c r="H161" s="87"/>
      <c r="I161" s="87"/>
      <c r="J161" s="87"/>
      <c r="K161" s="87"/>
      <c r="L161" s="87"/>
      <c r="M161" s="286">
        <f t="shared" si="14"/>
        <v>0</v>
      </c>
      <c r="N161" s="87"/>
      <c r="O161" s="87"/>
      <c r="P161" s="87"/>
      <c r="Q161" s="191">
        <f t="shared" si="15"/>
        <v>0</v>
      </c>
      <c r="R161" s="87"/>
      <c r="S161" s="87"/>
      <c r="T161" s="87"/>
      <c r="U161" s="523"/>
      <c r="V161" s="398"/>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row>
    <row r="162" spans="1:48" s="98" customFormat="1" ht="13.5" x14ac:dyDescent="0.25">
      <c r="A162" s="103">
        <v>334201</v>
      </c>
      <c r="B162" s="628" t="s">
        <v>291</v>
      </c>
      <c r="C162" s="628"/>
      <c r="D162" s="628"/>
      <c r="E162" s="87"/>
      <c r="F162" s="87"/>
      <c r="G162" s="87"/>
      <c r="H162" s="87"/>
      <c r="I162" s="87"/>
      <c r="J162" s="87"/>
      <c r="K162" s="87"/>
      <c r="L162" s="87"/>
      <c r="M162" s="286">
        <f t="shared" si="14"/>
        <v>0</v>
      </c>
      <c r="N162" s="87"/>
      <c r="O162" s="87"/>
      <c r="P162" s="87"/>
      <c r="Q162" s="191">
        <f t="shared" si="15"/>
        <v>0</v>
      </c>
      <c r="R162" s="87"/>
      <c r="S162" s="87"/>
      <c r="T162" s="87"/>
      <c r="U162" s="523"/>
      <c r="V162" s="398"/>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row>
    <row r="163" spans="1:48" s="98" customFormat="1" ht="13.5" x14ac:dyDescent="0.25">
      <c r="A163" s="155">
        <v>334302</v>
      </c>
      <c r="B163" s="628" t="s">
        <v>198</v>
      </c>
      <c r="C163" s="628"/>
      <c r="D163" s="628"/>
      <c r="E163" s="87"/>
      <c r="F163" s="87"/>
      <c r="G163" s="87"/>
      <c r="H163" s="87"/>
      <c r="I163" s="87"/>
      <c r="J163" s="87"/>
      <c r="K163" s="87"/>
      <c r="L163" s="87"/>
      <c r="M163" s="286">
        <f t="shared" si="14"/>
        <v>0</v>
      </c>
      <c r="N163" s="87"/>
      <c r="O163" s="87"/>
      <c r="P163" s="87"/>
      <c r="Q163" s="191">
        <f t="shared" si="15"/>
        <v>0</v>
      </c>
      <c r="R163" s="87"/>
      <c r="S163" s="87"/>
      <c r="T163" s="87"/>
      <c r="U163" s="523"/>
      <c r="V163" s="398"/>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row>
    <row r="164" spans="1:48" s="98" customFormat="1" ht="13.5" x14ac:dyDescent="0.25">
      <c r="A164" s="155">
        <v>335401</v>
      </c>
      <c r="B164" s="628" t="s">
        <v>236</v>
      </c>
      <c r="C164" s="628"/>
      <c r="D164" s="628"/>
      <c r="E164" s="87"/>
      <c r="F164" s="87"/>
      <c r="G164" s="87"/>
      <c r="H164" s="87"/>
      <c r="I164" s="87"/>
      <c r="J164" s="87"/>
      <c r="K164" s="87"/>
      <c r="L164" s="87"/>
      <c r="M164" s="286">
        <f t="shared" si="14"/>
        <v>0</v>
      </c>
      <c r="N164" s="87"/>
      <c r="O164" s="87"/>
      <c r="P164" s="87"/>
      <c r="Q164" s="191">
        <f t="shared" si="15"/>
        <v>0</v>
      </c>
      <c r="R164" s="87"/>
      <c r="S164" s="87"/>
      <c r="T164" s="87"/>
      <c r="U164" s="523"/>
      <c r="V164" s="398"/>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row>
    <row r="165" spans="1:48" s="98" customFormat="1" ht="13.5" x14ac:dyDescent="0.25">
      <c r="A165" s="155">
        <v>411101</v>
      </c>
      <c r="B165" s="628" t="s">
        <v>202</v>
      </c>
      <c r="C165" s="628"/>
      <c r="D165" s="628"/>
      <c r="E165" s="87"/>
      <c r="F165" s="87">
        <v>1</v>
      </c>
      <c r="G165" s="87"/>
      <c r="H165" s="87"/>
      <c r="I165" s="87"/>
      <c r="J165" s="87">
        <v>1</v>
      </c>
      <c r="K165" s="87"/>
      <c r="L165" s="87"/>
      <c r="M165" s="286">
        <f t="shared" si="14"/>
        <v>2</v>
      </c>
      <c r="N165" s="87">
        <v>2</v>
      </c>
      <c r="O165" s="87"/>
      <c r="P165" s="87"/>
      <c r="Q165" s="191">
        <f t="shared" si="15"/>
        <v>2</v>
      </c>
      <c r="R165" s="87"/>
      <c r="S165" s="87"/>
      <c r="T165" s="87"/>
      <c r="U165" s="523"/>
      <c r="V165" s="398"/>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row>
    <row r="166" spans="1:48" s="98" customFormat="1" ht="13.5" x14ac:dyDescent="0.25">
      <c r="A166" s="155">
        <v>412101</v>
      </c>
      <c r="B166" s="628" t="s">
        <v>109</v>
      </c>
      <c r="C166" s="628"/>
      <c r="D166" s="628"/>
      <c r="E166" s="87"/>
      <c r="F166" s="87"/>
      <c r="G166" s="87"/>
      <c r="H166" s="87"/>
      <c r="I166" s="87"/>
      <c r="J166" s="87"/>
      <c r="K166" s="87"/>
      <c r="L166" s="87"/>
      <c r="M166" s="286">
        <f t="shared" si="14"/>
        <v>0</v>
      </c>
      <c r="N166" s="87"/>
      <c r="O166" s="87"/>
      <c r="P166" s="87"/>
      <c r="Q166" s="191">
        <f t="shared" si="15"/>
        <v>0</v>
      </c>
      <c r="R166" s="87"/>
      <c r="S166" s="87"/>
      <c r="T166" s="87"/>
      <c r="U166" s="523"/>
      <c r="V166" s="398"/>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row>
    <row r="167" spans="1:48" s="98" customFormat="1" ht="13.5" x14ac:dyDescent="0.25">
      <c r="A167" s="155">
        <v>413101</v>
      </c>
      <c r="B167" s="628" t="s">
        <v>203</v>
      </c>
      <c r="C167" s="628"/>
      <c r="D167" s="628"/>
      <c r="E167" s="87"/>
      <c r="F167" s="87"/>
      <c r="G167" s="87"/>
      <c r="H167" s="87"/>
      <c r="I167" s="87"/>
      <c r="J167" s="87"/>
      <c r="K167" s="87"/>
      <c r="L167" s="87"/>
      <c r="M167" s="286">
        <f t="shared" si="14"/>
        <v>0</v>
      </c>
      <c r="N167" s="87"/>
      <c r="O167" s="87"/>
      <c r="P167" s="87"/>
      <c r="Q167" s="191">
        <f t="shared" si="15"/>
        <v>0</v>
      </c>
      <c r="R167" s="87"/>
      <c r="S167" s="87"/>
      <c r="T167" s="87"/>
      <c r="U167" s="523"/>
      <c r="V167" s="398"/>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row>
    <row r="168" spans="1:48" s="98" customFormat="1" ht="13.5" x14ac:dyDescent="0.25">
      <c r="A168" s="155">
        <v>413201</v>
      </c>
      <c r="B168" s="628" t="s">
        <v>204</v>
      </c>
      <c r="C168" s="628"/>
      <c r="D168" s="628"/>
      <c r="E168" s="87"/>
      <c r="F168" s="87"/>
      <c r="G168" s="87"/>
      <c r="H168" s="87"/>
      <c r="I168" s="87"/>
      <c r="J168" s="87"/>
      <c r="K168" s="87"/>
      <c r="L168" s="87"/>
      <c r="M168" s="286">
        <f t="shared" si="14"/>
        <v>0</v>
      </c>
      <c r="N168" s="87"/>
      <c r="O168" s="87"/>
      <c r="P168" s="87"/>
      <c r="Q168" s="191">
        <f t="shared" si="15"/>
        <v>0</v>
      </c>
      <c r="R168" s="87"/>
      <c r="S168" s="87"/>
      <c r="T168" s="87"/>
      <c r="U168" s="523"/>
      <c r="V168" s="398"/>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row>
    <row r="169" spans="1:48" s="98" customFormat="1" ht="13.5" x14ac:dyDescent="0.25">
      <c r="A169" s="155">
        <v>422206</v>
      </c>
      <c r="B169" s="628" t="s">
        <v>229</v>
      </c>
      <c r="C169" s="628"/>
      <c r="D169" s="628"/>
      <c r="E169" s="87"/>
      <c r="F169" s="87"/>
      <c r="G169" s="87"/>
      <c r="H169" s="87"/>
      <c r="I169" s="87"/>
      <c r="J169" s="87"/>
      <c r="K169" s="87"/>
      <c r="L169" s="87"/>
      <c r="M169" s="286">
        <f t="shared" si="14"/>
        <v>0</v>
      </c>
      <c r="N169" s="87"/>
      <c r="O169" s="87"/>
      <c r="P169" s="87"/>
      <c r="Q169" s="191">
        <f t="shared" si="15"/>
        <v>0</v>
      </c>
      <c r="R169" s="87"/>
      <c r="S169" s="87"/>
      <c r="T169" s="87"/>
      <c r="U169" s="523"/>
      <c r="V169" s="398"/>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row>
    <row r="170" spans="1:48" s="98" customFormat="1" ht="13.5" x14ac:dyDescent="0.25">
      <c r="A170" s="155">
        <v>422301</v>
      </c>
      <c r="B170" s="628" t="s">
        <v>230</v>
      </c>
      <c r="C170" s="628"/>
      <c r="D170" s="628"/>
      <c r="E170" s="87"/>
      <c r="F170" s="87"/>
      <c r="G170" s="87"/>
      <c r="H170" s="87"/>
      <c r="I170" s="87"/>
      <c r="J170" s="87"/>
      <c r="K170" s="87"/>
      <c r="L170" s="87"/>
      <c r="M170" s="286">
        <f t="shared" si="14"/>
        <v>0</v>
      </c>
      <c r="N170" s="87"/>
      <c r="O170" s="87"/>
      <c r="P170" s="87"/>
      <c r="Q170" s="191">
        <f t="shared" si="15"/>
        <v>0</v>
      </c>
      <c r="R170" s="87"/>
      <c r="S170" s="87"/>
      <c r="T170" s="87"/>
      <c r="U170" s="523"/>
      <c r="V170" s="398"/>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row>
    <row r="171" spans="1:48" s="98" customFormat="1" ht="13.5" x14ac:dyDescent="0.25">
      <c r="A171" s="155">
        <v>422501</v>
      </c>
      <c r="B171" s="628" t="s">
        <v>205</v>
      </c>
      <c r="C171" s="628"/>
      <c r="D171" s="628"/>
      <c r="E171" s="87"/>
      <c r="F171" s="87"/>
      <c r="G171" s="87"/>
      <c r="H171" s="87"/>
      <c r="I171" s="87"/>
      <c r="J171" s="87"/>
      <c r="K171" s="87"/>
      <c r="L171" s="87"/>
      <c r="M171" s="286">
        <f t="shared" si="14"/>
        <v>0</v>
      </c>
      <c r="N171" s="87"/>
      <c r="O171" s="87"/>
      <c r="P171" s="87"/>
      <c r="Q171" s="191">
        <f t="shared" si="15"/>
        <v>0</v>
      </c>
      <c r="R171" s="87"/>
      <c r="S171" s="87"/>
      <c r="T171" s="87"/>
      <c r="U171" s="523"/>
      <c r="V171" s="398"/>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row>
    <row r="172" spans="1:48" s="98" customFormat="1" ht="13.5" x14ac:dyDescent="0.25">
      <c r="A172" s="155">
        <v>422601</v>
      </c>
      <c r="B172" s="628" t="s">
        <v>231</v>
      </c>
      <c r="C172" s="628"/>
      <c r="D172" s="628"/>
      <c r="E172" s="87"/>
      <c r="F172" s="87"/>
      <c r="G172" s="87"/>
      <c r="H172" s="87"/>
      <c r="I172" s="87"/>
      <c r="J172" s="87"/>
      <c r="K172" s="87"/>
      <c r="L172" s="87"/>
      <c r="M172" s="286">
        <f t="shared" si="14"/>
        <v>0</v>
      </c>
      <c r="N172" s="87"/>
      <c r="O172" s="87"/>
      <c r="P172" s="87"/>
      <c r="Q172" s="191">
        <f t="shared" si="15"/>
        <v>0</v>
      </c>
      <c r="R172" s="87"/>
      <c r="S172" s="87"/>
      <c r="T172" s="87"/>
      <c r="U172" s="523"/>
      <c r="V172" s="398"/>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row>
    <row r="173" spans="1:48" s="98" customFormat="1" ht="13.5" x14ac:dyDescent="0.25">
      <c r="A173" s="155">
        <v>431101</v>
      </c>
      <c r="B173" s="628" t="s">
        <v>261</v>
      </c>
      <c r="C173" s="628"/>
      <c r="D173" s="628"/>
      <c r="E173" s="87"/>
      <c r="F173" s="87"/>
      <c r="G173" s="87"/>
      <c r="H173" s="87"/>
      <c r="I173" s="87"/>
      <c r="J173" s="87"/>
      <c r="K173" s="87"/>
      <c r="L173" s="87"/>
      <c r="M173" s="286">
        <f t="shared" si="14"/>
        <v>0</v>
      </c>
      <c r="N173" s="87"/>
      <c r="O173" s="87"/>
      <c r="P173" s="87"/>
      <c r="Q173" s="191">
        <f t="shared" si="15"/>
        <v>0</v>
      </c>
      <c r="R173" s="87"/>
      <c r="S173" s="87"/>
      <c r="T173" s="87"/>
      <c r="U173" s="523"/>
      <c r="V173" s="398"/>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row>
    <row r="174" spans="1:48" s="98" customFormat="1" ht="13.5" x14ac:dyDescent="0.25">
      <c r="A174" s="155">
        <v>431103</v>
      </c>
      <c r="B174" s="628" t="s">
        <v>292</v>
      </c>
      <c r="C174" s="628"/>
      <c r="D174" s="628"/>
      <c r="E174" s="87"/>
      <c r="F174" s="87"/>
      <c r="G174" s="87"/>
      <c r="H174" s="87"/>
      <c r="I174" s="87"/>
      <c r="J174" s="87"/>
      <c r="K174" s="87"/>
      <c r="L174" s="87"/>
      <c r="M174" s="286">
        <f t="shared" si="14"/>
        <v>0</v>
      </c>
      <c r="N174" s="87"/>
      <c r="O174" s="87"/>
      <c r="P174" s="87"/>
      <c r="Q174" s="191">
        <f t="shared" si="15"/>
        <v>0</v>
      </c>
      <c r="R174" s="87"/>
      <c r="S174" s="87"/>
      <c r="T174" s="87"/>
      <c r="U174" s="523"/>
      <c r="V174" s="398"/>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row>
    <row r="175" spans="1:48" s="98" customFormat="1" ht="13.5" x14ac:dyDescent="0.25">
      <c r="A175" s="155">
        <v>431301</v>
      </c>
      <c r="B175" s="628" t="s">
        <v>110</v>
      </c>
      <c r="C175" s="628"/>
      <c r="D175" s="628"/>
      <c r="E175" s="87"/>
      <c r="F175" s="87"/>
      <c r="G175" s="87"/>
      <c r="H175" s="87"/>
      <c r="I175" s="87"/>
      <c r="J175" s="87"/>
      <c r="K175" s="87"/>
      <c r="L175" s="87"/>
      <c r="M175" s="286">
        <f t="shared" si="14"/>
        <v>0</v>
      </c>
      <c r="N175" s="87"/>
      <c r="O175" s="87"/>
      <c r="P175" s="87"/>
      <c r="Q175" s="191">
        <f t="shared" si="15"/>
        <v>0</v>
      </c>
      <c r="R175" s="87"/>
      <c r="S175" s="87"/>
      <c r="T175" s="87"/>
      <c r="U175" s="523"/>
      <c r="V175" s="398"/>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row>
    <row r="176" spans="1:48" s="98" customFormat="1" ht="13.5" x14ac:dyDescent="0.25">
      <c r="A176" s="155">
        <v>432101</v>
      </c>
      <c r="B176" s="628" t="s">
        <v>206</v>
      </c>
      <c r="C176" s="628"/>
      <c r="D176" s="628"/>
      <c r="E176" s="87"/>
      <c r="F176" s="87"/>
      <c r="G176" s="87"/>
      <c r="H176" s="87"/>
      <c r="I176" s="87"/>
      <c r="J176" s="87"/>
      <c r="K176" s="87"/>
      <c r="L176" s="87"/>
      <c r="M176" s="286">
        <f t="shared" si="14"/>
        <v>0</v>
      </c>
      <c r="N176" s="87"/>
      <c r="O176" s="87"/>
      <c r="P176" s="87"/>
      <c r="Q176" s="191">
        <f t="shared" si="15"/>
        <v>0</v>
      </c>
      <c r="R176" s="87"/>
      <c r="S176" s="87"/>
      <c r="T176" s="87"/>
      <c r="U176" s="523"/>
      <c r="V176" s="398"/>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row>
    <row r="177" spans="1:48" s="98" customFormat="1" ht="13.5" x14ac:dyDescent="0.25">
      <c r="A177" s="155">
        <v>441101</v>
      </c>
      <c r="B177" s="628" t="s">
        <v>111</v>
      </c>
      <c r="C177" s="628"/>
      <c r="D177" s="628"/>
      <c r="E177" s="87"/>
      <c r="F177" s="87"/>
      <c r="G177" s="87"/>
      <c r="H177" s="87"/>
      <c r="I177" s="87"/>
      <c r="J177" s="87"/>
      <c r="K177" s="87"/>
      <c r="L177" s="87"/>
      <c r="M177" s="286">
        <f t="shared" si="14"/>
        <v>0</v>
      </c>
      <c r="N177" s="87"/>
      <c r="O177" s="87"/>
      <c r="P177" s="87"/>
      <c r="Q177" s="191">
        <f t="shared" si="15"/>
        <v>0</v>
      </c>
      <c r="R177" s="87"/>
      <c r="S177" s="87"/>
      <c r="T177" s="87"/>
      <c r="U177" s="523"/>
      <c r="V177" s="398"/>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row>
    <row r="178" spans="1:48" s="98" customFormat="1" ht="13.5" x14ac:dyDescent="0.25">
      <c r="A178" s="155">
        <v>441501</v>
      </c>
      <c r="B178" s="628" t="s">
        <v>207</v>
      </c>
      <c r="C178" s="628"/>
      <c r="D178" s="628"/>
      <c r="E178" s="87"/>
      <c r="F178" s="87"/>
      <c r="G178" s="87"/>
      <c r="H178" s="87"/>
      <c r="I178" s="87"/>
      <c r="J178" s="87"/>
      <c r="K178" s="87"/>
      <c r="L178" s="87"/>
      <c r="M178" s="286">
        <f t="shared" si="14"/>
        <v>0</v>
      </c>
      <c r="N178" s="87"/>
      <c r="O178" s="87"/>
      <c r="P178" s="87"/>
      <c r="Q178" s="191">
        <f t="shared" si="15"/>
        <v>0</v>
      </c>
      <c r="R178" s="87"/>
      <c r="S178" s="87"/>
      <c r="T178" s="87"/>
      <c r="U178" s="523"/>
      <c r="V178" s="398"/>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row>
    <row r="179" spans="1:48" s="98" customFormat="1" ht="13.5" x14ac:dyDescent="0.25">
      <c r="A179" s="155">
        <v>441502</v>
      </c>
      <c r="B179" s="628" t="s">
        <v>329</v>
      </c>
      <c r="C179" s="628"/>
      <c r="D179" s="628"/>
      <c r="E179" s="87"/>
      <c r="F179" s="87"/>
      <c r="G179" s="87"/>
      <c r="H179" s="87"/>
      <c r="I179" s="87"/>
      <c r="J179" s="87"/>
      <c r="K179" s="87"/>
      <c r="L179" s="87"/>
      <c r="M179" s="286">
        <f t="shared" si="14"/>
        <v>0</v>
      </c>
      <c r="N179" s="87"/>
      <c r="O179" s="87"/>
      <c r="P179" s="87"/>
      <c r="Q179" s="191">
        <f t="shared" si="15"/>
        <v>0</v>
      </c>
      <c r="R179" s="87"/>
      <c r="S179" s="87"/>
      <c r="T179" s="87"/>
      <c r="U179" s="523"/>
      <c r="V179" s="398"/>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row>
    <row r="180" spans="1:48" s="98" customFormat="1" ht="13.5" x14ac:dyDescent="0.25">
      <c r="A180" s="155">
        <v>441601</v>
      </c>
      <c r="B180" s="628" t="s">
        <v>112</v>
      </c>
      <c r="C180" s="628"/>
      <c r="D180" s="628"/>
      <c r="E180" s="87"/>
      <c r="F180" s="87"/>
      <c r="G180" s="87"/>
      <c r="H180" s="87"/>
      <c r="I180" s="87"/>
      <c r="J180" s="87"/>
      <c r="K180" s="87"/>
      <c r="L180" s="87"/>
      <c r="M180" s="286">
        <f t="shared" si="14"/>
        <v>0</v>
      </c>
      <c r="N180" s="87"/>
      <c r="O180" s="87"/>
      <c r="P180" s="87"/>
      <c r="Q180" s="191">
        <f t="shared" si="15"/>
        <v>0</v>
      </c>
      <c r="R180" s="87"/>
      <c r="S180" s="87"/>
      <c r="T180" s="87"/>
      <c r="U180" s="523"/>
      <c r="V180" s="398"/>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row>
    <row r="181" spans="1:48" s="98" customFormat="1" ht="13.5" x14ac:dyDescent="0.25">
      <c r="A181" s="155">
        <v>441602</v>
      </c>
      <c r="B181" s="628" t="s">
        <v>293</v>
      </c>
      <c r="C181" s="628"/>
      <c r="D181" s="628"/>
      <c r="E181" s="87"/>
      <c r="F181" s="87"/>
      <c r="G181" s="87"/>
      <c r="H181" s="87"/>
      <c r="I181" s="87"/>
      <c r="J181" s="87"/>
      <c r="K181" s="87"/>
      <c r="L181" s="87"/>
      <c r="M181" s="286">
        <f t="shared" si="14"/>
        <v>0</v>
      </c>
      <c r="N181" s="87"/>
      <c r="O181" s="87"/>
      <c r="P181" s="87"/>
      <c r="Q181" s="191">
        <f t="shared" si="15"/>
        <v>0</v>
      </c>
      <c r="R181" s="87"/>
      <c r="S181" s="87"/>
      <c r="T181" s="87"/>
      <c r="U181" s="523"/>
      <c r="V181" s="398"/>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row>
    <row r="182" spans="1:48" s="98" customFormat="1" ht="13.5" x14ac:dyDescent="0.25">
      <c r="A182" s="155">
        <v>441902</v>
      </c>
      <c r="B182" s="628" t="s">
        <v>239</v>
      </c>
      <c r="C182" s="628"/>
      <c r="D182" s="628"/>
      <c r="E182" s="87"/>
      <c r="F182" s="87"/>
      <c r="G182" s="87"/>
      <c r="H182" s="87"/>
      <c r="I182" s="87"/>
      <c r="J182" s="87"/>
      <c r="K182" s="87"/>
      <c r="L182" s="87"/>
      <c r="M182" s="286">
        <f t="shared" si="14"/>
        <v>0</v>
      </c>
      <c r="N182" s="87"/>
      <c r="O182" s="87"/>
      <c r="P182" s="87"/>
      <c r="Q182" s="191">
        <f t="shared" si="15"/>
        <v>0</v>
      </c>
      <c r="R182" s="87"/>
      <c r="S182" s="87"/>
      <c r="T182" s="87"/>
      <c r="U182" s="523"/>
      <c r="V182" s="398"/>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row>
    <row r="183" spans="1:48" s="98" customFormat="1" ht="13.5" x14ac:dyDescent="0.25">
      <c r="A183" s="155">
        <v>441903</v>
      </c>
      <c r="B183" s="628" t="s">
        <v>208</v>
      </c>
      <c r="C183" s="628"/>
      <c r="D183" s="628"/>
      <c r="E183" s="87"/>
      <c r="F183" s="87"/>
      <c r="G183" s="87"/>
      <c r="H183" s="87"/>
      <c r="I183" s="87"/>
      <c r="J183" s="87"/>
      <c r="K183" s="87"/>
      <c r="L183" s="87"/>
      <c r="M183" s="286">
        <f t="shared" si="14"/>
        <v>0</v>
      </c>
      <c r="N183" s="87"/>
      <c r="O183" s="87"/>
      <c r="P183" s="87"/>
      <c r="Q183" s="191">
        <f t="shared" si="15"/>
        <v>0</v>
      </c>
      <c r="R183" s="87"/>
      <c r="S183" s="87"/>
      <c r="T183" s="87"/>
      <c r="U183" s="523"/>
      <c r="V183" s="398"/>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row>
    <row r="184" spans="1:48" s="98" customFormat="1" ht="13.5" x14ac:dyDescent="0.25">
      <c r="A184" s="159">
        <v>441905</v>
      </c>
      <c r="B184" s="628" t="s">
        <v>209</v>
      </c>
      <c r="C184" s="628"/>
      <c r="D184" s="628"/>
      <c r="E184" s="87"/>
      <c r="F184" s="87"/>
      <c r="G184" s="87"/>
      <c r="H184" s="87"/>
      <c r="I184" s="87"/>
      <c r="J184" s="87"/>
      <c r="K184" s="87"/>
      <c r="L184" s="87"/>
      <c r="M184" s="286">
        <f t="shared" si="14"/>
        <v>0</v>
      </c>
      <c r="N184" s="87"/>
      <c r="O184" s="87"/>
      <c r="P184" s="87"/>
      <c r="Q184" s="191">
        <f t="shared" si="15"/>
        <v>0</v>
      </c>
      <c r="R184" s="87"/>
      <c r="S184" s="87"/>
      <c r="T184" s="87"/>
      <c r="U184" s="523"/>
      <c r="V184" s="398"/>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row>
    <row r="185" spans="1:48" s="98" customFormat="1" ht="13.5" x14ac:dyDescent="0.25">
      <c r="A185" s="155">
        <v>672206</v>
      </c>
      <c r="B185" s="628" t="s">
        <v>246</v>
      </c>
      <c r="C185" s="628"/>
      <c r="D185" s="628"/>
      <c r="E185" s="87"/>
      <c r="F185" s="87"/>
      <c r="G185" s="87"/>
      <c r="H185" s="87"/>
      <c r="I185" s="87"/>
      <c r="J185" s="87"/>
      <c r="K185" s="87"/>
      <c r="L185" s="87"/>
      <c r="M185" s="286">
        <f t="shared" si="14"/>
        <v>0</v>
      </c>
      <c r="N185" s="87"/>
      <c r="O185" s="87"/>
      <c r="P185" s="87"/>
      <c r="Q185" s="191">
        <f t="shared" si="15"/>
        <v>0</v>
      </c>
      <c r="R185" s="87"/>
      <c r="S185" s="87"/>
      <c r="T185" s="87"/>
      <c r="U185" s="523"/>
      <c r="V185" s="398"/>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row>
    <row r="186" spans="1:48" s="98" customFormat="1" ht="13.5" x14ac:dyDescent="0.25">
      <c r="A186" s="648" t="s">
        <v>114</v>
      </c>
      <c r="B186" s="648"/>
      <c r="C186" s="648"/>
      <c r="D186" s="648"/>
      <c r="E186" s="94">
        <f t="shared" ref="E186:V186" si="16">SUM(E157:E185)</f>
        <v>0</v>
      </c>
      <c r="F186" s="94">
        <f t="shared" si="16"/>
        <v>3</v>
      </c>
      <c r="G186" s="94">
        <f t="shared" si="16"/>
        <v>0</v>
      </c>
      <c r="H186" s="94">
        <f t="shared" si="16"/>
        <v>0</v>
      </c>
      <c r="I186" s="94">
        <f t="shared" si="16"/>
        <v>0</v>
      </c>
      <c r="J186" s="94">
        <f t="shared" si="16"/>
        <v>1</v>
      </c>
      <c r="K186" s="94">
        <f t="shared" si="16"/>
        <v>0</v>
      </c>
      <c r="L186" s="94">
        <f t="shared" si="16"/>
        <v>0</v>
      </c>
      <c r="M186" s="290">
        <f>SUM(M157:M185)</f>
        <v>4</v>
      </c>
      <c r="N186" s="94">
        <f>SUM(N157:N185)</f>
        <v>4</v>
      </c>
      <c r="O186" s="94">
        <f>SUM(O157:O185)</f>
        <v>0</v>
      </c>
      <c r="P186" s="94">
        <f>SUM(P157:P185)</f>
        <v>0</v>
      </c>
      <c r="Q186" s="94">
        <f>SUM(Q157:Q185)</f>
        <v>4</v>
      </c>
      <c r="R186" s="94">
        <f t="shared" si="16"/>
        <v>0</v>
      </c>
      <c r="S186" s="94">
        <f t="shared" si="16"/>
        <v>0</v>
      </c>
      <c r="T186" s="94">
        <f t="shared" si="16"/>
        <v>0</v>
      </c>
      <c r="U186" s="528">
        <f t="shared" si="16"/>
        <v>0</v>
      </c>
      <c r="V186" s="93">
        <f t="shared" si="16"/>
        <v>0</v>
      </c>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row>
    <row r="187" spans="1:48" s="98" customFormat="1" ht="15" customHeight="1" x14ac:dyDescent="0.25">
      <c r="A187" s="790" t="s">
        <v>240</v>
      </c>
      <c r="B187" s="791"/>
      <c r="C187" s="791"/>
      <c r="D187" s="791"/>
      <c r="E187" s="791"/>
      <c r="F187" s="791"/>
      <c r="G187" s="791"/>
      <c r="H187" s="791"/>
      <c r="I187" s="791"/>
      <c r="J187" s="791"/>
      <c r="K187" s="791"/>
      <c r="L187" s="791"/>
      <c r="M187" s="791"/>
      <c r="N187" s="791"/>
      <c r="O187" s="791"/>
      <c r="P187" s="791"/>
      <c r="Q187" s="791"/>
      <c r="R187" s="791"/>
      <c r="S187" s="791"/>
      <c r="T187" s="791"/>
      <c r="U187" s="791"/>
      <c r="V187" s="792"/>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row>
    <row r="188" spans="1:48" s="98" customFormat="1" ht="13.5" x14ac:dyDescent="0.25">
      <c r="A188" s="219">
        <v>511301</v>
      </c>
      <c r="B188" s="636" t="s">
        <v>102</v>
      </c>
      <c r="C188" s="636"/>
      <c r="D188" s="636"/>
      <c r="E188" s="272"/>
      <c r="F188" s="272"/>
      <c r="G188" s="272"/>
      <c r="H188" s="272"/>
      <c r="I188" s="272"/>
      <c r="J188" s="272"/>
      <c r="K188" s="272"/>
      <c r="L188" s="272"/>
      <c r="M188" s="189">
        <f>SUM(E188:L188)</f>
        <v>0</v>
      </c>
      <c r="N188" s="272"/>
      <c r="O188" s="272"/>
      <c r="P188" s="272"/>
      <c r="Q188" s="104">
        <f>SUM(N188:P188)</f>
        <v>0</v>
      </c>
      <c r="R188" s="272"/>
      <c r="S188" s="272"/>
      <c r="T188" s="272"/>
      <c r="U188" s="529"/>
      <c r="V188" s="398"/>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row>
    <row r="189" spans="1:48" s="98" customFormat="1" ht="13.5" x14ac:dyDescent="0.25">
      <c r="A189" s="105">
        <v>511302</v>
      </c>
      <c r="B189" s="637" t="s">
        <v>241</v>
      </c>
      <c r="C189" s="637"/>
      <c r="D189" s="637"/>
      <c r="E189" s="273"/>
      <c r="F189" s="273"/>
      <c r="G189" s="273"/>
      <c r="H189" s="273"/>
      <c r="I189" s="273"/>
      <c r="J189" s="273"/>
      <c r="K189" s="273"/>
      <c r="L189" s="272"/>
      <c r="M189" s="189">
        <f t="shared" ref="M189:M199" si="17">SUM(E189:L189)</f>
        <v>0</v>
      </c>
      <c r="N189" s="273"/>
      <c r="O189" s="273"/>
      <c r="P189" s="273"/>
      <c r="Q189" s="104">
        <f t="shared" ref="Q189:Q199" si="18">SUM(N189:P189)</f>
        <v>0</v>
      </c>
      <c r="R189" s="273"/>
      <c r="S189" s="273"/>
      <c r="T189" s="273"/>
      <c r="U189" s="530"/>
      <c r="V189" s="398"/>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row>
    <row r="190" spans="1:48" s="98" customFormat="1" ht="13.5" x14ac:dyDescent="0.25">
      <c r="A190" s="105">
        <v>515301</v>
      </c>
      <c r="B190" s="637" t="s">
        <v>273</v>
      </c>
      <c r="C190" s="637"/>
      <c r="D190" s="637"/>
      <c r="E190" s="273"/>
      <c r="F190" s="273"/>
      <c r="G190" s="273"/>
      <c r="H190" s="273"/>
      <c r="I190" s="273"/>
      <c r="J190" s="273"/>
      <c r="K190" s="273"/>
      <c r="L190" s="272"/>
      <c r="M190" s="189">
        <f t="shared" si="17"/>
        <v>0</v>
      </c>
      <c r="N190" s="273"/>
      <c r="O190" s="273"/>
      <c r="P190" s="273"/>
      <c r="Q190" s="104">
        <f t="shared" si="18"/>
        <v>0</v>
      </c>
      <c r="R190" s="273"/>
      <c r="S190" s="273"/>
      <c r="T190" s="273"/>
      <c r="U190" s="530"/>
      <c r="V190" s="398"/>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row>
    <row r="191" spans="1:48" s="98" customFormat="1" ht="13.5" x14ac:dyDescent="0.25">
      <c r="A191" s="105">
        <v>516401</v>
      </c>
      <c r="B191" s="637" t="s">
        <v>218</v>
      </c>
      <c r="C191" s="637"/>
      <c r="D191" s="637"/>
      <c r="E191" s="273"/>
      <c r="F191" s="273"/>
      <c r="G191" s="273"/>
      <c r="H191" s="273"/>
      <c r="I191" s="273"/>
      <c r="J191" s="273"/>
      <c r="K191" s="273"/>
      <c r="L191" s="272"/>
      <c r="M191" s="189">
        <f t="shared" si="17"/>
        <v>0</v>
      </c>
      <c r="N191" s="273"/>
      <c r="O191" s="273"/>
      <c r="P191" s="273"/>
      <c r="Q191" s="104">
        <f t="shared" si="18"/>
        <v>0</v>
      </c>
      <c r="R191" s="273"/>
      <c r="S191" s="273"/>
      <c r="T191" s="273"/>
      <c r="U191" s="530"/>
      <c r="V191" s="398"/>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row>
    <row r="192" spans="1:48" s="98" customFormat="1" ht="13.5" x14ac:dyDescent="0.25">
      <c r="A192" s="105">
        <v>516403</v>
      </c>
      <c r="B192" s="637" t="s">
        <v>242</v>
      </c>
      <c r="C192" s="637"/>
      <c r="D192" s="637"/>
      <c r="E192" s="273"/>
      <c r="F192" s="273"/>
      <c r="G192" s="273"/>
      <c r="H192" s="273"/>
      <c r="I192" s="273"/>
      <c r="J192" s="273"/>
      <c r="K192" s="273"/>
      <c r="L192" s="272"/>
      <c r="M192" s="189">
        <f t="shared" si="17"/>
        <v>0</v>
      </c>
      <c r="N192" s="273"/>
      <c r="O192" s="273"/>
      <c r="P192" s="273"/>
      <c r="Q192" s="104">
        <f t="shared" si="18"/>
        <v>0</v>
      </c>
      <c r="R192" s="273"/>
      <c r="S192" s="273"/>
      <c r="T192" s="273"/>
      <c r="U192" s="530"/>
      <c r="V192" s="398"/>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row>
    <row r="193" spans="1:48" s="98" customFormat="1" ht="13.5" x14ac:dyDescent="0.25">
      <c r="A193" s="105">
        <v>523102</v>
      </c>
      <c r="B193" s="637" t="s">
        <v>210</v>
      </c>
      <c r="C193" s="637"/>
      <c r="D193" s="637"/>
      <c r="E193" s="273"/>
      <c r="F193" s="273"/>
      <c r="G193" s="273"/>
      <c r="H193" s="273"/>
      <c r="I193" s="273"/>
      <c r="J193" s="273"/>
      <c r="K193" s="273"/>
      <c r="L193" s="272"/>
      <c r="M193" s="189">
        <f t="shared" si="17"/>
        <v>0</v>
      </c>
      <c r="N193" s="273"/>
      <c r="O193" s="273"/>
      <c r="P193" s="273"/>
      <c r="Q193" s="104">
        <f t="shared" si="18"/>
        <v>0</v>
      </c>
      <c r="R193" s="273"/>
      <c r="S193" s="273"/>
      <c r="T193" s="273"/>
      <c r="U193" s="530"/>
      <c r="V193" s="398"/>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row>
    <row r="194" spans="1:48" s="98" customFormat="1" ht="13.5" x14ac:dyDescent="0.25">
      <c r="A194" s="155">
        <v>541101</v>
      </c>
      <c r="B194" s="628" t="s">
        <v>103</v>
      </c>
      <c r="C194" s="628"/>
      <c r="D194" s="628"/>
      <c r="E194" s="273"/>
      <c r="F194" s="273"/>
      <c r="G194" s="273"/>
      <c r="H194" s="273"/>
      <c r="I194" s="273"/>
      <c r="J194" s="273"/>
      <c r="K194" s="273"/>
      <c r="L194" s="272"/>
      <c r="M194" s="189">
        <f t="shared" si="17"/>
        <v>0</v>
      </c>
      <c r="N194" s="273"/>
      <c r="O194" s="273"/>
      <c r="P194" s="273"/>
      <c r="Q194" s="104">
        <f t="shared" si="18"/>
        <v>0</v>
      </c>
      <c r="R194" s="273"/>
      <c r="S194" s="273"/>
      <c r="T194" s="273"/>
      <c r="U194" s="530"/>
      <c r="V194" s="398"/>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row>
    <row r="195" spans="1:48" s="98" customFormat="1" ht="13.5" x14ac:dyDescent="0.25">
      <c r="A195" s="155">
        <v>541201</v>
      </c>
      <c r="B195" s="628" t="s">
        <v>104</v>
      </c>
      <c r="C195" s="628"/>
      <c r="D195" s="628"/>
      <c r="E195" s="273"/>
      <c r="F195" s="273"/>
      <c r="G195" s="273"/>
      <c r="H195" s="273"/>
      <c r="I195" s="273"/>
      <c r="J195" s="273"/>
      <c r="K195" s="273"/>
      <c r="L195" s="272"/>
      <c r="M195" s="189">
        <f t="shared" si="17"/>
        <v>0</v>
      </c>
      <c r="N195" s="273"/>
      <c r="O195" s="273"/>
      <c r="P195" s="273"/>
      <c r="Q195" s="104">
        <f t="shared" si="18"/>
        <v>0</v>
      </c>
      <c r="R195" s="273"/>
      <c r="S195" s="273"/>
      <c r="T195" s="273"/>
      <c r="U195" s="530"/>
      <c r="V195" s="398"/>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row>
    <row r="196" spans="1:48" s="98" customFormat="1" ht="13.5" x14ac:dyDescent="0.25">
      <c r="A196" s="155">
        <v>541202</v>
      </c>
      <c r="B196" s="628" t="s">
        <v>272</v>
      </c>
      <c r="C196" s="628"/>
      <c r="D196" s="628"/>
      <c r="E196" s="273"/>
      <c r="F196" s="273"/>
      <c r="G196" s="273"/>
      <c r="H196" s="273"/>
      <c r="I196" s="273"/>
      <c r="J196" s="273"/>
      <c r="K196" s="273"/>
      <c r="L196" s="272"/>
      <c r="M196" s="189">
        <f t="shared" si="17"/>
        <v>0</v>
      </c>
      <c r="N196" s="273"/>
      <c r="O196" s="273"/>
      <c r="P196" s="273"/>
      <c r="Q196" s="104">
        <f t="shared" si="18"/>
        <v>0</v>
      </c>
      <c r="R196" s="273"/>
      <c r="S196" s="273"/>
      <c r="T196" s="273"/>
      <c r="U196" s="530"/>
      <c r="V196" s="398"/>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row>
    <row r="197" spans="1:48" s="98" customFormat="1" ht="13.5" x14ac:dyDescent="0.25">
      <c r="A197" s="155">
        <v>541401</v>
      </c>
      <c r="B197" s="628" t="s">
        <v>105</v>
      </c>
      <c r="C197" s="628"/>
      <c r="D197" s="628"/>
      <c r="E197" s="273"/>
      <c r="F197" s="273"/>
      <c r="G197" s="273"/>
      <c r="H197" s="273"/>
      <c r="I197" s="273"/>
      <c r="J197" s="273"/>
      <c r="K197" s="273"/>
      <c r="L197" s="272"/>
      <c r="M197" s="189">
        <f t="shared" si="17"/>
        <v>0</v>
      </c>
      <c r="N197" s="273"/>
      <c r="O197" s="273"/>
      <c r="P197" s="273"/>
      <c r="Q197" s="104">
        <f t="shared" si="18"/>
        <v>0</v>
      </c>
      <c r="R197" s="273"/>
      <c r="S197" s="273"/>
      <c r="T197" s="273"/>
      <c r="U197" s="530"/>
      <c r="V197" s="398"/>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row>
    <row r="198" spans="1:48" s="98" customFormat="1" ht="13.5" x14ac:dyDescent="0.25">
      <c r="A198" s="155">
        <v>541901</v>
      </c>
      <c r="B198" s="628" t="s">
        <v>270</v>
      </c>
      <c r="C198" s="628"/>
      <c r="D198" s="628"/>
      <c r="E198" s="273"/>
      <c r="F198" s="273"/>
      <c r="G198" s="273"/>
      <c r="H198" s="273"/>
      <c r="I198" s="273"/>
      <c r="J198" s="273"/>
      <c r="K198" s="273"/>
      <c r="L198" s="272"/>
      <c r="M198" s="189">
        <f t="shared" si="17"/>
        <v>0</v>
      </c>
      <c r="N198" s="273"/>
      <c r="O198" s="273"/>
      <c r="P198" s="273"/>
      <c r="Q198" s="104">
        <f t="shared" si="18"/>
        <v>0</v>
      </c>
      <c r="R198" s="273"/>
      <c r="S198" s="273"/>
      <c r="T198" s="273"/>
      <c r="U198" s="530"/>
      <c r="V198" s="398"/>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row>
    <row r="199" spans="1:48" s="98" customFormat="1" ht="13.5" x14ac:dyDescent="0.25">
      <c r="A199" s="155">
        <v>541902</v>
      </c>
      <c r="B199" s="628" t="s">
        <v>271</v>
      </c>
      <c r="C199" s="628"/>
      <c r="D199" s="628"/>
      <c r="E199" s="273"/>
      <c r="F199" s="273"/>
      <c r="G199" s="273"/>
      <c r="H199" s="273"/>
      <c r="I199" s="273"/>
      <c r="J199" s="273"/>
      <c r="K199" s="273"/>
      <c r="L199" s="272"/>
      <c r="M199" s="189">
        <f t="shared" si="17"/>
        <v>0</v>
      </c>
      <c r="N199" s="273"/>
      <c r="O199" s="273"/>
      <c r="P199" s="273"/>
      <c r="Q199" s="104">
        <f t="shared" si="18"/>
        <v>0</v>
      </c>
      <c r="R199" s="273"/>
      <c r="S199" s="273"/>
      <c r="T199" s="273"/>
      <c r="U199" s="530"/>
      <c r="V199" s="398"/>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row>
    <row r="200" spans="1:48" s="98" customFormat="1" ht="13.5" x14ac:dyDescent="0.25">
      <c r="A200" s="629" t="s">
        <v>395</v>
      </c>
      <c r="B200" s="629"/>
      <c r="C200" s="629"/>
      <c r="D200" s="629"/>
      <c r="E200" s="96">
        <f>SUM(E188:E199)</f>
        <v>0</v>
      </c>
      <c r="F200" s="96">
        <f t="shared" ref="F200:V200" si="19">SUM(F188:F199)</f>
        <v>0</v>
      </c>
      <c r="G200" s="96">
        <f t="shared" si="19"/>
        <v>0</v>
      </c>
      <c r="H200" s="96">
        <f t="shared" si="19"/>
        <v>0</v>
      </c>
      <c r="I200" s="96">
        <f t="shared" si="19"/>
        <v>0</v>
      </c>
      <c r="J200" s="96">
        <f t="shared" si="19"/>
        <v>0</v>
      </c>
      <c r="K200" s="96">
        <f t="shared" si="19"/>
        <v>0</v>
      </c>
      <c r="L200" s="96">
        <f t="shared" ref="L200:Q200" si="20">SUM(L188:L199)</f>
        <v>0</v>
      </c>
      <c r="M200" s="96">
        <f t="shared" si="20"/>
        <v>0</v>
      </c>
      <c r="N200" s="96">
        <f t="shared" si="20"/>
        <v>0</v>
      </c>
      <c r="O200" s="96">
        <f t="shared" si="20"/>
        <v>0</v>
      </c>
      <c r="P200" s="96">
        <f t="shared" si="20"/>
        <v>0</v>
      </c>
      <c r="Q200" s="96">
        <f t="shared" si="20"/>
        <v>0</v>
      </c>
      <c r="R200" s="96">
        <f t="shared" si="19"/>
        <v>0</v>
      </c>
      <c r="S200" s="96">
        <f t="shared" si="19"/>
        <v>0</v>
      </c>
      <c r="T200" s="96">
        <f t="shared" si="19"/>
        <v>0</v>
      </c>
      <c r="U200" s="96">
        <f t="shared" si="19"/>
        <v>0</v>
      </c>
      <c r="V200" s="96">
        <f t="shared" si="19"/>
        <v>0</v>
      </c>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row>
    <row r="201" spans="1:48" s="98" customFormat="1" ht="15" customHeight="1" x14ac:dyDescent="0.25">
      <c r="A201" s="635" t="s">
        <v>116</v>
      </c>
      <c r="B201" s="635"/>
      <c r="C201" s="635"/>
      <c r="D201" s="635"/>
      <c r="E201" s="635"/>
      <c r="F201" s="635"/>
      <c r="G201" s="635"/>
      <c r="H201" s="635"/>
      <c r="I201" s="635"/>
      <c r="J201" s="635"/>
      <c r="K201" s="635"/>
      <c r="L201" s="635"/>
      <c r="M201" s="635"/>
      <c r="N201" s="635"/>
      <c r="O201" s="635"/>
      <c r="P201" s="635"/>
      <c r="Q201" s="635"/>
      <c r="R201" s="635"/>
      <c r="S201" s="635"/>
      <c r="T201" s="635"/>
      <c r="U201" s="635"/>
      <c r="V201" s="635"/>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row>
    <row r="202" spans="1:48" s="98" customFormat="1" ht="13.5" x14ac:dyDescent="0.25">
      <c r="A202" s="103">
        <v>732101</v>
      </c>
      <c r="B202" s="647" t="s">
        <v>326</v>
      </c>
      <c r="C202" s="647"/>
      <c r="D202" s="647"/>
      <c r="E202" s="88"/>
      <c r="F202" s="88"/>
      <c r="G202" s="88"/>
      <c r="H202" s="88"/>
      <c r="I202" s="88"/>
      <c r="J202" s="88"/>
      <c r="K202" s="88"/>
      <c r="L202" s="88"/>
      <c r="M202" s="288">
        <f>SUM(E202:L202)</f>
        <v>0</v>
      </c>
      <c r="N202" s="88"/>
      <c r="O202" s="88"/>
      <c r="P202" s="88"/>
      <c r="Q202" s="191">
        <f>SUM(N202:P202)</f>
        <v>0</v>
      </c>
      <c r="R202" s="88"/>
      <c r="S202" s="88"/>
      <c r="T202" s="88"/>
      <c r="U202" s="525"/>
      <c r="V202" s="398"/>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row>
    <row r="203" spans="1:48" s="98" customFormat="1" ht="13.5" x14ac:dyDescent="0.25">
      <c r="A203" s="155">
        <v>732201</v>
      </c>
      <c r="B203" s="628" t="s">
        <v>327</v>
      </c>
      <c r="C203" s="628"/>
      <c r="D203" s="628"/>
      <c r="E203" s="88"/>
      <c r="F203" s="88"/>
      <c r="G203" s="88"/>
      <c r="H203" s="88"/>
      <c r="I203" s="88"/>
      <c r="J203" s="88"/>
      <c r="K203" s="88"/>
      <c r="L203" s="88"/>
      <c r="M203" s="288">
        <f t="shared" ref="M203:M210" si="21">SUM(E203:L203)</f>
        <v>0</v>
      </c>
      <c r="N203" s="88"/>
      <c r="O203" s="88"/>
      <c r="P203" s="88"/>
      <c r="Q203" s="191">
        <f t="shared" ref="Q203:Q210" si="22">SUM(N203:P203)</f>
        <v>0</v>
      </c>
      <c r="R203" s="88"/>
      <c r="S203" s="88"/>
      <c r="T203" s="88"/>
      <c r="U203" s="525"/>
      <c r="V203" s="398"/>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row>
    <row r="204" spans="1:48" s="98" customFormat="1" ht="13.5" x14ac:dyDescent="0.25">
      <c r="A204" s="103">
        <v>732203</v>
      </c>
      <c r="B204" s="646" t="s">
        <v>247</v>
      </c>
      <c r="C204" s="646"/>
      <c r="D204" s="646"/>
      <c r="E204" s="88"/>
      <c r="F204" s="88"/>
      <c r="G204" s="88"/>
      <c r="H204" s="88"/>
      <c r="I204" s="88"/>
      <c r="J204" s="88"/>
      <c r="K204" s="88"/>
      <c r="L204" s="88"/>
      <c r="M204" s="288">
        <f t="shared" si="21"/>
        <v>0</v>
      </c>
      <c r="N204" s="88"/>
      <c r="O204" s="88"/>
      <c r="P204" s="88"/>
      <c r="Q204" s="191">
        <f t="shared" si="22"/>
        <v>0</v>
      </c>
      <c r="R204" s="88"/>
      <c r="S204" s="88"/>
      <c r="T204" s="88"/>
      <c r="U204" s="525"/>
      <c r="V204" s="398"/>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row>
    <row r="205" spans="1:48" s="98" customFormat="1" ht="13.5" x14ac:dyDescent="0.25">
      <c r="A205" s="103">
        <v>733101</v>
      </c>
      <c r="B205" s="628" t="s">
        <v>248</v>
      </c>
      <c r="C205" s="628"/>
      <c r="D205" s="628"/>
      <c r="E205" s="88"/>
      <c r="F205" s="88"/>
      <c r="G205" s="88"/>
      <c r="H205" s="88"/>
      <c r="I205" s="88"/>
      <c r="J205" s="88"/>
      <c r="K205" s="88"/>
      <c r="L205" s="88"/>
      <c r="M205" s="288">
        <f t="shared" si="21"/>
        <v>0</v>
      </c>
      <c r="N205" s="88"/>
      <c r="O205" s="88"/>
      <c r="P205" s="88"/>
      <c r="Q205" s="191">
        <f t="shared" si="22"/>
        <v>0</v>
      </c>
      <c r="R205" s="88"/>
      <c r="S205" s="88"/>
      <c r="T205" s="88"/>
      <c r="U205" s="525"/>
      <c r="V205" s="398"/>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row>
    <row r="206" spans="1:48" s="98" customFormat="1" ht="13.5" x14ac:dyDescent="0.25">
      <c r="A206" s="155">
        <v>733201</v>
      </c>
      <c r="B206" s="628" t="s">
        <v>118</v>
      </c>
      <c r="C206" s="628"/>
      <c r="D206" s="628"/>
      <c r="E206" s="88"/>
      <c r="F206" s="88"/>
      <c r="G206" s="88"/>
      <c r="H206" s="88"/>
      <c r="I206" s="88"/>
      <c r="J206" s="88"/>
      <c r="K206" s="88"/>
      <c r="L206" s="88"/>
      <c r="M206" s="288">
        <f t="shared" si="21"/>
        <v>0</v>
      </c>
      <c r="N206" s="88"/>
      <c r="O206" s="88"/>
      <c r="P206" s="88"/>
      <c r="Q206" s="191">
        <f t="shared" si="22"/>
        <v>0</v>
      </c>
      <c r="R206" s="88"/>
      <c r="S206" s="88"/>
      <c r="T206" s="88"/>
      <c r="U206" s="525"/>
      <c r="V206" s="398"/>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row>
    <row r="207" spans="1:48" s="98" customFormat="1" ht="13.5" x14ac:dyDescent="0.25">
      <c r="A207" s="155">
        <v>733209</v>
      </c>
      <c r="B207" s="628" t="s">
        <v>263</v>
      </c>
      <c r="C207" s="628"/>
      <c r="D207" s="628"/>
      <c r="E207" s="88"/>
      <c r="F207" s="88"/>
      <c r="G207" s="88"/>
      <c r="H207" s="88"/>
      <c r="I207" s="88"/>
      <c r="J207" s="88"/>
      <c r="K207" s="88"/>
      <c r="L207" s="88"/>
      <c r="M207" s="288">
        <f t="shared" si="21"/>
        <v>0</v>
      </c>
      <c r="N207" s="88"/>
      <c r="O207" s="88"/>
      <c r="P207" s="88"/>
      <c r="Q207" s="191">
        <f t="shared" si="22"/>
        <v>0</v>
      </c>
      <c r="R207" s="88"/>
      <c r="S207" s="88"/>
      <c r="T207" s="88"/>
      <c r="U207" s="525"/>
      <c r="V207" s="398"/>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row>
    <row r="208" spans="1:48" s="98" customFormat="1" ht="13.5" x14ac:dyDescent="0.25">
      <c r="A208" s="155">
        <v>734201</v>
      </c>
      <c r="B208" s="628" t="s">
        <v>119</v>
      </c>
      <c r="C208" s="628"/>
      <c r="D208" s="628"/>
      <c r="E208" s="88"/>
      <c r="F208" s="88"/>
      <c r="G208" s="88"/>
      <c r="H208" s="88"/>
      <c r="I208" s="88"/>
      <c r="J208" s="88"/>
      <c r="K208" s="88"/>
      <c r="L208" s="88"/>
      <c r="M208" s="288">
        <f t="shared" si="21"/>
        <v>0</v>
      </c>
      <c r="N208" s="88"/>
      <c r="O208" s="88"/>
      <c r="P208" s="88"/>
      <c r="Q208" s="191">
        <f t="shared" si="22"/>
        <v>0</v>
      </c>
      <c r="R208" s="88"/>
      <c r="S208" s="88"/>
      <c r="T208" s="88"/>
      <c r="U208" s="525"/>
      <c r="V208" s="398"/>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row>
    <row r="209" spans="1:48" s="98" customFormat="1" ht="13.5" x14ac:dyDescent="0.25">
      <c r="A209" s="155">
        <v>734204</v>
      </c>
      <c r="B209" s="628" t="s">
        <v>216</v>
      </c>
      <c r="C209" s="628"/>
      <c r="D209" s="628"/>
      <c r="E209" s="88"/>
      <c r="F209" s="88"/>
      <c r="G209" s="88"/>
      <c r="H209" s="88"/>
      <c r="I209" s="88"/>
      <c r="J209" s="88"/>
      <c r="K209" s="88"/>
      <c r="L209" s="88"/>
      <c r="M209" s="288">
        <f t="shared" si="21"/>
        <v>0</v>
      </c>
      <c r="N209" s="88"/>
      <c r="O209" s="88"/>
      <c r="P209" s="88"/>
      <c r="Q209" s="191">
        <f t="shared" si="22"/>
        <v>0</v>
      </c>
      <c r="R209" s="88"/>
      <c r="S209" s="88"/>
      <c r="T209" s="88"/>
      <c r="U209" s="525"/>
      <c r="V209" s="398"/>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row>
    <row r="210" spans="1:48" s="98" customFormat="1" ht="13.5" x14ac:dyDescent="0.25">
      <c r="A210" s="155">
        <v>734205</v>
      </c>
      <c r="B210" s="628" t="s">
        <v>262</v>
      </c>
      <c r="C210" s="628"/>
      <c r="D210" s="628"/>
      <c r="E210" s="88"/>
      <c r="F210" s="88"/>
      <c r="G210" s="88"/>
      <c r="H210" s="88"/>
      <c r="I210" s="88"/>
      <c r="J210" s="88"/>
      <c r="K210" s="88"/>
      <c r="L210" s="88"/>
      <c r="M210" s="288">
        <f t="shared" si="21"/>
        <v>0</v>
      </c>
      <c r="N210" s="88"/>
      <c r="O210" s="88"/>
      <c r="P210" s="88"/>
      <c r="Q210" s="191">
        <f t="shared" si="22"/>
        <v>0</v>
      </c>
      <c r="R210" s="88"/>
      <c r="S210" s="88"/>
      <c r="T210" s="88"/>
      <c r="U210" s="525"/>
      <c r="V210" s="398"/>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row>
    <row r="211" spans="1:48" s="98" customFormat="1" ht="13.5" x14ac:dyDescent="0.25">
      <c r="A211" s="629" t="s">
        <v>120</v>
      </c>
      <c r="B211" s="629"/>
      <c r="C211" s="629"/>
      <c r="D211" s="629"/>
      <c r="E211" s="96">
        <f t="shared" ref="E211:V211" si="23">SUM(E202:E210)</f>
        <v>0</v>
      </c>
      <c r="F211" s="96">
        <f t="shared" si="23"/>
        <v>0</v>
      </c>
      <c r="G211" s="96">
        <f t="shared" si="23"/>
        <v>0</v>
      </c>
      <c r="H211" s="96">
        <f t="shared" si="23"/>
        <v>0</v>
      </c>
      <c r="I211" s="96">
        <f t="shared" si="23"/>
        <v>0</v>
      </c>
      <c r="J211" s="96">
        <f t="shared" si="23"/>
        <v>0</v>
      </c>
      <c r="K211" s="96">
        <f t="shared" si="23"/>
        <v>0</v>
      </c>
      <c r="L211" s="96">
        <f t="shared" si="23"/>
        <v>0</v>
      </c>
      <c r="M211" s="96">
        <f>SUM(M202:M210)</f>
        <v>0</v>
      </c>
      <c r="N211" s="96">
        <f>SUM(N202:N210)</f>
        <v>0</v>
      </c>
      <c r="O211" s="96">
        <f>SUM(O202:O210)</f>
        <v>0</v>
      </c>
      <c r="P211" s="96">
        <f>SUM(P202:P210)</f>
        <v>0</v>
      </c>
      <c r="Q211" s="96">
        <f>SUM(Q202:Q210)</f>
        <v>0</v>
      </c>
      <c r="R211" s="96">
        <f t="shared" si="23"/>
        <v>0</v>
      </c>
      <c r="S211" s="96">
        <f t="shared" si="23"/>
        <v>0</v>
      </c>
      <c r="T211" s="96">
        <f t="shared" si="23"/>
        <v>0</v>
      </c>
      <c r="U211" s="96">
        <f t="shared" si="23"/>
        <v>0</v>
      </c>
      <c r="V211" s="96">
        <f t="shared" si="23"/>
        <v>0</v>
      </c>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row>
    <row r="212" spans="1:48" s="98" customFormat="1" ht="15" customHeight="1" x14ac:dyDescent="0.25">
      <c r="A212" s="635" t="s">
        <v>121</v>
      </c>
      <c r="B212" s="635"/>
      <c r="C212" s="635"/>
      <c r="D212" s="635"/>
      <c r="E212" s="635"/>
      <c r="F212" s="635"/>
      <c r="G212" s="635"/>
      <c r="H212" s="635"/>
      <c r="I212" s="635"/>
      <c r="J212" s="635"/>
      <c r="K212" s="635"/>
      <c r="L212" s="635"/>
      <c r="M212" s="635"/>
      <c r="N212" s="635"/>
      <c r="O212" s="635"/>
      <c r="P212" s="635"/>
      <c r="Q212" s="635"/>
      <c r="R212" s="635"/>
      <c r="S212" s="635"/>
      <c r="T212" s="635"/>
      <c r="U212" s="635"/>
      <c r="V212" s="635"/>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row>
    <row r="213" spans="1:48" s="98" customFormat="1" ht="13.5" x14ac:dyDescent="0.25">
      <c r="A213" s="155">
        <v>811201</v>
      </c>
      <c r="B213" s="632" t="s">
        <v>217</v>
      </c>
      <c r="C213" s="632"/>
      <c r="D213" s="632"/>
      <c r="E213" s="87"/>
      <c r="F213" s="87"/>
      <c r="G213" s="97"/>
      <c r="H213" s="97"/>
      <c r="I213" s="87"/>
      <c r="J213" s="87"/>
      <c r="K213" s="87"/>
      <c r="L213" s="87"/>
      <c r="M213" s="286">
        <f>SUM(E213:L213)</f>
        <v>0</v>
      </c>
      <c r="N213" s="87"/>
      <c r="O213" s="87"/>
      <c r="P213" s="87"/>
      <c r="Q213" s="191">
        <f>SUM(N213:P213)</f>
        <v>0</v>
      </c>
      <c r="R213" s="87"/>
      <c r="S213" s="87"/>
      <c r="T213" s="87"/>
      <c r="U213" s="523"/>
      <c r="V213" s="398"/>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row>
    <row r="214" spans="1:48" s="98" customFormat="1" ht="13.5" x14ac:dyDescent="0.25">
      <c r="A214" s="155">
        <v>811203</v>
      </c>
      <c r="B214" s="632" t="s">
        <v>249</v>
      </c>
      <c r="C214" s="632"/>
      <c r="D214" s="632"/>
      <c r="E214" s="87"/>
      <c r="F214" s="87"/>
      <c r="G214" s="97"/>
      <c r="H214" s="97"/>
      <c r="I214" s="87"/>
      <c r="J214" s="87"/>
      <c r="K214" s="87"/>
      <c r="L214" s="87"/>
      <c r="M214" s="286">
        <f t="shared" ref="M214:M226" si="24">SUM(E214:L214)</f>
        <v>0</v>
      </c>
      <c r="N214" s="87"/>
      <c r="O214" s="87"/>
      <c r="P214" s="87"/>
      <c r="Q214" s="191">
        <f t="shared" ref="Q214:Q226" si="25">SUM(N214:P214)</f>
        <v>0</v>
      </c>
      <c r="R214" s="87"/>
      <c r="S214" s="87"/>
      <c r="T214" s="87"/>
      <c r="U214" s="523"/>
      <c r="V214" s="398"/>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row>
    <row r="215" spans="1:48" s="98" customFormat="1" ht="13.5" x14ac:dyDescent="0.25">
      <c r="A215" s="155">
        <v>811204</v>
      </c>
      <c r="B215" s="632" t="s">
        <v>250</v>
      </c>
      <c r="C215" s="632"/>
      <c r="D215" s="632"/>
      <c r="E215" s="87"/>
      <c r="F215" s="87"/>
      <c r="G215" s="97"/>
      <c r="H215" s="97"/>
      <c r="I215" s="87"/>
      <c r="J215" s="87"/>
      <c r="K215" s="87"/>
      <c r="L215" s="87"/>
      <c r="M215" s="286">
        <f t="shared" si="24"/>
        <v>0</v>
      </c>
      <c r="N215" s="87"/>
      <c r="O215" s="87"/>
      <c r="P215" s="87"/>
      <c r="Q215" s="191">
        <f t="shared" si="25"/>
        <v>0</v>
      </c>
      <c r="R215" s="87"/>
      <c r="S215" s="87"/>
      <c r="T215" s="87"/>
      <c r="U215" s="523"/>
      <c r="V215" s="398"/>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row>
    <row r="216" spans="1:48" s="98" customFormat="1" ht="13.5" x14ac:dyDescent="0.25">
      <c r="A216" s="155">
        <v>812902</v>
      </c>
      <c r="B216" s="632" t="s">
        <v>122</v>
      </c>
      <c r="C216" s="632"/>
      <c r="D216" s="632"/>
      <c r="E216" s="87"/>
      <c r="F216" s="87"/>
      <c r="G216" s="97"/>
      <c r="H216" s="97"/>
      <c r="I216" s="87"/>
      <c r="J216" s="87"/>
      <c r="K216" s="87"/>
      <c r="L216" s="87"/>
      <c r="M216" s="286">
        <f t="shared" si="24"/>
        <v>0</v>
      </c>
      <c r="N216" s="87"/>
      <c r="O216" s="87"/>
      <c r="P216" s="87"/>
      <c r="Q216" s="191">
        <f t="shared" si="25"/>
        <v>0</v>
      </c>
      <c r="R216" s="87"/>
      <c r="S216" s="87"/>
      <c r="T216" s="87"/>
      <c r="U216" s="523"/>
      <c r="V216" s="398"/>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row>
    <row r="217" spans="1:48" s="98" customFormat="1" ht="13.5" x14ac:dyDescent="0.25">
      <c r="A217" s="155">
        <v>821401</v>
      </c>
      <c r="B217" s="632" t="s">
        <v>123</v>
      </c>
      <c r="C217" s="632"/>
      <c r="D217" s="632"/>
      <c r="E217" s="87"/>
      <c r="F217" s="87"/>
      <c r="G217" s="97"/>
      <c r="H217" s="97"/>
      <c r="I217" s="87"/>
      <c r="J217" s="87"/>
      <c r="K217" s="87"/>
      <c r="L217" s="87"/>
      <c r="M217" s="286">
        <f t="shared" si="24"/>
        <v>0</v>
      </c>
      <c r="N217" s="87"/>
      <c r="O217" s="87"/>
      <c r="P217" s="87"/>
      <c r="Q217" s="191">
        <f t="shared" si="25"/>
        <v>0</v>
      </c>
      <c r="R217" s="87"/>
      <c r="S217" s="87"/>
      <c r="T217" s="87"/>
      <c r="U217" s="523"/>
      <c r="V217" s="398"/>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row>
    <row r="218" spans="1:48" s="98" customFormat="1" ht="13.5" x14ac:dyDescent="0.25">
      <c r="A218" s="155">
        <v>831301</v>
      </c>
      <c r="B218" s="632" t="s">
        <v>124</v>
      </c>
      <c r="C218" s="632"/>
      <c r="D218" s="632"/>
      <c r="E218" s="87"/>
      <c r="F218" s="87"/>
      <c r="G218" s="97"/>
      <c r="H218" s="97"/>
      <c r="I218" s="87"/>
      <c r="J218" s="87"/>
      <c r="K218" s="87"/>
      <c r="L218" s="87"/>
      <c r="M218" s="286">
        <f t="shared" si="24"/>
        <v>0</v>
      </c>
      <c r="N218" s="87"/>
      <c r="O218" s="87"/>
      <c r="P218" s="87"/>
      <c r="Q218" s="191">
        <f t="shared" si="25"/>
        <v>0</v>
      </c>
      <c r="R218" s="87"/>
      <c r="S218" s="87"/>
      <c r="T218" s="87"/>
      <c r="U218" s="523"/>
      <c r="V218" s="398"/>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row>
    <row r="219" spans="1:48" s="98" customFormat="1" ht="13.5" x14ac:dyDescent="0.25">
      <c r="A219" s="103">
        <v>831302</v>
      </c>
      <c r="B219" s="646" t="s">
        <v>251</v>
      </c>
      <c r="C219" s="646"/>
      <c r="D219" s="646"/>
      <c r="E219" s="87"/>
      <c r="F219" s="87"/>
      <c r="G219" s="97"/>
      <c r="H219" s="97"/>
      <c r="I219" s="87"/>
      <c r="J219" s="87"/>
      <c r="K219" s="87"/>
      <c r="L219" s="87"/>
      <c r="M219" s="286">
        <f t="shared" si="24"/>
        <v>0</v>
      </c>
      <c r="N219" s="87"/>
      <c r="O219" s="87"/>
      <c r="P219" s="87"/>
      <c r="Q219" s="191">
        <f t="shared" si="25"/>
        <v>0</v>
      </c>
      <c r="R219" s="87"/>
      <c r="S219" s="87"/>
      <c r="T219" s="87"/>
      <c r="U219" s="523"/>
      <c r="V219" s="398"/>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row>
    <row r="220" spans="1:48" s="98" customFormat="1" ht="13.5" x14ac:dyDescent="0.25">
      <c r="A220" s="155">
        <v>831303</v>
      </c>
      <c r="B220" s="632" t="s">
        <v>125</v>
      </c>
      <c r="C220" s="632"/>
      <c r="D220" s="632"/>
      <c r="E220" s="87"/>
      <c r="F220" s="87"/>
      <c r="G220" s="97"/>
      <c r="H220" s="97"/>
      <c r="I220" s="87"/>
      <c r="J220" s="87"/>
      <c r="K220" s="87"/>
      <c r="L220" s="87"/>
      <c r="M220" s="286">
        <f t="shared" si="24"/>
        <v>0</v>
      </c>
      <c r="N220" s="87"/>
      <c r="O220" s="87"/>
      <c r="P220" s="87"/>
      <c r="Q220" s="191">
        <f t="shared" si="25"/>
        <v>0</v>
      </c>
      <c r="R220" s="87"/>
      <c r="S220" s="87"/>
      <c r="T220" s="87"/>
      <c r="U220" s="523"/>
      <c r="V220" s="398"/>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row>
    <row r="221" spans="1:48" s="98" customFormat="1" ht="13.5" x14ac:dyDescent="0.25">
      <c r="A221" s="155">
        <v>831304</v>
      </c>
      <c r="B221" s="632" t="s">
        <v>126</v>
      </c>
      <c r="C221" s="632"/>
      <c r="D221" s="632"/>
      <c r="E221" s="87"/>
      <c r="F221" s="87"/>
      <c r="G221" s="97"/>
      <c r="H221" s="97"/>
      <c r="I221" s="87"/>
      <c r="J221" s="87"/>
      <c r="K221" s="87"/>
      <c r="L221" s="87"/>
      <c r="M221" s="286">
        <f t="shared" si="24"/>
        <v>0</v>
      </c>
      <c r="N221" s="87"/>
      <c r="O221" s="87"/>
      <c r="P221" s="87"/>
      <c r="Q221" s="191">
        <f t="shared" si="25"/>
        <v>0</v>
      </c>
      <c r="R221" s="87"/>
      <c r="S221" s="87"/>
      <c r="T221" s="87"/>
      <c r="U221" s="523"/>
      <c r="V221" s="398"/>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row>
    <row r="222" spans="1:48" s="98" customFormat="1" ht="13.5" x14ac:dyDescent="0.25">
      <c r="A222" s="155">
        <v>861101</v>
      </c>
      <c r="B222" s="632" t="s">
        <v>127</v>
      </c>
      <c r="C222" s="632"/>
      <c r="D222" s="632"/>
      <c r="E222" s="87"/>
      <c r="F222" s="87"/>
      <c r="G222" s="97"/>
      <c r="H222" s="97"/>
      <c r="I222" s="87"/>
      <c r="J222" s="87"/>
      <c r="K222" s="87"/>
      <c r="L222" s="87"/>
      <c r="M222" s="286">
        <f t="shared" si="24"/>
        <v>0</v>
      </c>
      <c r="N222" s="87"/>
      <c r="O222" s="87"/>
      <c r="P222" s="87"/>
      <c r="Q222" s="191">
        <f t="shared" si="25"/>
        <v>0</v>
      </c>
      <c r="R222" s="87"/>
      <c r="S222" s="87"/>
      <c r="T222" s="87"/>
      <c r="U222" s="523"/>
      <c r="V222" s="398"/>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row>
    <row r="223" spans="1:48" s="98" customFormat="1" ht="13.5" x14ac:dyDescent="0.25">
      <c r="A223" s="155">
        <v>862202</v>
      </c>
      <c r="B223" s="632" t="s">
        <v>128</v>
      </c>
      <c r="C223" s="632"/>
      <c r="D223" s="632"/>
      <c r="E223" s="87"/>
      <c r="F223" s="87"/>
      <c r="G223" s="97"/>
      <c r="H223" s="97"/>
      <c r="I223" s="87"/>
      <c r="J223" s="87"/>
      <c r="K223" s="87"/>
      <c r="L223" s="87"/>
      <c r="M223" s="286">
        <f t="shared" si="24"/>
        <v>0</v>
      </c>
      <c r="N223" s="87"/>
      <c r="O223" s="87"/>
      <c r="P223" s="87"/>
      <c r="Q223" s="191">
        <f t="shared" si="25"/>
        <v>0</v>
      </c>
      <c r="R223" s="87"/>
      <c r="S223" s="87"/>
      <c r="T223" s="87"/>
      <c r="U223" s="523"/>
      <c r="V223" s="398"/>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row>
    <row r="224" spans="1:48" s="98" customFormat="1" ht="13.5" x14ac:dyDescent="0.25">
      <c r="A224" s="155">
        <v>862301</v>
      </c>
      <c r="B224" s="628" t="s">
        <v>113</v>
      </c>
      <c r="C224" s="628"/>
      <c r="D224" s="628"/>
      <c r="E224" s="87"/>
      <c r="F224" s="87"/>
      <c r="G224" s="97"/>
      <c r="H224" s="97"/>
      <c r="I224" s="87"/>
      <c r="J224" s="87"/>
      <c r="K224" s="87"/>
      <c r="L224" s="87"/>
      <c r="M224" s="286">
        <f t="shared" si="24"/>
        <v>0</v>
      </c>
      <c r="N224" s="87"/>
      <c r="O224" s="87"/>
      <c r="P224" s="87"/>
      <c r="Q224" s="191">
        <f t="shared" si="25"/>
        <v>0</v>
      </c>
      <c r="R224" s="87"/>
      <c r="S224" s="87"/>
      <c r="T224" s="87"/>
      <c r="U224" s="523"/>
      <c r="V224" s="398"/>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row>
    <row r="225" spans="1:48" s="98" customFormat="1" ht="13.5" x14ac:dyDescent="0.25">
      <c r="A225" s="155">
        <v>862918</v>
      </c>
      <c r="B225" s="632" t="s">
        <v>129</v>
      </c>
      <c r="C225" s="632"/>
      <c r="D225" s="632"/>
      <c r="E225" s="87"/>
      <c r="F225" s="87"/>
      <c r="G225" s="97"/>
      <c r="H225" s="97"/>
      <c r="I225" s="87"/>
      <c r="J225" s="87"/>
      <c r="K225" s="87"/>
      <c r="L225" s="87"/>
      <c r="M225" s="286">
        <f t="shared" si="24"/>
        <v>0</v>
      </c>
      <c r="N225" s="87"/>
      <c r="O225" s="87"/>
      <c r="P225" s="87"/>
      <c r="Q225" s="191">
        <f t="shared" si="25"/>
        <v>0</v>
      </c>
      <c r="R225" s="87"/>
      <c r="S225" s="87"/>
      <c r="T225" s="87"/>
      <c r="U225" s="523"/>
      <c r="V225" s="398"/>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row>
    <row r="226" spans="1:48" s="98" customFormat="1" ht="13.5" x14ac:dyDescent="0.25">
      <c r="A226" s="155">
        <v>862919</v>
      </c>
      <c r="B226" s="632" t="s">
        <v>145</v>
      </c>
      <c r="C226" s="632"/>
      <c r="D226" s="632"/>
      <c r="E226" s="87"/>
      <c r="F226" s="87"/>
      <c r="G226" s="97"/>
      <c r="H226" s="97"/>
      <c r="I226" s="87"/>
      <c r="J226" s="87"/>
      <c r="K226" s="87"/>
      <c r="L226" s="87"/>
      <c r="M226" s="286">
        <f t="shared" si="24"/>
        <v>0</v>
      </c>
      <c r="N226" s="87"/>
      <c r="O226" s="87"/>
      <c r="P226" s="87"/>
      <c r="Q226" s="191">
        <f t="shared" si="25"/>
        <v>0</v>
      </c>
      <c r="R226" s="87"/>
      <c r="S226" s="87"/>
      <c r="T226" s="87"/>
      <c r="U226" s="523"/>
      <c r="V226" s="398"/>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row>
    <row r="227" spans="1:48" s="98" customFormat="1" ht="13.5" x14ac:dyDescent="0.25">
      <c r="A227" s="629" t="s">
        <v>130</v>
      </c>
      <c r="B227" s="629"/>
      <c r="C227" s="629"/>
      <c r="D227" s="629"/>
      <c r="E227" s="93">
        <f t="shared" ref="E227:V227" si="26">SUM(E213:E226)</f>
        <v>0</v>
      </c>
      <c r="F227" s="93">
        <f t="shared" si="26"/>
        <v>0</v>
      </c>
      <c r="G227" s="93">
        <f t="shared" si="26"/>
        <v>0</v>
      </c>
      <c r="H227" s="93">
        <f t="shared" si="26"/>
        <v>0</v>
      </c>
      <c r="I227" s="93">
        <f t="shared" si="26"/>
        <v>0</v>
      </c>
      <c r="J227" s="93">
        <f t="shared" si="26"/>
        <v>0</v>
      </c>
      <c r="K227" s="93">
        <f t="shared" si="26"/>
        <v>0</v>
      </c>
      <c r="L227" s="93">
        <f t="shared" si="26"/>
        <v>0</v>
      </c>
      <c r="M227" s="289">
        <f>SUM(M213:M226)</f>
        <v>0</v>
      </c>
      <c r="N227" s="93">
        <f>SUM(N213:N226)</f>
        <v>0</v>
      </c>
      <c r="O227" s="93">
        <f>SUM(O213:O226)</f>
        <v>0</v>
      </c>
      <c r="P227" s="93">
        <f>SUM(P213:P226)</f>
        <v>0</v>
      </c>
      <c r="Q227" s="93">
        <f>SUM(Q213:Q226)</f>
        <v>0</v>
      </c>
      <c r="R227" s="93">
        <f t="shared" si="26"/>
        <v>0</v>
      </c>
      <c r="S227" s="93">
        <f t="shared" si="26"/>
        <v>0</v>
      </c>
      <c r="T227" s="93">
        <f t="shared" si="26"/>
        <v>0</v>
      </c>
      <c r="U227" s="93">
        <f t="shared" si="26"/>
        <v>0</v>
      </c>
      <c r="V227" s="93">
        <f t="shared" si="26"/>
        <v>0</v>
      </c>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row>
    <row r="228" spans="1:48" s="98" customFormat="1" ht="12" customHeight="1" x14ac:dyDescent="0.25">
      <c r="A228" s="644" t="s">
        <v>57</v>
      </c>
      <c r="B228" s="645"/>
      <c r="C228" s="645"/>
      <c r="D228" s="645"/>
      <c r="E228" s="531">
        <f>SUM(E14+E63+E118+E149+E155+E186+E200+E211+E227)</f>
        <v>0</v>
      </c>
      <c r="F228" s="531">
        <f t="shared" ref="F228:V228" si="27">SUM(F14+F63+F118+F149+F155+F186+F200+F211+F227)</f>
        <v>3</v>
      </c>
      <c r="G228" s="531">
        <f t="shared" si="27"/>
        <v>0</v>
      </c>
      <c r="H228" s="531">
        <f t="shared" si="27"/>
        <v>1</v>
      </c>
      <c r="I228" s="531">
        <f t="shared" si="27"/>
        <v>0</v>
      </c>
      <c r="J228" s="531">
        <f t="shared" si="27"/>
        <v>1</v>
      </c>
      <c r="K228" s="531">
        <f t="shared" si="27"/>
        <v>0</v>
      </c>
      <c r="L228" s="531">
        <f t="shared" si="27"/>
        <v>0</v>
      </c>
      <c r="M228" s="531">
        <f t="shared" si="27"/>
        <v>5</v>
      </c>
      <c r="N228" s="531">
        <f t="shared" si="27"/>
        <v>5</v>
      </c>
      <c r="O228" s="531">
        <f t="shared" si="27"/>
        <v>0</v>
      </c>
      <c r="P228" s="531">
        <f t="shared" si="27"/>
        <v>0</v>
      </c>
      <c r="Q228" s="531">
        <f t="shared" si="27"/>
        <v>5</v>
      </c>
      <c r="R228" s="531">
        <f t="shared" si="27"/>
        <v>0</v>
      </c>
      <c r="S228" s="531">
        <f t="shared" si="27"/>
        <v>0</v>
      </c>
      <c r="T228" s="531">
        <f t="shared" si="27"/>
        <v>0</v>
      </c>
      <c r="U228" s="531">
        <f t="shared" si="27"/>
        <v>0</v>
      </c>
      <c r="V228" s="531">
        <f t="shared" si="27"/>
        <v>0</v>
      </c>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row>
    <row r="229" spans="1:48" s="98" customFormat="1" ht="13.5" x14ac:dyDescent="0.25">
      <c r="A229" s="102"/>
      <c r="B229" s="2"/>
      <c r="C229" s="2"/>
      <c r="D229" s="2"/>
      <c r="E229" s="202"/>
      <c r="F229" s="202"/>
      <c r="G229" s="202"/>
      <c r="H229" s="202"/>
      <c r="I229" s="202"/>
      <c r="J229" s="202"/>
      <c r="K229" s="202"/>
      <c r="L229" s="202"/>
      <c r="M229" s="190"/>
      <c r="N229" s="202"/>
      <c r="O229" s="202"/>
      <c r="P229" s="202"/>
      <c r="Q229" s="192"/>
      <c r="R229" s="202"/>
      <c r="S229" s="202"/>
      <c r="T229" s="202"/>
      <c r="U229" s="202"/>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row>
    <row r="230" spans="1:48" s="98" customFormat="1" ht="15" customHeight="1" x14ac:dyDescent="0.25">
      <c r="A230" s="638" t="s">
        <v>416</v>
      </c>
      <c r="B230" s="638"/>
      <c r="C230" s="638"/>
      <c r="D230" s="638"/>
      <c r="E230" s="202"/>
      <c r="F230" s="202"/>
      <c r="G230" s="202"/>
      <c r="H230" s="202"/>
      <c r="I230" s="202"/>
      <c r="J230" s="202"/>
      <c r="K230" s="202"/>
      <c r="L230" s="202"/>
      <c r="M230" s="190"/>
      <c r="N230" s="202"/>
      <c r="O230" s="202"/>
      <c r="P230" s="202"/>
      <c r="Q230" s="192"/>
      <c r="R230" s="202"/>
      <c r="S230" s="202"/>
      <c r="T230" s="202"/>
      <c r="U230" s="202"/>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row>
    <row r="231" spans="1:48" s="98" customFormat="1" ht="13.5" x14ac:dyDescent="0.25">
      <c r="A231" s="102"/>
      <c r="B231" s="2"/>
      <c r="C231" s="2"/>
      <c r="D231" s="2"/>
      <c r="E231" s="202"/>
      <c r="F231" s="202"/>
      <c r="G231" s="202"/>
      <c r="H231" s="202"/>
      <c r="I231" s="202"/>
      <c r="J231" s="202"/>
      <c r="K231" s="202"/>
      <c r="L231" s="202"/>
      <c r="M231" s="190"/>
      <c r="N231" s="202"/>
      <c r="O231" s="202"/>
      <c r="P231" s="202"/>
      <c r="Q231" s="192"/>
      <c r="R231" s="202"/>
      <c r="S231" s="202"/>
      <c r="T231" s="202"/>
      <c r="U231" s="202"/>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row>
    <row r="232" spans="1:48" s="98" customFormat="1" ht="13.5" x14ac:dyDescent="0.25">
      <c r="A232" s="102"/>
      <c r="B232" s="2"/>
      <c r="C232" s="2"/>
      <c r="D232" s="2"/>
      <c r="E232" s="202"/>
      <c r="F232" s="202"/>
      <c r="G232" s="202"/>
      <c r="H232" s="202"/>
      <c r="I232" s="202"/>
      <c r="J232" s="202"/>
      <c r="K232" s="202"/>
      <c r="L232" s="202"/>
      <c r="M232" s="190"/>
      <c r="N232" s="202"/>
      <c r="O232" s="202"/>
      <c r="P232" s="202"/>
      <c r="Q232" s="192"/>
      <c r="R232" s="202"/>
      <c r="S232" s="202"/>
      <c r="T232" s="202"/>
      <c r="U232" s="202"/>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row>
    <row r="233" spans="1:48" s="98" customFormat="1" ht="13.5" x14ac:dyDescent="0.25">
      <c r="A233" s="102"/>
      <c r="B233" s="2"/>
      <c r="C233" s="2"/>
      <c r="D233" s="2"/>
      <c r="E233" s="202"/>
      <c r="F233" s="202"/>
      <c r="G233" s="202"/>
      <c r="H233" s="202"/>
      <c r="I233" s="202"/>
      <c r="J233" s="202"/>
      <c r="K233" s="202"/>
      <c r="L233" s="202"/>
      <c r="M233" s="190"/>
      <c r="N233" s="202"/>
      <c r="O233" s="202"/>
      <c r="P233" s="202"/>
      <c r="Q233" s="192"/>
      <c r="R233" s="202"/>
      <c r="S233" s="202"/>
      <c r="T233" s="202"/>
      <c r="U233" s="202"/>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row>
    <row r="234" spans="1:48" s="98" customFormat="1" ht="13.5" x14ac:dyDescent="0.25">
      <c r="A234" s="102"/>
      <c r="B234" s="2"/>
      <c r="C234" s="2"/>
      <c r="D234" s="2"/>
      <c r="E234" s="202"/>
      <c r="F234" s="202"/>
      <c r="G234" s="202"/>
      <c r="H234" s="202"/>
      <c r="I234" s="202"/>
      <c r="J234" s="202"/>
      <c r="K234" s="202"/>
      <c r="L234" s="202"/>
      <c r="M234" s="190"/>
      <c r="N234" s="202"/>
      <c r="O234" s="202"/>
      <c r="P234" s="202"/>
      <c r="Q234" s="192"/>
      <c r="R234" s="202"/>
      <c r="S234" s="202"/>
      <c r="T234" s="202"/>
      <c r="U234" s="202"/>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row>
    <row r="235" spans="1:48" s="98" customFormat="1" ht="13.5" x14ac:dyDescent="0.25">
      <c r="A235" s="102"/>
      <c r="B235" s="2"/>
      <c r="C235" s="2"/>
      <c r="D235" s="2"/>
      <c r="E235" s="202"/>
      <c r="F235" s="202"/>
      <c r="G235" s="202"/>
      <c r="H235" s="202"/>
      <c r="I235" s="202"/>
      <c r="J235" s="202"/>
      <c r="K235" s="202"/>
      <c r="L235" s="202"/>
      <c r="M235" s="190"/>
      <c r="N235" s="202"/>
      <c r="O235" s="202"/>
      <c r="P235" s="202"/>
      <c r="Q235" s="192"/>
      <c r="R235" s="202"/>
      <c r="S235" s="202"/>
      <c r="T235" s="202"/>
      <c r="U235" s="202"/>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row>
    <row r="236" spans="1:48" s="98" customFormat="1" ht="13.5" x14ac:dyDescent="0.25">
      <c r="A236" s="102"/>
      <c r="B236" s="2"/>
      <c r="C236" s="2"/>
      <c r="D236" s="2"/>
      <c r="E236" s="202"/>
      <c r="F236" s="202"/>
      <c r="G236" s="202"/>
      <c r="H236" s="202"/>
      <c r="I236" s="202"/>
      <c r="J236" s="202"/>
      <c r="K236" s="202"/>
      <c r="L236" s="202"/>
      <c r="M236" s="190"/>
      <c r="N236" s="202"/>
      <c r="O236" s="202"/>
      <c r="P236" s="202"/>
      <c r="Q236" s="192"/>
      <c r="R236" s="202"/>
      <c r="S236" s="202"/>
      <c r="T236" s="202"/>
      <c r="U236" s="202"/>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row>
    <row r="237" spans="1:48" s="98" customFormat="1" ht="13.5" x14ac:dyDescent="0.25">
      <c r="A237" s="102"/>
      <c r="B237" s="2"/>
      <c r="C237" s="2"/>
      <c r="D237" s="2"/>
      <c r="E237" s="202"/>
      <c r="F237" s="202"/>
      <c r="G237" s="202"/>
      <c r="H237" s="202"/>
      <c r="I237" s="202"/>
      <c r="J237" s="202"/>
      <c r="K237" s="202"/>
      <c r="L237" s="202"/>
      <c r="M237" s="190"/>
      <c r="N237" s="202"/>
      <c r="O237" s="202"/>
      <c r="P237" s="202"/>
      <c r="Q237" s="192"/>
      <c r="R237" s="202"/>
      <c r="S237" s="202"/>
      <c r="T237" s="202"/>
      <c r="U237" s="202"/>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row>
    <row r="238" spans="1:48" s="98" customFormat="1" ht="13.5" x14ac:dyDescent="0.25">
      <c r="A238" s="102"/>
      <c r="B238" s="2"/>
      <c r="C238" s="2"/>
      <c r="D238" s="2"/>
      <c r="E238" s="202"/>
      <c r="F238" s="202"/>
      <c r="G238" s="202"/>
      <c r="H238" s="202"/>
      <c r="I238" s="202"/>
      <c r="J238" s="202"/>
      <c r="K238" s="202"/>
      <c r="L238" s="202"/>
      <c r="M238" s="190"/>
      <c r="N238" s="202"/>
      <c r="O238" s="202"/>
      <c r="P238" s="202"/>
      <c r="Q238" s="192"/>
      <c r="R238" s="202"/>
      <c r="S238" s="202"/>
      <c r="T238" s="202"/>
      <c r="U238" s="202"/>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row>
    <row r="239" spans="1:48" s="98" customFormat="1" ht="13.5" x14ac:dyDescent="0.25">
      <c r="A239" s="102"/>
      <c r="B239" s="2"/>
      <c r="C239" s="2"/>
      <c r="D239" s="2"/>
      <c r="E239" s="202"/>
      <c r="F239" s="202"/>
      <c r="G239" s="202"/>
      <c r="H239" s="202"/>
      <c r="I239" s="202"/>
      <c r="J239" s="202"/>
      <c r="K239" s="202"/>
      <c r="L239" s="202"/>
      <c r="M239" s="190"/>
      <c r="N239" s="202"/>
      <c r="O239" s="202"/>
      <c r="P239" s="202"/>
      <c r="Q239" s="192"/>
      <c r="R239" s="202"/>
      <c r="S239" s="202"/>
      <c r="T239" s="202"/>
      <c r="U239" s="202"/>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row>
    <row r="240" spans="1:48" s="98" customFormat="1" ht="13.5" x14ac:dyDescent="0.25">
      <c r="A240" s="102"/>
      <c r="B240" s="2"/>
      <c r="C240" s="2"/>
      <c r="D240" s="2"/>
      <c r="E240" s="202"/>
      <c r="F240" s="202"/>
      <c r="G240" s="202"/>
      <c r="H240" s="202"/>
      <c r="I240" s="202"/>
      <c r="J240" s="202"/>
      <c r="K240" s="202"/>
      <c r="L240" s="202"/>
      <c r="M240" s="190"/>
      <c r="N240" s="202"/>
      <c r="O240" s="202"/>
      <c r="P240" s="202"/>
      <c r="Q240" s="192"/>
      <c r="R240" s="202"/>
      <c r="S240" s="202"/>
      <c r="T240" s="202"/>
      <c r="U240" s="202"/>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row>
    <row r="241" spans="1:48" s="98" customFormat="1" ht="13.5" x14ac:dyDescent="0.25">
      <c r="A241" s="102"/>
      <c r="B241" s="2"/>
      <c r="C241" s="2"/>
      <c r="D241" s="2"/>
      <c r="E241" s="202"/>
      <c r="F241" s="202"/>
      <c r="G241" s="202"/>
      <c r="H241" s="202"/>
      <c r="I241" s="202"/>
      <c r="J241" s="202"/>
      <c r="K241" s="202"/>
      <c r="L241" s="202"/>
      <c r="M241" s="190"/>
      <c r="N241" s="202"/>
      <c r="O241" s="202"/>
      <c r="P241" s="202"/>
      <c r="Q241" s="192"/>
      <c r="R241" s="202"/>
      <c r="S241" s="202"/>
      <c r="T241" s="202"/>
      <c r="U241" s="202"/>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row>
    <row r="242" spans="1:48" s="98" customFormat="1" ht="13.5" x14ac:dyDescent="0.25">
      <c r="A242" s="102"/>
      <c r="B242" s="2"/>
      <c r="C242" s="2"/>
      <c r="D242" s="2"/>
      <c r="E242" s="202"/>
      <c r="F242" s="202"/>
      <c r="G242" s="202"/>
      <c r="H242" s="202"/>
      <c r="I242" s="202"/>
      <c r="J242" s="202"/>
      <c r="K242" s="202"/>
      <c r="L242" s="202"/>
      <c r="M242" s="190"/>
      <c r="N242" s="202"/>
      <c r="O242" s="202"/>
      <c r="P242" s="202"/>
      <c r="Q242" s="192"/>
      <c r="R242" s="202"/>
      <c r="S242" s="202"/>
      <c r="T242" s="202"/>
      <c r="U242" s="202"/>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row>
  </sheetData>
  <sheetProtection password="C587" sheet="1" objects="1" scenarios="1"/>
  <mergeCells count="234">
    <mergeCell ref="B204:D204"/>
    <mergeCell ref="B205:D205"/>
    <mergeCell ref="B206:D206"/>
    <mergeCell ref="B207:D207"/>
    <mergeCell ref="B208:D208"/>
    <mergeCell ref="B209:D209"/>
    <mergeCell ref="A227:D227"/>
    <mergeCell ref="B221:D221"/>
    <mergeCell ref="B222:D222"/>
    <mergeCell ref="B223:D223"/>
    <mergeCell ref="B224:D224"/>
    <mergeCell ref="B210:D210"/>
    <mergeCell ref="A211:D211"/>
    <mergeCell ref="B213:D213"/>
    <mergeCell ref="B214:D214"/>
    <mergeCell ref="B215:D215"/>
    <mergeCell ref="B225:D225"/>
    <mergeCell ref="B226:D226"/>
    <mergeCell ref="B216:D216"/>
    <mergeCell ref="B217:D217"/>
    <mergeCell ref="B218:D218"/>
    <mergeCell ref="B219:D219"/>
    <mergeCell ref="B220:D220"/>
    <mergeCell ref="A212:V212"/>
    <mergeCell ref="B198:D198"/>
    <mergeCell ref="B199:D199"/>
    <mergeCell ref="A200:D200"/>
    <mergeCell ref="B202:D202"/>
    <mergeCell ref="B203:D203"/>
    <mergeCell ref="B192:D192"/>
    <mergeCell ref="B193:D193"/>
    <mergeCell ref="B194:D194"/>
    <mergeCell ref="B195:D195"/>
    <mergeCell ref="B196:D196"/>
    <mergeCell ref="A201:V201"/>
    <mergeCell ref="B180:D180"/>
    <mergeCell ref="B181:D181"/>
    <mergeCell ref="B182:D182"/>
    <mergeCell ref="B183:D183"/>
    <mergeCell ref="B184:D184"/>
    <mergeCell ref="B185:D185"/>
    <mergeCell ref="B197:D197"/>
    <mergeCell ref="A186:D186"/>
    <mergeCell ref="B188:D188"/>
    <mergeCell ref="B189:D189"/>
    <mergeCell ref="B190:D190"/>
    <mergeCell ref="B191:D191"/>
    <mergeCell ref="A187:V187"/>
    <mergeCell ref="B171:D171"/>
    <mergeCell ref="B172:D172"/>
    <mergeCell ref="B173:D173"/>
    <mergeCell ref="B174:D174"/>
    <mergeCell ref="B175:D175"/>
    <mergeCell ref="B176:D176"/>
    <mergeCell ref="B177:D177"/>
    <mergeCell ref="B178:D178"/>
    <mergeCell ref="B179:D179"/>
    <mergeCell ref="B162:D162"/>
    <mergeCell ref="B163:D163"/>
    <mergeCell ref="B164:D164"/>
    <mergeCell ref="B165:D165"/>
    <mergeCell ref="B166:D166"/>
    <mergeCell ref="B167:D167"/>
    <mergeCell ref="B168:D168"/>
    <mergeCell ref="B169:D169"/>
    <mergeCell ref="B170:D170"/>
    <mergeCell ref="B148:D148"/>
    <mergeCell ref="A149:D149"/>
    <mergeCell ref="B157:D157"/>
    <mergeCell ref="B158:D158"/>
    <mergeCell ref="B159:D159"/>
    <mergeCell ref="B160:D160"/>
    <mergeCell ref="B161:D161"/>
    <mergeCell ref="B151:D151"/>
    <mergeCell ref="B152:D152"/>
    <mergeCell ref="B153:D153"/>
    <mergeCell ref="B154:D154"/>
    <mergeCell ref="A155:D155"/>
    <mergeCell ref="A156:V156"/>
    <mergeCell ref="A150:V150"/>
    <mergeCell ref="B139:D139"/>
    <mergeCell ref="B140:D140"/>
    <mergeCell ref="B141:D141"/>
    <mergeCell ref="B142:D142"/>
    <mergeCell ref="B143:D143"/>
    <mergeCell ref="B144:D144"/>
    <mergeCell ref="B145:D145"/>
    <mergeCell ref="B146:D146"/>
    <mergeCell ref="B147:D147"/>
    <mergeCell ref="B130:D130"/>
    <mergeCell ref="B131:D131"/>
    <mergeCell ref="B132:D132"/>
    <mergeCell ref="B133:D133"/>
    <mergeCell ref="B134:D134"/>
    <mergeCell ref="B135:D135"/>
    <mergeCell ref="B136:D136"/>
    <mergeCell ref="B137:D137"/>
    <mergeCell ref="B138:D138"/>
    <mergeCell ref="B121:D121"/>
    <mergeCell ref="B122:D122"/>
    <mergeCell ref="B123:D123"/>
    <mergeCell ref="B124:D124"/>
    <mergeCell ref="B125:D125"/>
    <mergeCell ref="B126:D126"/>
    <mergeCell ref="B127:D127"/>
    <mergeCell ref="B128:D128"/>
    <mergeCell ref="B129:D129"/>
    <mergeCell ref="B116:D116"/>
    <mergeCell ref="B117:D117"/>
    <mergeCell ref="A118:D118"/>
    <mergeCell ref="B108:D108"/>
    <mergeCell ref="B109:D109"/>
    <mergeCell ref="B110:D110"/>
    <mergeCell ref="B111:D111"/>
    <mergeCell ref="B112:D112"/>
    <mergeCell ref="B120:D120"/>
    <mergeCell ref="B113:D113"/>
    <mergeCell ref="A119:V119"/>
    <mergeCell ref="B102:D102"/>
    <mergeCell ref="B103:D103"/>
    <mergeCell ref="B104:D104"/>
    <mergeCell ref="B105:D105"/>
    <mergeCell ref="B106:D106"/>
    <mergeCell ref="B107:D107"/>
    <mergeCell ref="B114:D114"/>
    <mergeCell ref="B115:D115"/>
    <mergeCell ref="B93:D93"/>
    <mergeCell ref="B94:D94"/>
    <mergeCell ref="B95:D95"/>
    <mergeCell ref="B96:D96"/>
    <mergeCell ref="B97:D97"/>
    <mergeCell ref="B98:D98"/>
    <mergeCell ref="B99:D99"/>
    <mergeCell ref="B100:D100"/>
    <mergeCell ref="B101:D101"/>
    <mergeCell ref="B84:D84"/>
    <mergeCell ref="B85:D85"/>
    <mergeCell ref="B86:D86"/>
    <mergeCell ref="B87:D87"/>
    <mergeCell ref="B88:D88"/>
    <mergeCell ref="B89:D89"/>
    <mergeCell ref="B90:D90"/>
    <mergeCell ref="B91:D91"/>
    <mergeCell ref="B92:D92"/>
    <mergeCell ref="B75:D75"/>
    <mergeCell ref="B76:D76"/>
    <mergeCell ref="B77:D77"/>
    <mergeCell ref="B78:D78"/>
    <mergeCell ref="B79:D79"/>
    <mergeCell ref="B80:D80"/>
    <mergeCell ref="B81:D81"/>
    <mergeCell ref="B82:D82"/>
    <mergeCell ref="B83:D83"/>
    <mergeCell ref="A230:D230"/>
    <mergeCell ref="B7:D7"/>
    <mergeCell ref="B8:D8"/>
    <mergeCell ref="B9:D9"/>
    <mergeCell ref="B10:D10"/>
    <mergeCell ref="A3:A4"/>
    <mergeCell ref="B3:D4"/>
    <mergeCell ref="B22:D22"/>
    <mergeCell ref="B23:D23"/>
    <mergeCell ref="B17:D17"/>
    <mergeCell ref="B37:D37"/>
    <mergeCell ref="B38:D38"/>
    <mergeCell ref="B39:D39"/>
    <mergeCell ref="B40:D40"/>
    <mergeCell ref="B41:D41"/>
    <mergeCell ref="B29:D29"/>
    <mergeCell ref="B42:D42"/>
    <mergeCell ref="B43:D43"/>
    <mergeCell ref="B44:D44"/>
    <mergeCell ref="B45:D45"/>
    <mergeCell ref="B46:D46"/>
    <mergeCell ref="B59:D59"/>
    <mergeCell ref="B48:D48"/>
    <mergeCell ref="B49:D49"/>
    <mergeCell ref="A228:D228"/>
    <mergeCell ref="A1:V1"/>
    <mergeCell ref="A2:V2"/>
    <mergeCell ref="V3:V4"/>
    <mergeCell ref="A5:V5"/>
    <mergeCell ref="A6:V6"/>
    <mergeCell ref="E3:H3"/>
    <mergeCell ref="I3:L3"/>
    <mergeCell ref="B18:D18"/>
    <mergeCell ref="B19:D19"/>
    <mergeCell ref="B20:D20"/>
    <mergeCell ref="B21:D21"/>
    <mergeCell ref="B11:D11"/>
    <mergeCell ref="B13:D13"/>
    <mergeCell ref="A14:D14"/>
    <mergeCell ref="B16:D16"/>
    <mergeCell ref="B50:D50"/>
    <mergeCell ref="B51:D51"/>
    <mergeCell ref="B52:D52"/>
    <mergeCell ref="B53:D53"/>
    <mergeCell ref="B60:D60"/>
    <mergeCell ref="B61:D61"/>
    <mergeCell ref="B62:D62"/>
    <mergeCell ref="A63:D63"/>
    <mergeCell ref="A64:V64"/>
    <mergeCell ref="B47:D47"/>
    <mergeCell ref="B36:D36"/>
    <mergeCell ref="B65:D65"/>
    <mergeCell ref="B54:D54"/>
    <mergeCell ref="B55:D55"/>
    <mergeCell ref="B56:D56"/>
    <mergeCell ref="B57:D57"/>
    <mergeCell ref="B58:D58"/>
    <mergeCell ref="B66:D66"/>
    <mergeCell ref="B67:D67"/>
    <mergeCell ref="B68:D68"/>
    <mergeCell ref="B69:D69"/>
    <mergeCell ref="B70:D70"/>
    <mergeCell ref="B71:D71"/>
    <mergeCell ref="B72:D72"/>
    <mergeCell ref="B73:D73"/>
    <mergeCell ref="B74:D74"/>
    <mergeCell ref="R3:U3"/>
    <mergeCell ref="N3:P3"/>
    <mergeCell ref="B33:D33"/>
    <mergeCell ref="B34:D34"/>
    <mergeCell ref="B35:D35"/>
    <mergeCell ref="B24:D24"/>
    <mergeCell ref="B25:D25"/>
    <mergeCell ref="B26:D26"/>
    <mergeCell ref="B27:D27"/>
    <mergeCell ref="B28:D28"/>
    <mergeCell ref="A15:V15"/>
    <mergeCell ref="B12:D12"/>
    <mergeCell ref="B30:D30"/>
    <mergeCell ref="B31:D31"/>
    <mergeCell ref="B32:D32"/>
  </mergeCells>
  <phoneticPr fontId="28" type="noConversion"/>
  <conditionalFormatting sqref="Q227">
    <cfRule type="cellIs" dxfId="1828" priority="10" operator="notEqual">
      <formula>$M$227</formula>
    </cfRule>
    <cfRule type="cellIs" dxfId="1827" priority="226" operator="notEqual">
      <formula>$M$227</formula>
    </cfRule>
    <cfRule type="cellIs" dxfId="1826" priority="242" operator="notEqual">
      <formula>$M$227</formula>
    </cfRule>
  </conditionalFormatting>
  <conditionalFormatting sqref="Q211">
    <cfRule type="cellIs" dxfId="1825" priority="25" operator="notEqual">
      <formula>$M$211</formula>
    </cfRule>
    <cfRule type="cellIs" dxfId="1824" priority="227" operator="notEqual">
      <formula>$M$211</formula>
    </cfRule>
    <cfRule type="cellIs" dxfId="1823" priority="241" operator="notEqual">
      <formula>$M$211</formula>
    </cfRule>
  </conditionalFormatting>
  <conditionalFormatting sqref="Q200">
    <cfRule type="cellIs" dxfId="1822" priority="35" operator="notEqual">
      <formula>$M$200</formula>
    </cfRule>
    <cfRule type="cellIs" dxfId="1821" priority="228" operator="notEqual">
      <formula>$M$200</formula>
    </cfRule>
    <cfRule type="cellIs" dxfId="1820" priority="240" operator="notEqual">
      <formula>$M$200</formula>
    </cfRule>
  </conditionalFormatting>
  <conditionalFormatting sqref="Q186">
    <cfRule type="cellIs" dxfId="1819" priority="48" operator="notEqual">
      <formula>$M$186</formula>
    </cfRule>
    <cfRule type="cellIs" dxfId="1818" priority="229" operator="notEqual">
      <formula>$M$186</formula>
    </cfRule>
    <cfRule type="cellIs" dxfId="1817" priority="239" operator="notEqual">
      <formula>$M$186</formula>
    </cfRule>
  </conditionalFormatting>
  <conditionalFormatting sqref="Q155">
    <cfRule type="cellIs" dxfId="1816" priority="78" operator="notEqual">
      <formula>$M$155</formula>
    </cfRule>
    <cfRule type="cellIs" dxfId="1815" priority="230" operator="notEqual">
      <formula>$M$155</formula>
    </cfRule>
    <cfRule type="cellIs" dxfId="1814" priority="238" operator="notEqual">
      <formula>$M$155</formula>
    </cfRule>
  </conditionalFormatting>
  <conditionalFormatting sqref="Q149">
    <cfRule type="cellIs" dxfId="1813" priority="83" operator="notEqual">
      <formula>$M$149</formula>
    </cfRule>
    <cfRule type="cellIs" dxfId="1812" priority="231" operator="notEqual">
      <formula>$M$149</formula>
    </cfRule>
    <cfRule type="cellIs" dxfId="1811" priority="237" operator="notEqual">
      <formula>$M$149</formula>
    </cfRule>
  </conditionalFormatting>
  <conditionalFormatting sqref="Q118">
    <cfRule type="cellIs" dxfId="1810" priority="113" operator="notEqual">
      <formula>$M$118</formula>
    </cfRule>
    <cfRule type="cellIs" dxfId="1809" priority="232" operator="notEqual">
      <formula>$M$118</formula>
    </cfRule>
    <cfRule type="cellIs" dxfId="1808" priority="236" operator="notEqual">
      <formula>$M$118</formula>
    </cfRule>
  </conditionalFormatting>
  <conditionalFormatting sqref="Q63">
    <cfRule type="cellIs" dxfId="1807" priority="167" operator="notEqual">
      <formula>$M$63</formula>
    </cfRule>
    <cfRule type="cellIs" dxfId="1806" priority="233" operator="notEqual">
      <formula>$M$63</formula>
    </cfRule>
    <cfRule type="cellIs" dxfId="1805" priority="235" operator="notEqual">
      <formula>$M$63</formula>
    </cfRule>
  </conditionalFormatting>
  <conditionalFormatting sqref="Q14">
    <cfRule type="cellIs" dxfId="1804" priority="215" operator="notEqual">
      <formula>$M$14</formula>
    </cfRule>
    <cfRule type="cellIs" dxfId="1803" priority="234" operator="notEqual">
      <formula>$M$14</formula>
    </cfRule>
  </conditionalFormatting>
  <conditionalFormatting sqref="Q7">
    <cfRule type="cellIs" dxfId="1802" priority="222" operator="notEqual">
      <formula>$M$7</formula>
    </cfRule>
  </conditionalFormatting>
  <conditionalFormatting sqref="Q8">
    <cfRule type="cellIs" dxfId="1801" priority="221" operator="notEqual">
      <formula>$M$8</formula>
    </cfRule>
  </conditionalFormatting>
  <conditionalFormatting sqref="Q9">
    <cfRule type="cellIs" dxfId="1800" priority="220" operator="notEqual">
      <formula>$M$9</formula>
    </cfRule>
  </conditionalFormatting>
  <conditionalFormatting sqref="Q10">
    <cfRule type="cellIs" dxfId="1799" priority="219" operator="notEqual">
      <formula>$M$10</formula>
    </cfRule>
  </conditionalFormatting>
  <conditionalFormatting sqref="Q11">
    <cfRule type="cellIs" dxfId="1798" priority="218" operator="notEqual">
      <formula>$M$11</formula>
    </cfRule>
  </conditionalFormatting>
  <conditionalFormatting sqref="Q12">
    <cfRule type="cellIs" dxfId="1797" priority="217" operator="notEqual">
      <formula>$M$12</formula>
    </cfRule>
  </conditionalFormatting>
  <conditionalFormatting sqref="Q13">
    <cfRule type="cellIs" dxfId="1796" priority="216" operator="notEqual">
      <formula>$M$13</formula>
    </cfRule>
  </conditionalFormatting>
  <conditionalFormatting sqref="Q16">
    <cfRule type="cellIs" dxfId="1795" priority="214" operator="notEqual">
      <formula>$M$16</formula>
    </cfRule>
  </conditionalFormatting>
  <conditionalFormatting sqref="Q17">
    <cfRule type="cellIs" dxfId="1794" priority="213" operator="notEqual">
      <formula>$M$17</formula>
    </cfRule>
  </conditionalFormatting>
  <conditionalFormatting sqref="Q18">
    <cfRule type="cellIs" dxfId="1793" priority="212" operator="notEqual">
      <formula>$M$18</formula>
    </cfRule>
  </conditionalFormatting>
  <conditionalFormatting sqref="Q19">
    <cfRule type="cellIs" dxfId="1792" priority="211" operator="notEqual">
      <formula>$M$19</formula>
    </cfRule>
  </conditionalFormatting>
  <conditionalFormatting sqref="Q20">
    <cfRule type="cellIs" dxfId="1791" priority="210" operator="notEqual">
      <formula>$M$20</formula>
    </cfRule>
  </conditionalFormatting>
  <conditionalFormatting sqref="Q21">
    <cfRule type="cellIs" dxfId="1790" priority="209" operator="notEqual">
      <formula>$M$21</formula>
    </cfRule>
  </conditionalFormatting>
  <conditionalFormatting sqref="Q22">
    <cfRule type="cellIs" dxfId="1789" priority="208" operator="notEqual">
      <formula>$M$22</formula>
    </cfRule>
  </conditionalFormatting>
  <conditionalFormatting sqref="Q23">
    <cfRule type="cellIs" dxfId="1788" priority="207" operator="notEqual">
      <formula>$M$23</formula>
    </cfRule>
  </conditionalFormatting>
  <conditionalFormatting sqref="Q24">
    <cfRule type="cellIs" dxfId="1787" priority="206" operator="notEqual">
      <formula>$M$24</formula>
    </cfRule>
  </conditionalFormatting>
  <conditionalFormatting sqref="Q25">
    <cfRule type="cellIs" dxfId="1786" priority="205" operator="notEqual">
      <formula>$M$25</formula>
    </cfRule>
  </conditionalFormatting>
  <conditionalFormatting sqref="Q26">
    <cfRule type="cellIs" dxfId="1785" priority="204" operator="notEqual">
      <formula>$M$26</formula>
    </cfRule>
  </conditionalFormatting>
  <conditionalFormatting sqref="Q27">
    <cfRule type="cellIs" dxfId="1784" priority="203" operator="notEqual">
      <formula>$M$27</formula>
    </cfRule>
  </conditionalFormatting>
  <conditionalFormatting sqref="Q28">
    <cfRule type="cellIs" dxfId="1783" priority="202" operator="notEqual">
      <formula>$M$28</formula>
    </cfRule>
  </conditionalFormatting>
  <conditionalFormatting sqref="Q29">
    <cfRule type="cellIs" dxfId="1782" priority="201" operator="notEqual">
      <formula>$M$29</formula>
    </cfRule>
  </conditionalFormatting>
  <conditionalFormatting sqref="Q30">
    <cfRule type="cellIs" dxfId="1781" priority="200" operator="notEqual">
      <formula>$M$30</formula>
    </cfRule>
  </conditionalFormatting>
  <conditionalFormatting sqref="Q31">
    <cfRule type="cellIs" dxfId="1780" priority="199" operator="notEqual">
      <formula>$M$31</formula>
    </cfRule>
  </conditionalFormatting>
  <conditionalFormatting sqref="Q32">
    <cfRule type="cellIs" dxfId="1779" priority="198" operator="notEqual">
      <formula>$M$32</formula>
    </cfRule>
  </conditionalFormatting>
  <conditionalFormatting sqref="Q33">
    <cfRule type="cellIs" dxfId="1778" priority="197" operator="notEqual">
      <formula>$M$33</formula>
    </cfRule>
  </conditionalFormatting>
  <conditionalFormatting sqref="Q34">
    <cfRule type="cellIs" dxfId="1777" priority="196" operator="notEqual">
      <formula>$M$34</formula>
    </cfRule>
  </conditionalFormatting>
  <conditionalFormatting sqref="Q35">
    <cfRule type="cellIs" dxfId="1776" priority="195" operator="notEqual">
      <formula>$M$35</formula>
    </cfRule>
  </conditionalFormatting>
  <conditionalFormatting sqref="Q36">
    <cfRule type="cellIs" dxfId="1775" priority="194" operator="notEqual">
      <formula>$M$36</formula>
    </cfRule>
  </conditionalFormatting>
  <conditionalFormatting sqref="Q37">
    <cfRule type="cellIs" dxfId="1774" priority="193" operator="notEqual">
      <formula>$M$37</formula>
    </cfRule>
  </conditionalFormatting>
  <conditionalFormatting sqref="Q38">
    <cfRule type="cellIs" dxfId="1773" priority="192" operator="notEqual">
      <formula>$M$38</formula>
    </cfRule>
  </conditionalFormatting>
  <conditionalFormatting sqref="Q39">
    <cfRule type="cellIs" dxfId="1772" priority="191" operator="notEqual">
      <formula>$M$39</formula>
    </cfRule>
  </conditionalFormatting>
  <conditionalFormatting sqref="Q40">
    <cfRule type="cellIs" dxfId="1771" priority="190" operator="notEqual">
      <formula>$M$40</formula>
    </cfRule>
  </conditionalFormatting>
  <conditionalFormatting sqref="Q41">
    <cfRule type="cellIs" dxfId="1770" priority="189" operator="notEqual">
      <formula>$M$41</formula>
    </cfRule>
  </conditionalFormatting>
  <conditionalFormatting sqref="Q42">
    <cfRule type="cellIs" dxfId="1769" priority="188" operator="notEqual">
      <formula>$M$42</formula>
    </cfRule>
  </conditionalFormatting>
  <conditionalFormatting sqref="Q43">
    <cfRule type="cellIs" dxfId="1768" priority="187" operator="notEqual">
      <formula>$M$43</formula>
    </cfRule>
  </conditionalFormatting>
  <conditionalFormatting sqref="Q44">
    <cfRule type="cellIs" dxfId="1767" priority="186" operator="notEqual">
      <formula>$M$44</formula>
    </cfRule>
  </conditionalFormatting>
  <conditionalFormatting sqref="Q45">
    <cfRule type="cellIs" dxfId="1766" priority="185" operator="notEqual">
      <formula>$M$45</formula>
    </cfRule>
  </conditionalFormatting>
  <conditionalFormatting sqref="Q46">
    <cfRule type="cellIs" dxfId="1765" priority="184" operator="notEqual">
      <formula>$M$46</formula>
    </cfRule>
  </conditionalFormatting>
  <conditionalFormatting sqref="Q47">
    <cfRule type="cellIs" dxfId="1764" priority="183" operator="notEqual">
      <formula>$M$47</formula>
    </cfRule>
  </conditionalFormatting>
  <conditionalFormatting sqref="Q48">
    <cfRule type="cellIs" dxfId="1763" priority="182" operator="notEqual">
      <formula>$M$48</formula>
    </cfRule>
  </conditionalFormatting>
  <conditionalFormatting sqref="Q49">
    <cfRule type="cellIs" dxfId="1762" priority="181" operator="notEqual">
      <formula>$M$49</formula>
    </cfRule>
  </conditionalFormatting>
  <conditionalFormatting sqref="Q50">
    <cfRule type="cellIs" dxfId="1761" priority="180" operator="notEqual">
      <formula>$M$50</formula>
    </cfRule>
  </conditionalFormatting>
  <conditionalFormatting sqref="Q51">
    <cfRule type="cellIs" dxfId="1760" priority="179" operator="notEqual">
      <formula>$M$51</formula>
    </cfRule>
  </conditionalFormatting>
  <conditionalFormatting sqref="Q52">
    <cfRule type="cellIs" dxfId="1759" priority="178" operator="notEqual">
      <formula>$M$52</formula>
    </cfRule>
  </conditionalFormatting>
  <conditionalFormatting sqref="Q53">
    <cfRule type="cellIs" dxfId="1758" priority="177" operator="notEqual">
      <formula>$M$53</formula>
    </cfRule>
  </conditionalFormatting>
  <conditionalFormatting sqref="Q54">
    <cfRule type="cellIs" dxfId="1757" priority="176" operator="notEqual">
      <formula>$M$54</formula>
    </cfRule>
  </conditionalFormatting>
  <conditionalFormatting sqref="Q55">
    <cfRule type="cellIs" dxfId="1756" priority="175" operator="notEqual">
      <formula>$M$55</formula>
    </cfRule>
  </conditionalFormatting>
  <conditionalFormatting sqref="Q56">
    <cfRule type="cellIs" dxfId="1755" priority="174" operator="notEqual">
      <formula>$M$56</formula>
    </cfRule>
  </conditionalFormatting>
  <conditionalFormatting sqref="Q57">
    <cfRule type="cellIs" dxfId="1754" priority="173" operator="notEqual">
      <formula>$M$57</formula>
    </cfRule>
  </conditionalFormatting>
  <conditionalFormatting sqref="Q58">
    <cfRule type="cellIs" dxfId="1753" priority="172" operator="notEqual">
      <formula>$M$58</formula>
    </cfRule>
  </conditionalFormatting>
  <conditionalFormatting sqref="Q59">
    <cfRule type="cellIs" dxfId="1752" priority="171" operator="notEqual">
      <formula>$M$59</formula>
    </cfRule>
  </conditionalFormatting>
  <conditionalFormatting sqref="Q60">
    <cfRule type="cellIs" dxfId="1751" priority="170" operator="notEqual">
      <formula>$M$60</formula>
    </cfRule>
  </conditionalFormatting>
  <conditionalFormatting sqref="Q61">
    <cfRule type="cellIs" dxfId="1750" priority="169" operator="notEqual">
      <formula>$M$61</formula>
    </cfRule>
  </conditionalFormatting>
  <conditionalFormatting sqref="Q62">
    <cfRule type="cellIs" dxfId="1749" priority="168" operator="notEqual">
      <formula>$M$62</formula>
    </cfRule>
  </conditionalFormatting>
  <conditionalFormatting sqref="Q65">
    <cfRule type="cellIs" dxfId="1748" priority="166" operator="notEqual">
      <formula>$M$65</formula>
    </cfRule>
  </conditionalFormatting>
  <conditionalFormatting sqref="Q66">
    <cfRule type="cellIs" dxfId="1747" priority="165" operator="notEqual">
      <formula>$M$66</formula>
    </cfRule>
  </conditionalFormatting>
  <conditionalFormatting sqref="Q67">
    <cfRule type="cellIs" dxfId="1746" priority="164" operator="notEqual">
      <formula>$M$67</formula>
    </cfRule>
  </conditionalFormatting>
  <conditionalFormatting sqref="Q68">
    <cfRule type="cellIs" dxfId="1745" priority="163" operator="notEqual">
      <formula>$M$68</formula>
    </cfRule>
  </conditionalFormatting>
  <conditionalFormatting sqref="Q69">
    <cfRule type="cellIs" dxfId="1744" priority="162" operator="notEqual">
      <formula>$M$69</formula>
    </cfRule>
  </conditionalFormatting>
  <conditionalFormatting sqref="Q70">
    <cfRule type="cellIs" dxfId="1743" priority="161" operator="notEqual">
      <formula>$M$70</formula>
    </cfRule>
  </conditionalFormatting>
  <conditionalFormatting sqref="Q71">
    <cfRule type="cellIs" dxfId="1742" priority="160" operator="notEqual">
      <formula>$M$71</formula>
    </cfRule>
  </conditionalFormatting>
  <conditionalFormatting sqref="Q72">
    <cfRule type="cellIs" dxfId="1741" priority="159" operator="notEqual">
      <formula>$M$72</formula>
    </cfRule>
  </conditionalFormatting>
  <conditionalFormatting sqref="Q73">
    <cfRule type="cellIs" dxfId="1740" priority="158" operator="notEqual">
      <formula>$M$73</formula>
    </cfRule>
  </conditionalFormatting>
  <conditionalFormatting sqref="Q74">
    <cfRule type="cellIs" dxfId="1739" priority="157" operator="notEqual">
      <formula>$M$74</formula>
    </cfRule>
  </conditionalFormatting>
  <conditionalFormatting sqref="Q75">
    <cfRule type="cellIs" dxfId="1738" priority="156" operator="notEqual">
      <formula>$M$75</formula>
    </cfRule>
  </conditionalFormatting>
  <conditionalFormatting sqref="Q76">
    <cfRule type="cellIs" dxfId="1737" priority="155" operator="notEqual">
      <formula>$M$76</formula>
    </cfRule>
  </conditionalFormatting>
  <conditionalFormatting sqref="Q77">
    <cfRule type="cellIs" dxfId="1736" priority="154" operator="notEqual">
      <formula>$M$77</formula>
    </cfRule>
  </conditionalFormatting>
  <conditionalFormatting sqref="Q78">
    <cfRule type="cellIs" dxfId="1735" priority="153" operator="notEqual">
      <formula>$M$78</formula>
    </cfRule>
  </conditionalFormatting>
  <conditionalFormatting sqref="Q79">
    <cfRule type="cellIs" dxfId="1734" priority="152" operator="notEqual">
      <formula>$M$79</formula>
    </cfRule>
  </conditionalFormatting>
  <conditionalFormatting sqref="Q80">
    <cfRule type="cellIs" dxfId="1733" priority="151" operator="notEqual">
      <formula>$M$80</formula>
    </cfRule>
  </conditionalFormatting>
  <conditionalFormatting sqref="Q81">
    <cfRule type="cellIs" dxfId="1732" priority="150" operator="notEqual">
      <formula>$M$81</formula>
    </cfRule>
  </conditionalFormatting>
  <conditionalFormatting sqref="Q82">
    <cfRule type="cellIs" dxfId="1731" priority="149" operator="notEqual">
      <formula>$M$82</formula>
    </cfRule>
  </conditionalFormatting>
  <conditionalFormatting sqref="Q83">
    <cfRule type="cellIs" dxfId="1730" priority="148" operator="notEqual">
      <formula>$M$83</formula>
    </cfRule>
  </conditionalFormatting>
  <conditionalFormatting sqref="Q84">
    <cfRule type="cellIs" dxfId="1729" priority="147" operator="notEqual">
      <formula>$M$84</formula>
    </cfRule>
  </conditionalFormatting>
  <conditionalFormatting sqref="Q85">
    <cfRule type="cellIs" dxfId="1728" priority="146" operator="notEqual">
      <formula>$M$85</formula>
    </cfRule>
  </conditionalFormatting>
  <conditionalFormatting sqref="Q86">
    <cfRule type="cellIs" dxfId="1727" priority="145" operator="notEqual">
      <formula>$M$86</formula>
    </cfRule>
  </conditionalFormatting>
  <conditionalFormatting sqref="Q87">
    <cfRule type="cellIs" dxfId="1726" priority="144" operator="notEqual">
      <formula>$M$87</formula>
    </cfRule>
  </conditionalFormatting>
  <conditionalFormatting sqref="Q88">
    <cfRule type="cellIs" dxfId="1725" priority="143" operator="notEqual">
      <formula>$M$88</formula>
    </cfRule>
  </conditionalFormatting>
  <conditionalFormatting sqref="Q89">
    <cfRule type="cellIs" dxfId="1724" priority="142" operator="notEqual">
      <formula>$M$89</formula>
    </cfRule>
  </conditionalFormatting>
  <conditionalFormatting sqref="Q90">
    <cfRule type="cellIs" dxfId="1723" priority="141" operator="notEqual">
      <formula>$M$90</formula>
    </cfRule>
  </conditionalFormatting>
  <conditionalFormatting sqref="Q91">
    <cfRule type="cellIs" dxfId="1722" priority="140" operator="notEqual">
      <formula>$M$91</formula>
    </cfRule>
  </conditionalFormatting>
  <conditionalFormatting sqref="Q92">
    <cfRule type="cellIs" dxfId="1721" priority="139" operator="notEqual">
      <formula>$M$92</formula>
    </cfRule>
  </conditionalFormatting>
  <conditionalFormatting sqref="Q93">
    <cfRule type="cellIs" dxfId="1720" priority="138" operator="notEqual">
      <formula>$M$93</formula>
    </cfRule>
  </conditionalFormatting>
  <conditionalFormatting sqref="Q94">
    <cfRule type="cellIs" dxfId="1719" priority="137" operator="notEqual">
      <formula>$M$94</formula>
    </cfRule>
  </conditionalFormatting>
  <conditionalFormatting sqref="Q95">
    <cfRule type="cellIs" dxfId="1718" priority="136" operator="notEqual">
      <formula>$M$95</formula>
    </cfRule>
  </conditionalFormatting>
  <conditionalFormatting sqref="Q96">
    <cfRule type="cellIs" dxfId="1717" priority="135" operator="notEqual">
      <formula>$M$96</formula>
    </cfRule>
  </conditionalFormatting>
  <conditionalFormatting sqref="Q97">
    <cfRule type="cellIs" dxfId="1716" priority="134" operator="notEqual">
      <formula>$M$97</formula>
    </cfRule>
  </conditionalFormatting>
  <conditionalFormatting sqref="Q98">
    <cfRule type="cellIs" dxfId="1715" priority="133" operator="notEqual">
      <formula>$M$98</formula>
    </cfRule>
  </conditionalFormatting>
  <conditionalFormatting sqref="Q99">
    <cfRule type="cellIs" dxfId="1714" priority="132" operator="notEqual">
      <formula>$M$99</formula>
    </cfRule>
  </conditionalFormatting>
  <conditionalFormatting sqref="Q100">
    <cfRule type="cellIs" dxfId="1713" priority="131" operator="notEqual">
      <formula>$M$100</formula>
    </cfRule>
  </conditionalFormatting>
  <conditionalFormatting sqref="Q101">
    <cfRule type="cellIs" dxfId="1712" priority="130" operator="notEqual">
      <formula>$M$101</formula>
    </cfRule>
  </conditionalFormatting>
  <conditionalFormatting sqref="Q102">
    <cfRule type="cellIs" dxfId="1711" priority="129" operator="notEqual">
      <formula>$M$102</formula>
    </cfRule>
  </conditionalFormatting>
  <conditionalFormatting sqref="Q103">
    <cfRule type="cellIs" dxfId="1710" priority="128" operator="notEqual">
      <formula>$M$103</formula>
    </cfRule>
  </conditionalFormatting>
  <conditionalFormatting sqref="Q104">
    <cfRule type="cellIs" dxfId="1709" priority="127" operator="notEqual">
      <formula>$M$104</formula>
    </cfRule>
  </conditionalFormatting>
  <conditionalFormatting sqref="Q105">
    <cfRule type="cellIs" dxfId="1708" priority="126" operator="notEqual">
      <formula>$M$105</formula>
    </cfRule>
  </conditionalFormatting>
  <conditionalFormatting sqref="Q106">
    <cfRule type="cellIs" dxfId="1707" priority="125" operator="notEqual">
      <formula>$M$106</formula>
    </cfRule>
  </conditionalFormatting>
  <conditionalFormatting sqref="Q107">
    <cfRule type="cellIs" dxfId="1706" priority="124" operator="notEqual">
      <formula>$M$107</formula>
    </cfRule>
  </conditionalFormatting>
  <conditionalFormatting sqref="Q108">
    <cfRule type="cellIs" dxfId="1705" priority="123" operator="notEqual">
      <formula>$M$108</formula>
    </cfRule>
  </conditionalFormatting>
  <conditionalFormatting sqref="Q109">
    <cfRule type="cellIs" dxfId="1704" priority="122" operator="notEqual">
      <formula>$M$109</formula>
    </cfRule>
  </conditionalFormatting>
  <conditionalFormatting sqref="Q110">
    <cfRule type="cellIs" dxfId="1703" priority="121" operator="notEqual">
      <formula>$M$110</formula>
    </cfRule>
  </conditionalFormatting>
  <conditionalFormatting sqref="Q111">
    <cfRule type="cellIs" dxfId="1702" priority="120" operator="notEqual">
      <formula>$M$111</formula>
    </cfRule>
  </conditionalFormatting>
  <conditionalFormatting sqref="Q112">
    <cfRule type="cellIs" dxfId="1701" priority="119" operator="notEqual">
      <formula>$M$112</formula>
    </cfRule>
  </conditionalFormatting>
  <conditionalFormatting sqref="Q113">
    <cfRule type="cellIs" dxfId="1700" priority="118" operator="notEqual">
      <formula>$M$113</formula>
    </cfRule>
  </conditionalFormatting>
  <conditionalFormatting sqref="Q114">
    <cfRule type="cellIs" dxfId="1699" priority="117" operator="notEqual">
      <formula>$M$114</formula>
    </cfRule>
  </conditionalFormatting>
  <conditionalFormatting sqref="Q115">
    <cfRule type="cellIs" dxfId="1698" priority="116" operator="notEqual">
      <formula>$M$115</formula>
    </cfRule>
  </conditionalFormatting>
  <conditionalFormatting sqref="Q116">
    <cfRule type="cellIs" dxfId="1697" priority="115" operator="notEqual">
      <formula>$M$116</formula>
    </cfRule>
  </conditionalFormatting>
  <conditionalFormatting sqref="Q117">
    <cfRule type="cellIs" dxfId="1696" priority="114" operator="notEqual">
      <formula>$M$117</formula>
    </cfRule>
  </conditionalFormatting>
  <conditionalFormatting sqref="Q120">
    <cfRule type="cellIs" dxfId="1695" priority="112" operator="notEqual">
      <formula>$M$120</formula>
    </cfRule>
  </conditionalFormatting>
  <conditionalFormatting sqref="Q121">
    <cfRule type="cellIs" dxfId="1694" priority="111" operator="notEqual">
      <formula>$M$121</formula>
    </cfRule>
  </conditionalFormatting>
  <conditionalFormatting sqref="Q122">
    <cfRule type="cellIs" dxfId="1693" priority="110" operator="notEqual">
      <formula>$M$122</formula>
    </cfRule>
  </conditionalFormatting>
  <conditionalFormatting sqref="Q123">
    <cfRule type="cellIs" dxfId="1692" priority="109" operator="notEqual">
      <formula>$M$123</formula>
    </cfRule>
  </conditionalFormatting>
  <conditionalFormatting sqref="Q124">
    <cfRule type="cellIs" dxfId="1691" priority="108" operator="notEqual">
      <formula>$M$124</formula>
    </cfRule>
  </conditionalFormatting>
  <conditionalFormatting sqref="Q125">
    <cfRule type="cellIs" dxfId="1690" priority="107" operator="notEqual">
      <formula>$M$125</formula>
    </cfRule>
  </conditionalFormatting>
  <conditionalFormatting sqref="Q126">
    <cfRule type="cellIs" dxfId="1689" priority="106" operator="notEqual">
      <formula>$M$126</formula>
    </cfRule>
  </conditionalFormatting>
  <conditionalFormatting sqref="Q127">
    <cfRule type="cellIs" dxfId="1688" priority="105" operator="notEqual">
      <formula>$M$127</formula>
    </cfRule>
  </conditionalFormatting>
  <conditionalFormatting sqref="Q128">
    <cfRule type="cellIs" dxfId="1687" priority="104" operator="notEqual">
      <formula>$M$128</formula>
    </cfRule>
  </conditionalFormatting>
  <conditionalFormatting sqref="Q129">
    <cfRule type="cellIs" dxfId="1686" priority="103" operator="notEqual">
      <formula>$M$129</formula>
    </cfRule>
  </conditionalFormatting>
  <conditionalFormatting sqref="Q130">
    <cfRule type="cellIs" dxfId="1685" priority="102" operator="notEqual">
      <formula>$M$130</formula>
    </cfRule>
  </conditionalFormatting>
  <conditionalFormatting sqref="Q131">
    <cfRule type="cellIs" dxfId="1684" priority="101" operator="notEqual">
      <formula>$M$131</formula>
    </cfRule>
  </conditionalFormatting>
  <conditionalFormatting sqref="Q132">
    <cfRule type="cellIs" dxfId="1683" priority="100" operator="notEqual">
      <formula>$M$132</formula>
    </cfRule>
  </conditionalFormatting>
  <conditionalFormatting sqref="Q133">
    <cfRule type="cellIs" dxfId="1682" priority="99" operator="notEqual">
      <formula>$M$133</formula>
    </cfRule>
  </conditionalFormatting>
  <conditionalFormatting sqref="Q134">
    <cfRule type="cellIs" dxfId="1681" priority="98" operator="notEqual">
      <formula>$M$134</formula>
    </cfRule>
  </conditionalFormatting>
  <conditionalFormatting sqref="Q135">
    <cfRule type="cellIs" dxfId="1680" priority="97" operator="notEqual">
      <formula>$M$135</formula>
    </cfRule>
  </conditionalFormatting>
  <conditionalFormatting sqref="Q136">
    <cfRule type="cellIs" dxfId="1679" priority="96" operator="notEqual">
      <formula>$M$136</formula>
    </cfRule>
  </conditionalFormatting>
  <conditionalFormatting sqref="Q137">
    <cfRule type="cellIs" dxfId="1678" priority="95" operator="notEqual">
      <formula>$M$137</formula>
    </cfRule>
  </conditionalFormatting>
  <conditionalFormatting sqref="Q138">
    <cfRule type="cellIs" dxfId="1677" priority="94" operator="notEqual">
      <formula>$M$138</formula>
    </cfRule>
  </conditionalFormatting>
  <conditionalFormatting sqref="Q139">
    <cfRule type="cellIs" dxfId="1676" priority="93" operator="notEqual">
      <formula>$M$139</formula>
    </cfRule>
  </conditionalFormatting>
  <conditionalFormatting sqref="Q140">
    <cfRule type="cellIs" dxfId="1675" priority="92" operator="notEqual">
      <formula>$M$140</formula>
    </cfRule>
  </conditionalFormatting>
  <conditionalFormatting sqref="Q141">
    <cfRule type="cellIs" dxfId="1674" priority="91" operator="notEqual">
      <formula>$M$141</formula>
    </cfRule>
  </conditionalFormatting>
  <conditionalFormatting sqref="Q142">
    <cfRule type="cellIs" dxfId="1673" priority="90" operator="notEqual">
      <formula>$M$142</formula>
    </cfRule>
  </conditionalFormatting>
  <conditionalFormatting sqref="Q143">
    <cfRule type="cellIs" dxfId="1672" priority="89" operator="notEqual">
      <formula>$M$143</formula>
    </cfRule>
  </conditionalFormatting>
  <conditionalFormatting sqref="Q144">
    <cfRule type="cellIs" dxfId="1671" priority="88" operator="notEqual">
      <formula>$M$144</formula>
    </cfRule>
  </conditionalFormatting>
  <conditionalFormatting sqref="Q145">
    <cfRule type="cellIs" dxfId="1670" priority="87" operator="notEqual">
      <formula>$M$145</formula>
    </cfRule>
  </conditionalFormatting>
  <conditionalFormatting sqref="Q146">
    <cfRule type="cellIs" dxfId="1669" priority="86" operator="notEqual">
      <formula>$M$146</formula>
    </cfRule>
  </conditionalFormatting>
  <conditionalFormatting sqref="Q147">
    <cfRule type="cellIs" dxfId="1668" priority="85" operator="notEqual">
      <formula>$M$147</formula>
    </cfRule>
  </conditionalFormatting>
  <conditionalFormatting sqref="Q148">
    <cfRule type="cellIs" dxfId="1667" priority="84" operator="notEqual">
      <formula>$M$148</formula>
    </cfRule>
  </conditionalFormatting>
  <conditionalFormatting sqref="Q151">
    <cfRule type="cellIs" dxfId="1666" priority="82" operator="notEqual">
      <formula>$M$151</formula>
    </cfRule>
  </conditionalFormatting>
  <conditionalFormatting sqref="Q152">
    <cfRule type="cellIs" dxfId="1665" priority="81" operator="notEqual">
      <formula>$M$152</formula>
    </cfRule>
  </conditionalFormatting>
  <conditionalFormatting sqref="Q153">
    <cfRule type="cellIs" dxfId="1664" priority="80" operator="notEqual">
      <formula>$M$153</formula>
    </cfRule>
  </conditionalFormatting>
  <conditionalFormatting sqref="Q154">
    <cfRule type="cellIs" dxfId="1663" priority="79" operator="notEqual">
      <formula>$M$154</formula>
    </cfRule>
  </conditionalFormatting>
  <conditionalFormatting sqref="Q157">
    <cfRule type="cellIs" dxfId="1662" priority="77" operator="notEqual">
      <formula>$M$157</formula>
    </cfRule>
  </conditionalFormatting>
  <conditionalFormatting sqref="Q158">
    <cfRule type="cellIs" dxfId="1661" priority="76" operator="notEqual">
      <formula>$M$158</formula>
    </cfRule>
  </conditionalFormatting>
  <conditionalFormatting sqref="Q159">
    <cfRule type="cellIs" dxfId="1660" priority="75" operator="notEqual">
      <formula>$M$159</formula>
    </cfRule>
  </conditionalFormatting>
  <conditionalFormatting sqref="Q160">
    <cfRule type="cellIs" dxfId="1659" priority="74" operator="notEqual">
      <formula>$M$160</formula>
    </cfRule>
  </conditionalFormatting>
  <conditionalFormatting sqref="Q161">
    <cfRule type="cellIs" dxfId="1658" priority="73" operator="notEqual">
      <formula>$M$161</formula>
    </cfRule>
  </conditionalFormatting>
  <conditionalFormatting sqref="Q162">
    <cfRule type="cellIs" dxfId="1657" priority="72" operator="notEqual">
      <formula>$M$162</formula>
    </cfRule>
  </conditionalFormatting>
  <conditionalFormatting sqref="Q163">
    <cfRule type="cellIs" dxfId="1656" priority="71" operator="notEqual">
      <formula>$M$163</formula>
    </cfRule>
  </conditionalFormatting>
  <conditionalFormatting sqref="Q164">
    <cfRule type="cellIs" dxfId="1655" priority="70" operator="notEqual">
      <formula>$M$164</formula>
    </cfRule>
  </conditionalFormatting>
  <conditionalFormatting sqref="Q165">
    <cfRule type="cellIs" dxfId="1654" priority="69" operator="notEqual">
      <formula>$M$165</formula>
    </cfRule>
  </conditionalFormatting>
  <conditionalFormatting sqref="Q166">
    <cfRule type="cellIs" dxfId="1653" priority="68" operator="notEqual">
      <formula>$M$166</formula>
    </cfRule>
  </conditionalFormatting>
  <conditionalFormatting sqref="Q167">
    <cfRule type="cellIs" dxfId="1652" priority="67" operator="notEqual">
      <formula>$M$167</formula>
    </cfRule>
  </conditionalFormatting>
  <conditionalFormatting sqref="Q168">
    <cfRule type="cellIs" dxfId="1651" priority="66" operator="notEqual">
      <formula>$M$168</formula>
    </cfRule>
  </conditionalFormatting>
  <conditionalFormatting sqref="Q169">
    <cfRule type="cellIs" dxfId="1650" priority="65" operator="notEqual">
      <formula>$M$169</formula>
    </cfRule>
  </conditionalFormatting>
  <conditionalFormatting sqref="Q170">
    <cfRule type="cellIs" dxfId="1649" priority="64" operator="notEqual">
      <formula>$M$170</formula>
    </cfRule>
  </conditionalFormatting>
  <conditionalFormatting sqref="Q171">
    <cfRule type="cellIs" dxfId="1648" priority="63" operator="notEqual">
      <formula>$M$171</formula>
    </cfRule>
  </conditionalFormatting>
  <conditionalFormatting sqref="Q172">
    <cfRule type="cellIs" dxfId="1647" priority="62" operator="notEqual">
      <formula>$M$172</formula>
    </cfRule>
  </conditionalFormatting>
  <conditionalFormatting sqref="Q173">
    <cfRule type="cellIs" dxfId="1646" priority="61" operator="notEqual">
      <formula>$M$173</formula>
    </cfRule>
  </conditionalFormatting>
  <conditionalFormatting sqref="Q174">
    <cfRule type="cellIs" dxfId="1645" priority="60" operator="notEqual">
      <formula>$M$174</formula>
    </cfRule>
  </conditionalFormatting>
  <conditionalFormatting sqref="Q175">
    <cfRule type="cellIs" dxfId="1644" priority="59" operator="notEqual">
      <formula>$M$175</formula>
    </cfRule>
  </conditionalFormatting>
  <conditionalFormatting sqref="Q176">
    <cfRule type="cellIs" dxfId="1643" priority="58" operator="notEqual">
      <formula>$M$176</formula>
    </cfRule>
  </conditionalFormatting>
  <conditionalFormatting sqref="Q177">
    <cfRule type="cellIs" dxfId="1642" priority="57" operator="notEqual">
      <formula>$M$177</formula>
    </cfRule>
  </conditionalFormatting>
  <conditionalFormatting sqref="Q178">
    <cfRule type="cellIs" dxfId="1641" priority="56" operator="notEqual">
      <formula>$M$178</formula>
    </cfRule>
  </conditionalFormatting>
  <conditionalFormatting sqref="Q179">
    <cfRule type="cellIs" dxfId="1640" priority="55" operator="notEqual">
      <formula>$M$179</formula>
    </cfRule>
  </conditionalFormatting>
  <conditionalFormatting sqref="Q180">
    <cfRule type="cellIs" dxfId="1639" priority="54" operator="notEqual">
      <formula>$M$180</formula>
    </cfRule>
  </conditionalFormatting>
  <conditionalFormatting sqref="Q181">
    <cfRule type="cellIs" dxfId="1638" priority="53" operator="notEqual">
      <formula>$M$181</formula>
    </cfRule>
  </conditionalFormatting>
  <conditionalFormatting sqref="Q182">
    <cfRule type="cellIs" dxfId="1637" priority="52" operator="notEqual">
      <formula>$M$182</formula>
    </cfRule>
  </conditionalFormatting>
  <conditionalFormatting sqref="Q183">
    <cfRule type="cellIs" dxfId="1636" priority="51" operator="notEqual">
      <formula>$M$183</formula>
    </cfRule>
  </conditionalFormatting>
  <conditionalFormatting sqref="Q184">
    <cfRule type="cellIs" dxfId="1635" priority="50" operator="notEqual">
      <formula>$M$184</formula>
    </cfRule>
  </conditionalFormatting>
  <conditionalFormatting sqref="Q185">
    <cfRule type="cellIs" dxfId="1634" priority="49" operator="notEqual">
      <formula>$M$185</formula>
    </cfRule>
  </conditionalFormatting>
  <conditionalFormatting sqref="Q188">
    <cfRule type="cellIs" dxfId="1633" priority="47" operator="notEqual">
      <formula>$M$188</formula>
    </cfRule>
  </conditionalFormatting>
  <conditionalFormatting sqref="Q189">
    <cfRule type="cellIs" dxfId="1632" priority="46" operator="notEqual">
      <formula>$M$189</formula>
    </cfRule>
  </conditionalFormatting>
  <conditionalFormatting sqref="Q190">
    <cfRule type="cellIs" dxfId="1631" priority="45" operator="notEqual">
      <formula>$M$190</formula>
    </cfRule>
  </conditionalFormatting>
  <conditionalFormatting sqref="Q191">
    <cfRule type="cellIs" dxfId="1630" priority="44" operator="notEqual">
      <formula>$M$191</formula>
    </cfRule>
  </conditionalFormatting>
  <conditionalFormatting sqref="Q192">
    <cfRule type="cellIs" dxfId="1629" priority="43" operator="notEqual">
      <formula>$M$192</formula>
    </cfRule>
  </conditionalFormatting>
  <conditionalFormatting sqref="Q193">
    <cfRule type="cellIs" dxfId="1628" priority="42" operator="notEqual">
      <formula>$M$193</formula>
    </cfRule>
  </conditionalFormatting>
  <conditionalFormatting sqref="Q194">
    <cfRule type="cellIs" dxfId="1627" priority="41" operator="notEqual">
      <formula>$M$194</formula>
    </cfRule>
  </conditionalFormatting>
  <conditionalFormatting sqref="Q195">
    <cfRule type="cellIs" dxfId="1626" priority="40" operator="notEqual">
      <formula>$M$195</formula>
    </cfRule>
  </conditionalFormatting>
  <conditionalFormatting sqref="Q196">
    <cfRule type="cellIs" dxfId="1625" priority="39" operator="notEqual">
      <formula>$M$196</formula>
    </cfRule>
  </conditionalFormatting>
  <conditionalFormatting sqref="Q197">
    <cfRule type="cellIs" dxfId="1624" priority="38" operator="notEqual">
      <formula>$M$197</formula>
    </cfRule>
  </conditionalFormatting>
  <conditionalFormatting sqref="Q198">
    <cfRule type="cellIs" dxfId="1623" priority="37" operator="notEqual">
      <formula>$M$198</formula>
    </cfRule>
  </conditionalFormatting>
  <conditionalFormatting sqref="Q199">
    <cfRule type="cellIs" dxfId="1622" priority="36" operator="notEqual">
      <formula>$M$199</formula>
    </cfRule>
  </conditionalFormatting>
  <conditionalFormatting sqref="Q202">
    <cfRule type="cellIs" dxfId="1621" priority="34" operator="notEqual">
      <formula>$M$202</formula>
    </cfRule>
  </conditionalFormatting>
  <conditionalFormatting sqref="Q203">
    <cfRule type="cellIs" dxfId="1620" priority="33" operator="notEqual">
      <formula>$M$203</formula>
    </cfRule>
  </conditionalFormatting>
  <conditionalFormatting sqref="Q204">
    <cfRule type="cellIs" dxfId="1619" priority="32" operator="notEqual">
      <formula>$M$204</formula>
    </cfRule>
  </conditionalFormatting>
  <conditionalFormatting sqref="Q205">
    <cfRule type="cellIs" dxfId="1618" priority="31" operator="notEqual">
      <formula>$M$205</formula>
    </cfRule>
  </conditionalFormatting>
  <conditionalFormatting sqref="Q206">
    <cfRule type="cellIs" dxfId="1617" priority="30" operator="notEqual">
      <formula>$M$206</formula>
    </cfRule>
  </conditionalFormatting>
  <conditionalFormatting sqref="Q207">
    <cfRule type="cellIs" dxfId="1616" priority="29" operator="notEqual">
      <formula>$M$207</formula>
    </cfRule>
  </conditionalFormatting>
  <conditionalFormatting sqref="Q208">
    <cfRule type="cellIs" dxfId="1615" priority="28" operator="notEqual">
      <formula>$M$208</formula>
    </cfRule>
  </conditionalFormatting>
  <conditionalFormatting sqref="Q209">
    <cfRule type="cellIs" dxfId="1614" priority="27" operator="notEqual">
      <formula>$M$209</formula>
    </cfRule>
  </conditionalFormatting>
  <conditionalFormatting sqref="Q210">
    <cfRule type="cellIs" dxfId="1613" priority="26" operator="notEqual">
      <formula>$M$210</formula>
    </cfRule>
  </conditionalFormatting>
  <conditionalFormatting sqref="Q213">
    <cfRule type="cellIs" dxfId="1612" priority="24" operator="notEqual">
      <formula>$M$213</formula>
    </cfRule>
  </conditionalFormatting>
  <conditionalFormatting sqref="Q214">
    <cfRule type="cellIs" dxfId="1611" priority="23" operator="notEqual">
      <formula>$M$214</formula>
    </cfRule>
  </conditionalFormatting>
  <conditionalFormatting sqref="Q215">
    <cfRule type="cellIs" dxfId="1610" priority="22" operator="notEqual">
      <formula>$M$215</formula>
    </cfRule>
  </conditionalFormatting>
  <conditionalFormatting sqref="Q216">
    <cfRule type="cellIs" dxfId="1609" priority="21" operator="notEqual">
      <formula>$M$216</formula>
    </cfRule>
  </conditionalFormatting>
  <conditionalFormatting sqref="Q217">
    <cfRule type="cellIs" dxfId="1608" priority="20" operator="notEqual">
      <formula>$M$217</formula>
    </cfRule>
  </conditionalFormatting>
  <conditionalFormatting sqref="Q218">
    <cfRule type="cellIs" dxfId="1607" priority="19" operator="notEqual">
      <formula>$M$218</formula>
    </cfRule>
  </conditionalFormatting>
  <conditionalFormatting sqref="Q219">
    <cfRule type="cellIs" dxfId="1606" priority="18" operator="notEqual">
      <formula>$M$219</formula>
    </cfRule>
  </conditionalFormatting>
  <conditionalFormatting sqref="Q220">
    <cfRule type="cellIs" dxfId="1605" priority="17" operator="notEqual">
      <formula>$M$220</formula>
    </cfRule>
  </conditionalFormatting>
  <conditionalFormatting sqref="Q221">
    <cfRule type="cellIs" dxfId="1604" priority="16" operator="notEqual">
      <formula>$M$221</formula>
    </cfRule>
  </conditionalFormatting>
  <conditionalFormatting sqref="Q222">
    <cfRule type="cellIs" dxfId="1603" priority="15" operator="notEqual">
      <formula>$M$222</formula>
    </cfRule>
  </conditionalFormatting>
  <conditionalFormatting sqref="Q223">
    <cfRule type="cellIs" dxfId="1602" priority="14" operator="notEqual">
      <formula>$M$223</formula>
    </cfRule>
  </conditionalFormatting>
  <conditionalFormatting sqref="Q224">
    <cfRule type="cellIs" dxfId="1601" priority="13" operator="notEqual">
      <formula>$M$224</formula>
    </cfRule>
  </conditionalFormatting>
  <conditionalFormatting sqref="Q225">
    <cfRule type="cellIs" dxfId="1600" priority="12" operator="notEqual">
      <formula>$M$225</formula>
    </cfRule>
  </conditionalFormatting>
  <conditionalFormatting sqref="Q226">
    <cfRule type="cellIs" dxfId="1599" priority="11" operator="notEqual">
      <formula>$M$226</formula>
    </cfRule>
  </conditionalFormatting>
  <conditionalFormatting sqref="M228">
    <cfRule type="cellIs" dxfId="1598" priority="2" operator="notEqual">
      <formula>$M$4</formula>
    </cfRule>
  </conditionalFormatting>
  <conditionalFormatting sqref="Q228">
    <cfRule type="cellIs" dxfId="1597" priority="1" operator="notEqual">
      <formula>$M$4</formula>
    </cfRule>
  </conditionalFormatting>
  <dataValidations count="197">
    <dataValidation allowBlank="1" showInputMessage="1" showErrorMessage="1" promptTitle="Description:" prompt="Joins insulated electric power cables installed in underground conduits and trenches and prepares cable terminations for connection to electrical equipment and overhead lines. " sqref="B148:D148"/>
    <dataValidation allowBlank="1" showInputMessage="1" showErrorMessage="1" promptTitle="Description:" prompt="Installs, maintains, troubleshoots and repairs stationary industrial machinery and electromechanical equipment." sqref="B147:D147"/>
    <dataValidation allowBlank="1" showInputMessage="1" showErrorMessage="1" promptTitle="Description:" prompt="Installs, tests, connects, commissions, maintains and modifies electrical equipment, wiring and control systems. " sqref="B146:D146"/>
    <dataValidation allowBlank="1" showInputMessage="1" showErrorMessage="1" promptTitle="Description:" prompt="Fits and assembles metal parts and sub-assemblies to fabricate production machines and other equipment. " sqref="B145:D145"/>
    <dataValidation allowBlank="1" showInputMessage="1" showErrorMessage="1" promptTitle="Description:" prompt="Maintains, tests and repairs diesel and petrol road vehicles (less than 8 tons) and the mechanical parts thereof including transmissions, suspension, steering and brakes. " sqref="B144:D144"/>
    <dataValidation allowBlank="1" showInputMessage="1" showErrorMessage="1" promptTitle="Description:" prompt="Inspects plumbing work to ensure compliance with relevant standards and regulations. " sqref="B143:D143"/>
    <dataValidation allowBlank="1" showInputMessage="1" showErrorMessage="1" promptTitle="Description:" prompt="Installs and repairs water, drainage and sewerage pipes and systems. " sqref="B142:D142"/>
    <dataValidation allowBlank="1" showInputMessage="1" showErrorMessage="1" promptTitle="Description:" prompt="Cuts and shapes hard and soft stone blocks and masonry slabs to construct and renovate stone structures and monumental masonry. " sqref="B141:D141"/>
    <dataValidation allowBlank="1" showInputMessage="1" showErrorMessage="1" promptTitle="Description:" prompt="Lays bricks, pre-cut stone and other types of building blocks in mortar to construct and repair walls, partitions, arches and other structures. " sqref="B140:D140"/>
    <dataValidation allowBlank="1" showInputMessage="1" showErrorMessage="1" promptTitle="Description:" prompt="Propagates and cultivates trees, shrubs, and ornamental and flowering plants in plant nurseries." sqref="B139:D139"/>
    <dataValidation allowBlank="1" showInputMessage="1" showErrorMessage="1" promptTitle="Description:" prompt="Plans and constructs garden landscapes." sqref="B138:D138"/>
    <dataValidation allowBlank="1" showInputMessage="1" showErrorMessage="1" promptTitle="Description:" prompt="Maintains, monitors and supports the optimal functioning of internet and intranet websites and web server hardware and software." sqref="B137:D137"/>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D136"/>
    <dataValidation allowBlank="1" showInputMessage="1" showErrorMessage="1" promptTitle="Description:" prompt="Establishes, operates and maintains network and other data communications systems." sqref="B135:D135"/>
    <dataValidation allowBlank="1" showInputMessage="1" showErrorMessage="1" promptTitle="Description:" prompt="Inspects buildings to ensure compliance with laws and regulations and advises on building requirements. " sqref="B133:D133"/>
    <dataValidation allowBlank="1" showInputMessage="1" showErrorMessage="1" promptTitle="Description:" prompt="Operates a still camera to take photographs." sqref="B134:D134"/>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D132"/>
    <dataValidation allowBlank="1" showInputMessage="1" showErrorMessage="1" promptTitle="Description:" prompt="Performs tests and experiments, and provide technical support functions to assist environmental scientists and technologists in research and teaching. " sqref="B131:D131"/>
    <dataValidation allowBlank="1" showInputMessage="1" showErrorMessage="1" promptTitle="Description:" prompt="Identifies and collects living organisms and conducts field and laboratory studies in support of life scientists and technologists." sqref="B130:D130"/>
    <dataValidation allowBlank="1" showInputMessage="1" showErrorMessage="1" promptTitle="Description:" prompt="Operates machinery which disposes of waste. " sqref="B129:D129"/>
    <dataValidation allowBlank="1" showInputMessage="1" showErrorMessage="1" promptTitle="Description:" prompt="Operates plant to store, distribute and treat water including purifying water for human consumption and removing wastes from sewerage. " sqref="B128:D128"/>
    <dataValidation allowBlank="1" showInputMessage="1" showErrorMessage="1" promptTitle="Description:" prompt="Supervises construction sites, and organises and coordinates the material and human resources required." sqref="B127:D127"/>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D126"/>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D125"/>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D124"/>
    <dataValidation allowBlank="1" showInputMessage="1" showErrorMessage="1" promptTitle="Description:" prompt="Conducts tests of electrical systems, prepares charts and tabulations, and assists in estimating costs in support of electrical engineers and engineering technologists." sqref="B123:D123"/>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D122"/>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D12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D120"/>
    <dataValidation allowBlank="1" showInputMessage="1" showErrorMessage="1" promptTitle="Description:" prompt="Transmits and receives radio messages by use of voice and radio teletype." sqref="B185:D185"/>
    <dataValidation allowBlank="1" showInputMessage="1" showErrorMessage="1" promptTitle="Description:" prompt="Performs a range of clerical and administrative tasks in support of public relations and communication management._x000d_" sqref="B184:D184"/>
    <dataValidation allowBlank="1" showInputMessage="1" showErrorMessage="1" promptTitle="Description:" prompt="Plans and undertakes administration of organisational programs, special projects and support services." sqref="B183:D183"/>
    <dataValidation allowBlank="1" showInputMessage="1" showErrorMessage="1" promptTitle="Description:" prompt="Prepares, interprets, maintains, reviews and negotiates variations to contracts on behalf of an organisation." sqref="B182:D182"/>
    <dataValidation allowBlank="1" showInputMessage="1" showErrorMessage="1" promptTitle="Description:" prompt="Maintains and updates organisational skills development plans, reports, programmes and projects." sqref="B181:D181"/>
    <dataValidation allowBlank="1" showInputMessage="1" showErrorMessage="1" promptTitle="Description:" prompt="Maintains and updates personnel records such as information on promotions, employee leave taken and accumulated, salaries, superannuation and taxation, qualifications and training." sqref="B180:D180"/>
    <dataValidation allowBlank="1" showInputMessage="1" showErrorMessage="1" promptTitle="Description:" prompt="Operates one or more of a variety of office machines, such as photocopying, photographic, and duplicating machines, or other office machines." sqref="B179:D179"/>
    <dataValidation allowBlank="1" showInputMessage="1" showErrorMessage="1" promptTitle="Description:" prompt="Processes and handles information and documents to maintain access to and security of database and record management systems." sqref="B178:D178"/>
    <dataValidation allowBlank="1" showInputMessage="1" showErrorMessage="1" promptTitle="Description:" prompt="Issues, receives and shelves library items and maintains associated records." sqref="B177:D177"/>
    <dataValidation allowBlank="1" showInputMessage="1" showErrorMessage="1" promptTitle="Description:" prompt="Monitors stock levels and maintains stock, order and inventory records." sqref="B176:D176"/>
    <dataValidation allowBlank="1" showInputMessage="1" showErrorMessage="1" promptTitle="Description:" prompt="Prepares payroll and related records for employee salaries and statutory record keeping purposes." sqref="B175:D175"/>
    <dataValidation allowBlank="1" showInputMessage="1" showErrorMessage="1" promptTitle="Description:" prompt="Prepares standard tax returns and provides administrative support to professional tax practitioners." sqref="B174:D174"/>
    <dataValidation allowBlank="1" showInputMessage="1" showErrorMessage="1" promptTitle="Description:" prompt="Includes: Assets Clerk_x000d__x000d_Monitors creditor and debtor accounts, and undertakes related routine documentation. " sqref="B173:D173"/>
    <dataValidation allowBlank="1" showInputMessage="1" showErrorMessage="1" promptTitle="Description:" prompt="Greets clients and visitors, and responds to personal, telephone, email and written inquiries and requests." sqref="B172:D172"/>
    <dataValidation allowBlank="1" showInputMessage="1" showErrorMessage="1" promptTitle="Description:" prompt="Responds to personal, written and telephone inquiries and complaints about the organisation's goods and services, provides information and refers people to other sources." sqref="B171:D171"/>
    <dataValidation allowBlank="1" showInputMessage="1" showErrorMessage="1" promptTitle="Description:" prompt="Operates telecommunication switchboards and consoles to assist callers establish telephone connections, receive caller inquiries and fault reports." sqref="B170:D170"/>
    <dataValidation allowBlank="1" showInputMessage="1" showErrorMessage="1" promptTitle="Description:" prompt="Conducts inbound and/or outbound calls, responds to, or communicates with customers on a variety of products or services." sqref="B169:D169"/>
    <dataValidation allowBlank="1" showInputMessage="1" showErrorMessage="1" promptTitle="Description:" prompt="Operates a keyboard to input and transfer data into a computer for storage, processing and transmission." sqref="B168:D168"/>
    <dataValidation allowBlank="1" showInputMessage="1" showErrorMessage="1" promptTitle="Description:" prompt="Operates a computer to type, edit and generate a variety of documents and reports." sqref="B167:D167"/>
    <dataValidation allowBlank="1" showInputMessage="1" showErrorMessage="1" promptTitle="Description:" prompt="Performs secretarial, clerical and other administrative tasks in support of managers and professionals." sqref="B166:D166"/>
    <dataValidation allowBlank="1" showInputMessage="1" showErrorMessage="1" promptTitle="Description:" prompt="Includes: Administrative Coordinator_x000d__x000d_Performs a range of clerical and administrative tasks in an organisation" sqref="B165:D165"/>
    <dataValidation allowBlank="1" showInputMessage="1" showErrorMessage="1" promptTitle="Description:" prompt="Organises, manages, controls and coordinates the supply chain management function including demand, acquisition ,logistics, disposal, performance and risk management." sqref="B159:D159"/>
    <dataValidation allowBlank="1" showInputMessage="1" showErrorMessage="1" promptTitle="Description:" prompt="Tests motor vehicle driving licence applicants and issues learner's permits and probationary licences. Registration or licensing is required." sqref="B164:D164"/>
    <dataValidation allowBlank="1" showInputMessage="1" showErrorMessage="1" promptTitle="Description:" prompt="Performs liaison, coordination and organisational tasks in support of managers and professionals." sqref="B163:D163"/>
    <dataValidation allowBlank="1" showInputMessage="1" showErrorMessage="1" promptTitle="Description:" prompt="Performs secretarial, clerical and other administrative tasks in support of legal professionals." sqref="B162:D162"/>
    <dataValidation allowBlank="1" showInputMessage="1" showErrorMessage="1" promptTitle="Description:" prompt="Coordinates the activities of an office including administrative systems and office personnel." sqref="B161:D161"/>
    <dataValidation allowBlank="1" showInputMessage="1" showErrorMessage="1" promptTitle="Description:" prompt="Coordinates, assigns and reviews the work of clerks involved in general office and administrative skills." sqref="B160:D160"/>
    <dataValidation allowBlank="1" showInputMessage="1" showErrorMessage="1" promptTitle="Description:" prompt="Prepares purchase orders, monitors supply sources and negotiates contracts with suppliers." sqref="B158:D158"/>
    <dataValidation allowBlank="1" showInputMessage="1" showErrorMessage="1" promptTitle="Description:" prompt="Maintains and evaluates records of financial transactions in account books and computerised accounting systems." sqref="B157:D157"/>
    <dataValidation allowBlank="1" showInputMessage="1" showErrorMessage="1" promptTitle="Description:" prompt="Assists motor mechanics to replace and repair worn and defective parts, re-assemble mechanical components, change oil and filters, and perform other routine mechanical tasks." sqref="B226:D226"/>
    <dataValidation allowBlank="1" showInputMessage="1" showErrorMessage="1" promptTitle="Description:" prompt="Assists electrical and telecommunications trades workers to install and maintain electrical and telecommunications systems." sqref="B225:D225"/>
    <dataValidation allowBlank="1" showInputMessage="1" showErrorMessage="1" promptTitle="Description:" prompt="Reads electric, gas and water meters, records usage, inspects meters and connections for defects and damage, and reports irregularities." sqref="B224:D224"/>
    <dataValidation allowBlank="1" showInputMessage="1" showErrorMessage="1" promptTitle="Description:" prompt="Cleans, paints, repairs and maintains buildings, grounds and facilities." sqref="B223:D223"/>
    <dataValidation allowBlank="1" showInputMessage="1" showErrorMessage="1" promptTitle="Description:" prompt="Collects household, commercial and industrial waste for recycling and disposal. " sqref="B222:D222"/>
    <dataValidation allowBlank="1" showInputMessage="1" showErrorMessage="1" promptTitle="Description:" prompt="Performs routine tasks in fabricating, laying, installing and maintaining pipes, fixtures, water meters and regulators." sqref="B221:D221"/>
    <dataValidation allowBlank="1" showInputMessage="1" showErrorMessage="1" promptTitle="Description:" prompt="Performs routine tasks in excavating earth, clearing and levelling sites, and digging irrigation channels." sqref="B220:D220"/>
    <dataValidation allowBlank="1" showInputMessage="1" showErrorMessage="1" promptTitle="Descriptions:" prompt="Performs routine tasks in maintaining drainage, sewerage and storm water systems." sqref="B219:D219"/>
    <dataValidation allowBlank="1" showInputMessage="1" showErrorMessage="1" promptTitle="Description:" prompt="Performs routine tasks in erecting and repairing structures and facilities on building and construction sites and in factories producing prefabricated building components." sqref="B218:D218"/>
    <dataValidation allowBlank="1" showInputMessage="1" showErrorMessage="1" promptTitle="Description:" prompt="Assists in cultivating and maintaining gardens." sqref="B217:D217"/>
    <dataValidation allowBlank="1" showInputMessage="1" showErrorMessage="1" promptTitle="Description:" prompt="Cleans and keeps swimming pools in good condition." sqref="B216:D216"/>
    <dataValidation allowBlank="1" showInputMessage="1" showErrorMessage="1" promptTitle="Description:" prompt="Maintains and cleans a residential building, school, office, holiday camp or caravan park and associated grounds." sqref="B215:D215"/>
    <dataValidation allowBlank="1" showInputMessage="1" showErrorMessage="1" promptTitle="Description:" prompt="Serves tea to guests." sqref="B214:D214"/>
    <dataValidation allowBlank="1" showInputMessage="1" showErrorMessage="1" promptTitle="Description:" prompt="Cleans offices, residential complexes, industrial work areas, industrial machines, construction sites and other commercial premises using heavy duty cleaning equipment." sqref="B213:D213"/>
    <dataValidation allowBlank="1" showInputMessage="1" showErrorMessage="1" promptTitle="Description:" prompt="Operates a grader to spread and level materials in construction projects." sqref="B210:D210"/>
    <dataValidation allowBlank="1" showInputMessage="1" showErrorMessage="1" promptTitle="Description:" prompt="Operates heavy excavation plant to excavate, move and load earth, rock and rubble." sqref="B209:D209"/>
    <dataValidation allowBlank="1" showInputMessage="1" showErrorMessage="1" promptTitle="Description:" prompt="Operates a range of earthmoving plant to assist with the building of roads, rail, water supply, dams, treatment plants and agricultural earthworks." sqref="B208:D208"/>
    <dataValidation allowBlank="1" showInputMessage="1" showErrorMessage="1" promptTitle="Description:" prompt="Operates plant to apply markings to roads and other surfaces such as car parks, airports and sports grounds." sqref="B207:D207"/>
    <dataValidation allowBlank="1" showInputMessage="1" showErrorMessage="1" promptTitle="Description:" prompt="Drives a heavy truck, requiring a specially endorsed class of licence, to transport bulky goods." sqref="B206:D206"/>
    <dataValidation allowBlank="1" showInputMessage="1" showErrorMessage="1" promptTitle="Description:" prompt="Drives a bus to transport passengers short distances on scheduled intercity services over established routes." sqref="B205:D205"/>
    <dataValidation allowBlank="1" showInputMessage="1" showErrorMessage="1" promptTitle="Description:" prompt="Drives emergency vehicles." sqref="B204:D204"/>
    <dataValidation allowBlank="1" showInputMessage="1" showErrorMessage="1" promptTitle="Description:" prompt="Drives a car to transport passengers to destinations " sqref="B203:D203"/>
    <dataValidation allowBlank="1" showInputMessage="1" showErrorMessage="1" promptTitle="Description:" prompt="Drives a van or car to deliver goods." sqref="B202:D202"/>
    <dataValidation allowBlank="1" showInputMessage="1" showErrorMessage="1" promptTitle="Description:" prompt="Attends the scene of reported emergencies to minimise risk to community and worker safety and security." sqref="B199:D199"/>
    <dataValidation allowBlank="1" showInputMessage="1" showErrorMessage="1" promptTitle="Description:" prompt="Looks after the safety of people at beaches or swimming pools through public relations, public education, accident prevention and rescue." sqref="B198:D198"/>
    <dataValidation allowBlank="1" showInputMessage="1" showErrorMessage="1" promptTitle="Description:" prompt="Maintains public order, and enforces laws by investigating crimes, patrolling public areas and arresting offenders." sqref="B196:D196"/>
    <dataValidation allowBlank="1" showInputMessage="1" showErrorMessage="1" promptTitle="Description:" prompt="Preserves safety on the roads through the enforcement of traffic rules." sqref="B195:D195"/>
    <dataValidation allowBlank="1" showInputMessage="1" showErrorMessage="1" promptTitle="Description:" prompt="Responds to fire alarms and emergency calls, controls and extinguishes fires, and protects life and property." sqref="B194:D194"/>
    <dataValidation allowBlank="1" showInputMessage="1" showErrorMessage="1" promptTitle="Description:" prompt="Receives payments from customers, issues receipts, returns change due, and meets the public and explains charging and billing policy." sqref="B193:D193"/>
    <dataValidation allowBlank="1" showInputMessage="1" showErrorMessage="1" promptTitle="Description:" prompt="Feeds, provides water for and monitors the health of animals in zoos, aquaria and wildlife parks; cleans, fixes and maintains animal cages; and informs visitors about animals." sqref="B192:D192"/>
    <dataValidation allowBlank="1" showInputMessage="1" showErrorMessage="1" promptTitle="Description:" prompt="Feeds, grooms, shears and cares for animals." sqref="B191:D191"/>
    <dataValidation allowBlank="1" showInputMessage="1" showErrorMessage="1" promptTitle="Description:" prompt="Maintains and oversees the cleaning of a residential building, school, office, holiday camp or caravan park and associated grounds." sqref="B190:D190"/>
    <dataValidation allowBlank="1" showInputMessage="1" showErrorMessage="1" promptTitle="Description:" prompt="Escorts visitors on sightseeing, educational or other tours, and describes and explains points of interest." sqref="B189:D189"/>
    <dataValidation allowBlank="1" showInputMessage="1" showErrorMessage="1" promptTitle="Description:" prompt="Answers inquires and directs and guides visitors in galleries or museums." sqref="B188:D188"/>
    <dataValidation allowBlank="1" showInputMessage="1" showErrorMessage="1" promptTitle="Description:" prompt="Promotes sports and skills development, and oversees the participation of young people in sport." sqref="B154:D154"/>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D153"/>
    <dataValidation allowBlank="1" showInputMessage="1" showErrorMessage="1" promptTitle="Description:" prompt="Provides specialised pre-hospital health care to injured, sick, infirm and aged persons and emergency transport to medical facilities." sqref="B152:D15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D151"/>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D116"/>
    <dataValidation allowBlank="1" showInputMessage="1" showErrorMessage="1" promptTitle="Description:" prompt="Assesses the value of land, property, commercial equipment, merchandise, personal effects, household goods and objects of art." sqref="B115:D115"/>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D114"/>
    <dataValidation allowBlank="1" showInputMessage="1" showErrorMessage="1" promptTitle="Description:" prompt="Transfers a spoken or signed language into another spoken or signed language, usually within a limited time frame in the presence of the participants requiring the translation." sqref="B113:D113"/>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D112"/>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D111"/>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D110"/>
    <dataValidation allowBlank="1" showInputMessage="1" showErrorMessage="1" promptTitle="Description:" prompt="Develops, organises and manages library services such as collections of information, recreational resources and reader information services." sqref="B109:D109"/>
    <dataValidation allowBlank="1" showInputMessage="1" showErrorMessage="1" promptTitle="Description:" prompt="Plans and organises a museum or gallery collection by drafting collection policies and arranging acquisitions of pieces." sqref="B108:D108"/>
    <dataValidation allowBlank="1" showInputMessage="1" showErrorMessage="1" promptTitle="Description:" prompt="Provides legal advice, prepares and drafts legal documents and conducts negotiations on behalf of clients on matters associated with the law." sqref="B107:D107"/>
    <dataValidation allowBlank="1" showInputMessage="1" showErrorMessage="1" promptTitle="Description:" prompt="Manages and controls systems and network engineering support service functions, including strategy, support for business development, quality of service and operations.  " sqref="B106:D106"/>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D105"/>
    <dataValidation allowBlank="1" showInputMessage="1" showErrorMessage="1" promptTitle="Description:" prompt="Develops, controls ,maintains and supports the optimal performance and security of information technology systems." sqref="B104:D104"/>
    <dataValidation allowBlank="1" showInputMessage="1" showErrorMessage="1" promptTitle="Description:" prompt="Designs, develops, controls, maintains and supports the optimal performance and security of databases." sqref="B103:D103"/>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D102"/>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D101"/>
    <dataValidation allowBlank="1" showInputMessage="1" showErrorMessage="1" promptTitle="Description:" prompt="Develops and implements communication strategies and campaigns by writing and selecting favourable public material and various communications media." sqref="B99:D99"/>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D98"/>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D97"/>
    <dataValidation allowBlank="1" showInputMessage="1" showErrorMessage="1" promptTitle="Description:" prompt="Plans, organises and coordinates recreation facilities and programs through organisations such as local governments, schools, church bodies and youth organisations." sqref="B96:D96"/>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D95"/>
    <dataValidation allowBlank="1" showInputMessage="1" showErrorMessage="1" promptTitle="Description:" prompt="Provides staffing and personnel administration services in support of an organisation's human resources policies and programs." sqref="B94:D94"/>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D93"/>
    <dataValidation allowBlank="1" showInputMessage="1" showErrorMessage="1" promptTitle="Description:" prompt="Advises organisations on assessment processes to determine actual and potential risks pertaining to the organisation as a total entity." sqref="B91:D91"/>
    <dataValidation allowBlank="1" showInputMessage="1" showErrorMessage="1" promptTitle="Description:" prompt="Provides compliance services to assist management to discharge their responsibilities by complying with applicable regulatory requirements." sqref="B90:D90"/>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D89"/>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D88"/>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D87"/>
    <dataValidation allowBlank="1" showInputMessage="1" showErrorMessage="1" promptTitle="Description:" prompt="Collects and analyses information and data to produce intelligence for public or private sector organisations to support planning, operations and human resource functions." sqref="B86:D86"/>
    <dataValidation allowBlank="1" showInputMessage="1" showErrorMessage="1" promptTitle="Description:" prompt="Assists organisations to achieve greater efficiency and solve organisational problems." sqref="B85:D85"/>
    <dataValidation allowBlank="1" showInputMessage="1" showErrorMessage="1" promptTitle="Description:" prompt="Contributes to the development and implementation of the organisation's accounting systems, policies and procedures." sqref="B84:D84"/>
    <dataValidation allowBlank="1" showInputMessage="1" showErrorMessage="1" promptTitle="Description:" prompt="Analyses, reports and provides advice on taxation issues to tax entities, prepares and reviews tax returns and reports and handles disputes." sqref="B83:D83"/>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D82"/>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D80"/>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D79"/>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D78"/>
    <dataValidation allowBlank="1" showInputMessage="1" showErrorMessage="1" promptTitle="Description:" prompt="Conducts studies in the use and operation of transportation systems and develops transportation models or simulations." sqref="B76:D76"/>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D75"/>
    <dataValidation allowBlank="1" showInputMessage="1" showErrorMessage="1" promptTitle="Description:" prompt="Designs buildings and advises on the procurement of buildings, provides concepts, plans, specifications and detailed drawings, and negotiates with builders. " sqref="B74:D74"/>
    <dataValidation allowBlank="1" showInputMessage="1" showErrorMessage="1" promptTitle="Description:" prompt="Analyses and modifies new and existing electrical engineering technologies and applies them in the testing and implementation of electrical engineering projects." sqref="B73:D73"/>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D72"/>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D71"/>
    <dataValidation allowBlank="1" showInputMessage="1" showErrorMessage="1" promptTitle="Description:" prompt="Plans, designs, organises and oversees the construction and operation of civil engineering projects such as structural, transportation or hydraulic engineering systems." sqref="B70:D70"/>
    <dataValidation allowBlank="1" showInputMessage="1" showErrorMessage="1" promptTitle="Description:" prompt="Controls state or national parks, scenic areas, historic sites, nature reserves, recreation areas and conservation reserves in accordance with authorised policies and priorities. " sqref="B69:D69"/>
    <dataValidation allowBlank="1" showInputMessage="1" showErrorMessage="1" promptTitle="Description:" prompt="Analyses and develops policies and plans for the control of factors which may produce water pollution. " sqref="B68:D68"/>
    <dataValidation allowBlank="1" showInputMessage="1" showErrorMessage="1" promptTitle="Description:" prompt="Analyses and develops policies and plans for the control of factors which may produce air pollution. " sqref="B67:D67"/>
    <dataValidation allowBlank="1" showInputMessage="1" showErrorMessage="1" promptTitle="Description:" prompt="Studies and develops policies and plans for the control of factors which may produce pollution, imbalance or degradation of the environment. " sqref="B66:D66"/>
    <dataValidation allowBlank="1" showInputMessage="1" showErrorMessage="1" promptTitle="Description:" prompt="Develops and implements programs and regulations for the protection of fish, wildlife and other natural resources. " sqref="B65:D65"/>
    <dataValidation allowBlank="1" showInputMessage="1" showErrorMessage="1" promptTitle="Description:" prompt="Plans, organises, directs, controls and coordinates a primary health organisation which provides a broad range of out-of-hospital health services." sqref="B46:D46"/>
    <dataValidation allowBlank="1" showInputMessage="1" showErrorMessage="1" promptTitle="Description:" prompt="Plans, organises, directs, controls, reviews and oversees the interpretation and implementation of local government policies " sqref="B18:D18"/>
    <dataValidation allowBlank="1" showInputMessage="1" showErrorMessage="1" promptTitle="Description:" prompt="Organises and controls the operations of caravan parks and camping grounds to provide accommodation and leisure services." sqref="B61:D61"/>
    <dataValidation allowBlank="1" showInputMessage="1" showErrorMessage="1" promptTitle="Description:" prompt="Manages the performance of call centre workers, processes and technology against financial and non financial operational targets." sqref="B60:D60"/>
    <dataValidation allowBlank="1" showInputMessage="1" showErrorMessage="1" promptTitle="Description:" prompt="Directs an organisation's security functions, including physical security and safety of employees, facilities, and assets." sqref="B59:D59"/>
    <dataValidation allowBlank="1" showInputMessage="1" showErrorMessage="1" promptTitle="Description:" prompt="Organises, controls and coordinates the strategic and operational management of facilities in a public or private organisation. " sqref="B58:D58"/>
    <dataValidation allowBlank="1" showInputMessage="1" showErrorMessage="1" promptTitle="Description:" prompt="Plans, organises, directs, controls, coordinates and promotes sport and recreational activities, and develops related policies." sqref="B57:D57"/>
    <dataValidation allowBlank="1" showInputMessage="1" showErrorMessage="1" promptTitle="Description:" prompt="Plans, organises, directs, controls, coordinates and promotes artistic and cultural policies, programs, projects and services." sqref="B56:D56"/>
    <dataValidation allowBlank="1" showInputMessage="1" showErrorMessage="1" promptTitle="Description:" prompt="Provides high level management to support the running of a geographical or operational section of a fire and rescue service." sqref="B55:D55"/>
    <dataValidation allowBlank="1" showInputMessage="1" showErrorMessage="1" promptTitle="Description:" prompt="Manage and coordinate the preparation of specimens, such as fossils, skeletal parts, lace, and textiles, for museum collection and exhibits." sqref="B54:D54"/>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D53"/>
    <dataValidation allowBlank="1" showInputMessage="1" showErrorMessage="1" promptTitle="Description:" prompt="Manages and directs appraisal, editing, and safekeeping of permanent records and historically valuable documents." sqref="B52:D52"/>
    <dataValidation allowBlank="1" showInputMessage="1" showErrorMessage="1" promptTitle="Description:" prompt="Includes: Chief of Staff_x000d__x000d_Organises and controls the functions and resources of offices such as administrative systems and office personnel._x000d__x000d_" sqref="B51:D51"/>
    <dataValidation allowBlank="1" showInputMessage="1" showErrorMessage="1" promptTitle="Description:" prompt="Plans, organises, directs, controls and coordinates the operations of a research or production laboratory." sqref="B50:D50"/>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D49"/>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D48"/>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D47"/>
    <dataValidation allowBlank="1" showInputMessage="1" showErrorMessage="1" promptTitle="Description:" prompt="Oversees the streamlined operation of the IT department and ensures it aligns with the business objectives of the organization." sqref="B45:D45"/>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D44"/>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D43"/>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D42"/>
    <dataValidation allowBlank="1" showInputMessage="1" showErrorMessage="1" promptTitle="Description:" prompt="Organises the buying, selling and maintenance of vehicles and coordinates the usage thereof." sqref="B41:D41"/>
    <dataValidation allowBlank="1" showInputMessage="1" showErrorMessage="1" promptTitle="Description:" prompt="Plans, administers and reviews the supply, storage and distribution of equipment, materials and goods used and produced by an organisation, enterprise or business." sqref="B40:D40"/>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D39"/>
    <dataValidation allowBlank="1" showInputMessage="1" showErrorMessage="1" promptTitle="Description:" prompt="Plans, organises, directs, controls, analyses and coordinates the marketing strategy activities and the organisational integration thereof." sqref="B36:D36"/>
    <dataValidation allowBlank="1" showInputMessage="1" showErrorMessage="1" promptTitle="Description:" prompt="Plans, organises, directs, controls and coordinates the deployment of quality systems and certification processes within an organisation." sqref="B35:D35"/>
    <dataValidation allowBlank="1" showInputMessage="1" showErrorMessage="1" promptTitle="Description:" prompt="Plans, organises, directs, controls and coordinates special programmes or projects." sqref="B34:D34"/>
    <dataValidation allowBlank="1" showInputMessage="1" showErrorMessage="1" promptTitle="Description:" prompt="Plans, organises, directs, controls and coordinates the contractual arrangements related to the implementation of programmes and projects." sqref="B33:D33"/>
    <dataValidation allowBlank="1" showInputMessage="1" showErrorMessage="1" promptTitle="Description:" prompt="Manages physical assets throughout its lifecycle to ensure optimal return on investment." sqref="B32:D32"/>
    <dataValidation allowBlank="1" showInputMessage="1" showErrorMessage="1" promptTitle="Description:" prompt="Includes: Corporate Support Services Manager_x000d__x000d_Plans, organises, directs, controls and coordinates the overall administration of an organisation." sqref="B31:D31"/>
    <dataValidation allowBlank="1" showInputMessage="1" showErrorMessage="1" promptTitle="Description:" prompt="Includes: IDP Manager, LED Manager_x000d__x000d_Plans, develops, organises, directs, controls and coordinates policy advice and strategic planning within organisations." sqref="B30:D30"/>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D29"/>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D28"/>
    <dataValidation allowBlank="1" showInputMessage="1" showErrorMessage="1" promptTitle="Description" prompt="Manage, plan and evaluate recruitment services of the organisation." sqref="B27:D27"/>
    <dataValidation allowBlank="1" showInputMessage="1" showErrorMessage="1" promptTitle="Description:" prompt="Develops and implements organisation's compensation strategy. " sqref="B26:D26"/>
    <dataValidation allowBlank="1" showInputMessage="1" showErrorMessage="1" promptTitle="Description:" prompt="Plans, directs, organises, controls and coordinates training policy, provides advice, training and administrative support to trainers and learners." sqref="B25:D25"/>
    <dataValidation allowBlank="1" showInputMessage="1" showErrorMessage="1" promptTitle="Description:" prompt="Plans, organises, directs, controls and coordinates human resource and workplace relations activities within an organisation." sqref="B24:D24"/>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D23"/>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D9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D81"/>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D22"/>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D17"/>
    <dataValidation allowBlank="1" showInputMessage="1" showErrorMessage="1" promptTitle="Description:" prompt="Manages the payroll budget and directs the activities of payroll staff, monitors the payroll processing objectives including audits and legislative compliance." sqref="B21:D21"/>
    <dataValidation allowBlank="1" showInputMessage="1" showErrorMessage="1" promptTitle="Description:" prompt="Description:_x000d_Plans, organises, directs, controls and coordinates the financial and accounting activities within an organisation." sqref="B20:D20"/>
    <dataValidation allowBlank="1" showInputMessage="1" showErrorMessage="1" promptTitle="Description:" prompt="Plans, organises, directs, controls, reviews and oversees the interpretation and implementation of government policies and legislation." sqref="B19:D19"/>
    <dataValidation allowBlank="1" showInputMessage="1" showErrorMessage="1" promptTitle="Description:" prompt="Performs a variety of legislative, administrative and ceremonial tasks and duties, as determined by the community" sqref="B12:D13"/>
    <dataValidation allowBlank="1" showInputMessage="1" showErrorMessage="1" promptTitle="Description:" prompt="Represents the interests of people in a constituency as their elected member of a government authority." sqref="B8:D10"/>
    <dataValidation allowBlank="1" showInputMessage="1" showErrorMessage="1" promptTitle="Description" prompt="Represents the interests of people in a constituency as their elected member of a government authority." sqref="B7:D7 B11:D11"/>
    <dataValidation allowBlank="1" showInputMessage="1" showErrorMessage="1" promptTitle="Description:" prompt="Patrols and guards industrial and commercial property, railway yards, stations or other facilities." sqref="B197:D19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D3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D37"/>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D1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D77"/>
  </dataValidations>
  <hyperlinks>
    <hyperlink ref="A230"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0"/>
  <sheetViews>
    <sheetView workbookViewId="0">
      <pane ySplit="4" topLeftCell="A5" activePane="bottomLeft" state="frozen"/>
      <selection pane="bottomLeft" activeCell="V20" sqref="V20"/>
    </sheetView>
  </sheetViews>
  <sheetFormatPr defaultColWidth="11" defaultRowHeight="15.75" x14ac:dyDescent="0.25"/>
  <cols>
    <col min="1" max="1" width="6" customWidth="1"/>
    <col min="4" max="4" width="6.5" customWidth="1"/>
    <col min="5" max="5" width="4.125" customWidth="1"/>
    <col min="6" max="6" width="4.375" customWidth="1"/>
    <col min="7" max="7" width="4.625" customWidth="1"/>
    <col min="8" max="8" width="4.375" customWidth="1"/>
    <col min="9" max="11" width="4.625" customWidth="1"/>
    <col min="12" max="12" width="4.375" customWidth="1"/>
    <col min="13" max="13" width="7.875" customWidth="1"/>
    <col min="14" max="14" width="5.125" customWidth="1"/>
    <col min="15" max="15" width="5.5" customWidth="1"/>
    <col min="16" max="16" width="4.5" customWidth="1"/>
    <col min="17" max="17" width="7.375" customWidth="1"/>
    <col min="18" max="18" width="4.5" customWidth="1"/>
    <col min="19" max="19" width="4.625" customWidth="1"/>
    <col min="20" max="20" width="4.125" customWidth="1"/>
    <col min="21" max="21" width="5.875" customWidth="1"/>
  </cols>
  <sheetData>
    <row r="1" spans="1:21" ht="27" customHeight="1" x14ac:dyDescent="0.25">
      <c r="A1" s="693" t="s">
        <v>580</v>
      </c>
      <c r="B1" s="693"/>
      <c r="C1" s="693"/>
      <c r="D1" s="693"/>
      <c r="E1" s="693"/>
      <c r="F1" s="693"/>
      <c r="G1" s="693"/>
      <c r="H1" s="693"/>
      <c r="I1" s="693"/>
      <c r="J1" s="693"/>
      <c r="K1" s="693"/>
      <c r="L1" s="693"/>
      <c r="M1" s="693"/>
      <c r="N1" s="693"/>
      <c r="O1" s="693"/>
      <c r="P1" s="693"/>
      <c r="Q1" s="693"/>
      <c r="R1" s="693"/>
      <c r="S1" s="693"/>
      <c r="T1" s="693"/>
      <c r="U1" s="693"/>
    </row>
    <row r="2" spans="1:21" ht="20.100000000000001" customHeight="1" x14ac:dyDescent="0.25">
      <c r="A2" s="967" t="s">
        <v>623</v>
      </c>
      <c r="B2" s="968"/>
      <c r="C2" s="968"/>
      <c r="D2" s="968"/>
      <c r="E2" s="968"/>
      <c r="F2" s="968"/>
      <c r="G2" s="968"/>
      <c r="H2" s="968"/>
      <c r="I2" s="968"/>
      <c r="J2" s="968"/>
      <c r="K2" s="968"/>
      <c r="L2" s="968"/>
      <c r="M2" s="968"/>
      <c r="N2" s="968"/>
      <c r="O2" s="968"/>
      <c r="P2" s="968"/>
      <c r="Q2" s="968"/>
      <c r="R2" s="968"/>
      <c r="S2" s="968"/>
      <c r="T2" s="968"/>
      <c r="U2" s="968"/>
    </row>
    <row r="3" spans="1:21" x14ac:dyDescent="0.25">
      <c r="A3" s="671" t="s">
        <v>360</v>
      </c>
      <c r="B3" s="673" t="s">
        <v>54</v>
      </c>
      <c r="C3" s="674"/>
      <c r="D3" s="674"/>
      <c r="E3" s="662" t="s">
        <v>55</v>
      </c>
      <c r="F3" s="662"/>
      <c r="G3" s="662"/>
      <c r="H3" s="662"/>
      <c r="I3" s="662" t="s">
        <v>56</v>
      </c>
      <c r="J3" s="662"/>
      <c r="K3" s="662"/>
      <c r="L3" s="662"/>
      <c r="M3" s="393" t="s">
        <v>57</v>
      </c>
      <c r="N3" s="639" t="s">
        <v>59</v>
      </c>
      <c r="O3" s="640"/>
      <c r="P3" s="641"/>
      <c r="Q3" s="9" t="s">
        <v>57</v>
      </c>
      <c r="R3" s="662" t="s">
        <v>58</v>
      </c>
      <c r="S3" s="662"/>
      <c r="T3" s="662"/>
      <c r="U3" s="662"/>
    </row>
    <row r="4" spans="1:21" ht="25.5" x14ac:dyDescent="0.25">
      <c r="A4" s="672"/>
      <c r="B4" s="675"/>
      <c r="C4" s="676"/>
      <c r="D4" s="676"/>
      <c r="E4" s="393" t="s">
        <v>60</v>
      </c>
      <c r="F4" s="393" t="s">
        <v>61</v>
      </c>
      <c r="G4" s="393" t="s">
        <v>62</v>
      </c>
      <c r="H4" s="393" t="s">
        <v>63</v>
      </c>
      <c r="I4" s="393" t="s">
        <v>60</v>
      </c>
      <c r="J4" s="393" t="s">
        <v>61</v>
      </c>
      <c r="K4" s="393" t="s">
        <v>62</v>
      </c>
      <c r="L4" s="393" t="s">
        <v>63</v>
      </c>
      <c r="M4" s="337">
        <f>'Section E3-E5_ATR Summary '!L6</f>
        <v>0</v>
      </c>
      <c r="N4" s="213" t="s">
        <v>500</v>
      </c>
      <c r="O4" s="340" t="s">
        <v>505</v>
      </c>
      <c r="P4" s="340" t="s">
        <v>64</v>
      </c>
      <c r="Q4" s="9" t="s">
        <v>321</v>
      </c>
      <c r="R4" s="393" t="s">
        <v>60</v>
      </c>
      <c r="S4" s="393" t="s">
        <v>61</v>
      </c>
      <c r="T4" s="393" t="s">
        <v>62</v>
      </c>
      <c r="U4" s="393" t="s">
        <v>63</v>
      </c>
    </row>
    <row r="5" spans="1:21" x14ac:dyDescent="0.25">
      <c r="A5" s="985" t="s">
        <v>65</v>
      </c>
      <c r="B5" s="985"/>
      <c r="C5" s="985"/>
      <c r="D5" s="985"/>
      <c r="E5" s="985"/>
      <c r="F5" s="985"/>
      <c r="G5" s="985"/>
      <c r="H5" s="985"/>
      <c r="I5" s="985"/>
      <c r="J5" s="985"/>
      <c r="K5" s="985"/>
      <c r="L5" s="985"/>
      <c r="M5" s="985"/>
      <c r="N5" s="985"/>
      <c r="O5" s="985"/>
      <c r="P5" s="985"/>
      <c r="Q5" s="985"/>
      <c r="R5" s="985"/>
      <c r="S5" s="985"/>
      <c r="T5" s="985"/>
      <c r="U5" s="985"/>
    </row>
    <row r="6" spans="1:21" x14ac:dyDescent="0.25">
      <c r="A6" s="986" t="s">
        <v>66</v>
      </c>
      <c r="B6" s="986"/>
      <c r="C6" s="986"/>
      <c r="D6" s="986"/>
      <c r="E6" s="986"/>
      <c r="F6" s="986"/>
      <c r="G6" s="986"/>
      <c r="H6" s="986"/>
      <c r="I6" s="986"/>
      <c r="J6" s="986"/>
      <c r="K6" s="986"/>
      <c r="L6" s="986"/>
      <c r="M6" s="986"/>
      <c r="N6" s="986"/>
      <c r="O6" s="986"/>
      <c r="P6" s="986"/>
      <c r="Q6" s="986"/>
      <c r="R6" s="986"/>
      <c r="S6" s="986"/>
      <c r="T6" s="986"/>
      <c r="U6" s="986"/>
    </row>
    <row r="7" spans="1:21" x14ac:dyDescent="0.25">
      <c r="A7" s="153">
        <v>111101</v>
      </c>
      <c r="B7" s="661" t="s">
        <v>132</v>
      </c>
      <c r="C7" s="661"/>
      <c r="D7" s="661"/>
      <c r="E7" s="87"/>
      <c r="F7" s="87"/>
      <c r="G7" s="87"/>
      <c r="H7" s="87"/>
      <c r="I7" s="87"/>
      <c r="J7" s="87"/>
      <c r="K7" s="87"/>
      <c r="L7" s="87"/>
      <c r="M7" s="286">
        <f t="shared" ref="M7:M13" si="0">SUM(E7:L7)</f>
        <v>0</v>
      </c>
      <c r="N7" s="87"/>
      <c r="O7" s="87"/>
      <c r="P7" s="87"/>
      <c r="Q7" s="191">
        <f t="shared" ref="Q7:Q13" si="1">SUM(N7:P7)</f>
        <v>0</v>
      </c>
      <c r="R7" s="87"/>
      <c r="S7" s="87"/>
      <c r="T7" s="87"/>
      <c r="U7" s="87"/>
    </row>
    <row r="8" spans="1:21" x14ac:dyDescent="0.25">
      <c r="A8" s="153">
        <v>111101</v>
      </c>
      <c r="B8" s="661" t="s">
        <v>267</v>
      </c>
      <c r="C8" s="661"/>
      <c r="D8" s="661"/>
      <c r="E8" s="87"/>
      <c r="F8" s="87"/>
      <c r="G8" s="87"/>
      <c r="H8" s="87"/>
      <c r="I8" s="87"/>
      <c r="J8" s="87"/>
      <c r="K8" s="87"/>
      <c r="L8" s="87"/>
      <c r="M8" s="286">
        <f t="shared" si="0"/>
        <v>0</v>
      </c>
      <c r="N8" s="87"/>
      <c r="O8" s="87"/>
      <c r="P8" s="87"/>
      <c r="Q8" s="191">
        <f t="shared" si="1"/>
        <v>0</v>
      </c>
      <c r="R8" s="87"/>
      <c r="S8" s="87"/>
      <c r="T8" s="87"/>
      <c r="U8" s="87"/>
    </row>
    <row r="9" spans="1:21" x14ac:dyDescent="0.25">
      <c r="A9" s="154">
        <v>111101</v>
      </c>
      <c r="B9" s="658" t="s">
        <v>269</v>
      </c>
      <c r="C9" s="658"/>
      <c r="D9" s="658"/>
      <c r="E9" s="87"/>
      <c r="F9" s="87"/>
      <c r="G9" s="87"/>
      <c r="H9" s="87"/>
      <c r="I9" s="87"/>
      <c r="J9" s="87"/>
      <c r="K9" s="87"/>
      <c r="L9" s="87"/>
      <c r="M9" s="286">
        <f t="shared" si="0"/>
        <v>0</v>
      </c>
      <c r="N9" s="87"/>
      <c r="O9" s="87"/>
      <c r="P9" s="87"/>
      <c r="Q9" s="191">
        <f t="shared" si="1"/>
        <v>0</v>
      </c>
      <c r="R9" s="87"/>
      <c r="S9" s="87"/>
      <c r="T9" s="87"/>
      <c r="U9" s="87"/>
    </row>
    <row r="10" spans="1:21" x14ac:dyDescent="0.25">
      <c r="A10" s="154">
        <v>111101</v>
      </c>
      <c r="B10" s="658" t="s">
        <v>268</v>
      </c>
      <c r="C10" s="658"/>
      <c r="D10" s="658"/>
      <c r="E10" s="88"/>
      <c r="F10" s="88"/>
      <c r="G10" s="88"/>
      <c r="H10" s="88"/>
      <c r="I10" s="88"/>
      <c r="J10" s="88"/>
      <c r="K10" s="88"/>
      <c r="L10" s="88"/>
      <c r="M10" s="286">
        <f t="shared" si="0"/>
        <v>0</v>
      </c>
      <c r="N10" s="88"/>
      <c r="O10" s="88"/>
      <c r="P10" s="88"/>
      <c r="Q10" s="191">
        <f t="shared" si="1"/>
        <v>0</v>
      </c>
      <c r="R10" s="88"/>
      <c r="S10" s="88"/>
      <c r="T10" s="88"/>
      <c r="U10" s="88"/>
    </row>
    <row r="11" spans="1:21" x14ac:dyDescent="0.25">
      <c r="A11" s="154">
        <v>111101</v>
      </c>
      <c r="B11" s="658" t="s">
        <v>546</v>
      </c>
      <c r="C11" s="658"/>
      <c r="D11" s="658"/>
      <c r="E11" s="88"/>
      <c r="F11" s="88"/>
      <c r="G11" s="88"/>
      <c r="H11" s="88"/>
      <c r="I11" s="88"/>
      <c r="J11" s="88"/>
      <c r="K11" s="88"/>
      <c r="L11" s="88"/>
      <c r="M11" s="286">
        <f t="shared" si="0"/>
        <v>0</v>
      </c>
      <c r="N11" s="88"/>
      <c r="O11" s="88"/>
      <c r="P11" s="88"/>
      <c r="Q11" s="191">
        <f t="shared" si="1"/>
        <v>0</v>
      </c>
      <c r="R11" s="88"/>
      <c r="S11" s="88"/>
      <c r="T11" s="88"/>
      <c r="U11" s="88"/>
    </row>
    <row r="12" spans="1:21" x14ac:dyDescent="0.25">
      <c r="A12" s="284">
        <v>111301</v>
      </c>
      <c r="B12" s="981" t="s">
        <v>457</v>
      </c>
      <c r="C12" s="982"/>
      <c r="D12" s="982"/>
      <c r="E12" s="88"/>
      <c r="F12" s="88"/>
      <c r="G12" s="88"/>
      <c r="H12" s="88"/>
      <c r="I12" s="88"/>
      <c r="J12" s="88"/>
      <c r="K12" s="88"/>
      <c r="L12" s="88"/>
      <c r="M12" s="286">
        <f t="shared" si="0"/>
        <v>0</v>
      </c>
      <c r="N12" s="88"/>
      <c r="O12" s="88"/>
      <c r="P12" s="88"/>
      <c r="Q12" s="191">
        <f t="shared" si="1"/>
        <v>0</v>
      </c>
      <c r="R12" s="88"/>
      <c r="S12" s="88"/>
      <c r="T12" s="88"/>
      <c r="U12" s="88"/>
    </row>
    <row r="13" spans="1:21" x14ac:dyDescent="0.25">
      <c r="A13" s="285">
        <v>111301</v>
      </c>
      <c r="B13" s="981" t="s">
        <v>458</v>
      </c>
      <c r="C13" s="982"/>
      <c r="D13" s="982"/>
      <c r="E13" s="88"/>
      <c r="F13" s="88"/>
      <c r="G13" s="88"/>
      <c r="H13" s="88"/>
      <c r="I13" s="88"/>
      <c r="J13" s="88"/>
      <c r="K13" s="88"/>
      <c r="L13" s="88"/>
      <c r="M13" s="286">
        <f t="shared" si="0"/>
        <v>0</v>
      </c>
      <c r="N13" s="88"/>
      <c r="O13" s="88"/>
      <c r="P13" s="88"/>
      <c r="Q13" s="191">
        <f t="shared" si="1"/>
        <v>0</v>
      </c>
      <c r="R13" s="88"/>
      <c r="S13" s="88"/>
      <c r="T13" s="88"/>
      <c r="U13" s="88"/>
    </row>
    <row r="14" spans="1:21" x14ac:dyDescent="0.25">
      <c r="A14" s="659" t="s">
        <v>67</v>
      </c>
      <c r="B14" s="659"/>
      <c r="C14" s="659"/>
      <c r="D14" s="659"/>
      <c r="E14" s="89">
        <f>SUM(E7:E13)</f>
        <v>0</v>
      </c>
      <c r="F14" s="89">
        <f t="shared" ref="F14:U14" si="2">SUM(F7:F13)</f>
        <v>0</v>
      </c>
      <c r="G14" s="89">
        <f t="shared" si="2"/>
        <v>0</v>
      </c>
      <c r="H14" s="89">
        <f t="shared" si="2"/>
        <v>0</v>
      </c>
      <c r="I14" s="89">
        <f t="shared" si="2"/>
        <v>0</v>
      </c>
      <c r="J14" s="89">
        <f t="shared" si="2"/>
        <v>0</v>
      </c>
      <c r="K14" s="89">
        <f t="shared" si="2"/>
        <v>0</v>
      </c>
      <c r="L14" s="89">
        <f t="shared" si="2"/>
        <v>0</v>
      </c>
      <c r="M14" s="96">
        <f>SUM(M7:M13)</f>
        <v>0</v>
      </c>
      <c r="N14" s="393">
        <f>SUM(N7:N13)</f>
        <v>0</v>
      </c>
      <c r="O14" s="393">
        <f>SUM(O7:O13)</f>
        <v>0</v>
      </c>
      <c r="P14" s="393">
        <f>SUM(P7:P13)</f>
        <v>0</v>
      </c>
      <c r="Q14" s="393">
        <f>SUM(Q7:Q13)</f>
        <v>0</v>
      </c>
      <c r="R14" s="89">
        <f t="shared" si="2"/>
        <v>0</v>
      </c>
      <c r="S14" s="89">
        <f t="shared" si="2"/>
        <v>0</v>
      </c>
      <c r="T14" s="89">
        <f t="shared" si="2"/>
        <v>0</v>
      </c>
      <c r="U14" s="89">
        <f t="shared" si="2"/>
        <v>0</v>
      </c>
    </row>
    <row r="15" spans="1:21" x14ac:dyDescent="0.25">
      <c r="A15" s="778" t="s">
        <v>68</v>
      </c>
      <c r="B15" s="779"/>
      <c r="C15" s="779"/>
      <c r="D15" s="779"/>
      <c r="E15" s="779"/>
      <c r="F15" s="779"/>
      <c r="G15" s="779"/>
      <c r="H15" s="779"/>
      <c r="I15" s="779"/>
      <c r="J15" s="779"/>
      <c r="K15" s="779"/>
      <c r="L15" s="779"/>
      <c r="M15" s="779"/>
      <c r="N15" s="779"/>
      <c r="O15" s="779"/>
      <c r="P15" s="779"/>
      <c r="Q15" s="779"/>
      <c r="R15" s="779"/>
      <c r="S15" s="779"/>
      <c r="T15" s="779"/>
      <c r="U15" s="780"/>
    </row>
    <row r="16" spans="1:21" x14ac:dyDescent="0.25">
      <c r="A16" s="155">
        <v>111203</v>
      </c>
      <c r="B16" s="628" t="s">
        <v>131</v>
      </c>
      <c r="C16" s="628"/>
      <c r="D16" s="628"/>
      <c r="E16" s="90"/>
      <c r="F16" s="87"/>
      <c r="G16" s="87"/>
      <c r="H16" s="87"/>
      <c r="I16" s="87"/>
      <c r="J16" s="87"/>
      <c r="K16" s="87"/>
      <c r="L16" s="87"/>
      <c r="M16" s="286">
        <f>SUM(E16:L16)</f>
        <v>0</v>
      </c>
      <c r="N16" s="87"/>
      <c r="O16" s="87"/>
      <c r="P16" s="88"/>
      <c r="Q16" s="191">
        <f>SUM(N16:P16)</f>
        <v>0</v>
      </c>
      <c r="R16" s="87"/>
      <c r="S16" s="87"/>
      <c r="T16" s="87"/>
      <c r="U16" s="87"/>
    </row>
    <row r="17" spans="1:21" x14ac:dyDescent="0.25">
      <c r="A17" s="155">
        <v>111203</v>
      </c>
      <c r="B17" s="655" t="s">
        <v>320</v>
      </c>
      <c r="C17" s="655"/>
      <c r="D17" s="655"/>
      <c r="E17" s="90"/>
      <c r="F17" s="87"/>
      <c r="G17" s="87"/>
      <c r="H17" s="87"/>
      <c r="I17" s="87"/>
      <c r="J17" s="87"/>
      <c r="K17" s="87"/>
      <c r="L17" s="87"/>
      <c r="M17" s="286">
        <f t="shared" ref="M17:M62" si="3">SUM(E17:L17)</f>
        <v>0</v>
      </c>
      <c r="N17" s="87"/>
      <c r="O17" s="87"/>
      <c r="P17" s="88"/>
      <c r="Q17" s="191">
        <f t="shared" ref="Q17:Q25" si="4">SUM(N17:P17)</f>
        <v>0</v>
      </c>
      <c r="R17" s="87"/>
      <c r="S17" s="87"/>
      <c r="T17" s="87"/>
      <c r="U17" s="87"/>
    </row>
    <row r="18" spans="1:21" x14ac:dyDescent="0.25">
      <c r="A18" s="155">
        <v>111203</v>
      </c>
      <c r="B18" s="655" t="s">
        <v>190</v>
      </c>
      <c r="C18" s="655"/>
      <c r="D18" s="655"/>
      <c r="E18" s="90"/>
      <c r="F18" s="87"/>
      <c r="G18" s="87"/>
      <c r="H18" s="87"/>
      <c r="I18" s="87"/>
      <c r="J18" s="87"/>
      <c r="K18" s="87"/>
      <c r="L18" s="87"/>
      <c r="M18" s="286">
        <f t="shared" si="3"/>
        <v>0</v>
      </c>
      <c r="N18" s="87"/>
      <c r="O18" s="87"/>
      <c r="P18" s="88"/>
      <c r="Q18" s="191">
        <f t="shared" si="4"/>
        <v>0</v>
      </c>
      <c r="R18" s="87"/>
      <c r="S18" s="87"/>
      <c r="T18" s="87"/>
      <c r="U18" s="87"/>
    </row>
    <row r="19" spans="1:21" x14ac:dyDescent="0.25">
      <c r="A19" s="155">
        <v>111204</v>
      </c>
      <c r="B19" s="656" t="s">
        <v>256</v>
      </c>
      <c r="C19" s="657"/>
      <c r="D19" s="657"/>
      <c r="E19" s="90"/>
      <c r="F19" s="87"/>
      <c r="G19" s="87"/>
      <c r="H19" s="87"/>
      <c r="I19" s="87"/>
      <c r="J19" s="87"/>
      <c r="K19" s="87"/>
      <c r="L19" s="87"/>
      <c r="M19" s="286">
        <f t="shared" si="3"/>
        <v>0</v>
      </c>
      <c r="N19" s="87"/>
      <c r="O19" s="87"/>
      <c r="P19" s="88"/>
      <c r="Q19" s="191">
        <f t="shared" si="4"/>
        <v>0</v>
      </c>
      <c r="R19" s="87"/>
      <c r="S19" s="87"/>
      <c r="T19" s="87"/>
      <c r="U19" s="87"/>
    </row>
    <row r="20" spans="1:21" x14ac:dyDescent="0.25">
      <c r="A20" s="155">
        <v>121101</v>
      </c>
      <c r="B20" s="656" t="s">
        <v>153</v>
      </c>
      <c r="C20" s="657"/>
      <c r="D20" s="657"/>
      <c r="E20" s="90"/>
      <c r="F20" s="87"/>
      <c r="G20" s="87"/>
      <c r="H20" s="87"/>
      <c r="I20" s="87"/>
      <c r="J20" s="87"/>
      <c r="K20" s="87"/>
      <c r="L20" s="87"/>
      <c r="M20" s="286">
        <f t="shared" si="3"/>
        <v>0</v>
      </c>
      <c r="N20" s="87"/>
      <c r="O20" s="87"/>
      <c r="P20" s="88"/>
      <c r="Q20" s="191">
        <f t="shared" si="4"/>
        <v>0</v>
      </c>
      <c r="R20" s="87"/>
      <c r="S20" s="87"/>
      <c r="T20" s="87"/>
      <c r="U20" s="87"/>
    </row>
    <row r="21" spans="1:21" x14ac:dyDescent="0.25">
      <c r="A21" s="155">
        <v>121102</v>
      </c>
      <c r="B21" s="655" t="s">
        <v>154</v>
      </c>
      <c r="C21" s="655"/>
      <c r="D21" s="655"/>
      <c r="E21" s="90"/>
      <c r="F21" s="87"/>
      <c r="G21" s="87"/>
      <c r="H21" s="87"/>
      <c r="I21" s="87"/>
      <c r="J21" s="87"/>
      <c r="K21" s="87"/>
      <c r="L21" s="87"/>
      <c r="M21" s="286">
        <f t="shared" si="3"/>
        <v>0</v>
      </c>
      <c r="N21" s="87"/>
      <c r="O21" s="87"/>
      <c r="P21" s="88"/>
      <c r="Q21" s="191">
        <f t="shared" si="4"/>
        <v>0</v>
      </c>
      <c r="R21" s="87"/>
      <c r="S21" s="87"/>
      <c r="T21" s="87"/>
      <c r="U21" s="87"/>
    </row>
    <row r="22" spans="1:21" x14ac:dyDescent="0.25">
      <c r="A22" s="155">
        <v>121103</v>
      </c>
      <c r="B22" s="655" t="s">
        <v>167</v>
      </c>
      <c r="C22" s="655"/>
      <c r="D22" s="655"/>
      <c r="E22" s="90"/>
      <c r="F22" s="87"/>
      <c r="G22" s="87"/>
      <c r="H22" s="87"/>
      <c r="I22" s="87"/>
      <c r="J22" s="87"/>
      <c r="K22" s="87"/>
      <c r="L22" s="87"/>
      <c r="M22" s="286">
        <f t="shared" si="3"/>
        <v>0</v>
      </c>
      <c r="N22" s="87"/>
      <c r="O22" s="87"/>
      <c r="P22" s="88"/>
      <c r="Q22" s="191">
        <f t="shared" si="4"/>
        <v>0</v>
      </c>
      <c r="R22" s="87"/>
      <c r="S22" s="87"/>
      <c r="T22" s="87"/>
      <c r="U22" s="87"/>
    </row>
    <row r="23" spans="1:21" x14ac:dyDescent="0.25">
      <c r="A23" s="155">
        <v>121104</v>
      </c>
      <c r="B23" s="655" t="s">
        <v>155</v>
      </c>
      <c r="C23" s="655"/>
      <c r="D23" s="655"/>
      <c r="E23" s="90"/>
      <c r="F23" s="87"/>
      <c r="G23" s="87"/>
      <c r="H23" s="87"/>
      <c r="I23" s="87"/>
      <c r="J23" s="87"/>
      <c r="K23" s="87"/>
      <c r="L23" s="87"/>
      <c r="M23" s="286">
        <f t="shared" si="3"/>
        <v>0</v>
      </c>
      <c r="N23" s="87"/>
      <c r="O23" s="87"/>
      <c r="P23" s="88"/>
      <c r="Q23" s="191">
        <f t="shared" si="4"/>
        <v>0</v>
      </c>
      <c r="R23" s="87"/>
      <c r="S23" s="87"/>
      <c r="T23" s="87"/>
      <c r="U23" s="87"/>
    </row>
    <row r="24" spans="1:21" x14ac:dyDescent="0.25">
      <c r="A24" s="155">
        <v>121201</v>
      </c>
      <c r="B24" s="628" t="s">
        <v>69</v>
      </c>
      <c r="C24" s="628"/>
      <c r="D24" s="628"/>
      <c r="E24" s="90"/>
      <c r="F24" s="87"/>
      <c r="G24" s="87"/>
      <c r="H24" s="87"/>
      <c r="I24" s="87"/>
      <c r="J24" s="87"/>
      <c r="K24" s="87"/>
      <c r="L24" s="87"/>
      <c r="M24" s="286">
        <f t="shared" si="3"/>
        <v>0</v>
      </c>
      <c r="N24" s="87"/>
      <c r="O24" s="87"/>
      <c r="P24" s="88"/>
      <c r="Q24" s="191">
        <f t="shared" si="4"/>
        <v>0</v>
      </c>
      <c r="R24" s="87"/>
      <c r="S24" s="87"/>
      <c r="T24" s="87"/>
      <c r="U24" s="87"/>
    </row>
    <row r="25" spans="1:21" x14ac:dyDescent="0.25">
      <c r="A25" s="155">
        <v>121202</v>
      </c>
      <c r="B25" s="655" t="s">
        <v>156</v>
      </c>
      <c r="C25" s="655"/>
      <c r="D25" s="655"/>
      <c r="E25" s="90"/>
      <c r="F25" s="87"/>
      <c r="G25" s="87"/>
      <c r="H25" s="87"/>
      <c r="I25" s="87"/>
      <c r="J25" s="87"/>
      <c r="K25" s="87"/>
      <c r="L25" s="87"/>
      <c r="M25" s="286">
        <f t="shared" si="3"/>
        <v>0</v>
      </c>
      <c r="N25" s="87"/>
      <c r="O25" s="87"/>
      <c r="P25" s="88"/>
      <c r="Q25" s="191">
        <f t="shared" si="4"/>
        <v>0</v>
      </c>
      <c r="R25" s="87"/>
      <c r="S25" s="87"/>
      <c r="T25" s="87"/>
      <c r="U25" s="87"/>
    </row>
    <row r="26" spans="1:21" x14ac:dyDescent="0.25">
      <c r="A26" s="155">
        <v>121203</v>
      </c>
      <c r="B26" s="655" t="s">
        <v>282</v>
      </c>
      <c r="C26" s="655"/>
      <c r="D26" s="655"/>
      <c r="E26" s="90"/>
      <c r="F26" s="87"/>
      <c r="G26" s="87"/>
      <c r="H26" s="87"/>
      <c r="I26" s="87"/>
      <c r="J26" s="87"/>
      <c r="K26" s="87"/>
      <c r="L26" s="87"/>
      <c r="M26" s="286">
        <f t="shared" si="3"/>
        <v>0</v>
      </c>
      <c r="N26" s="87"/>
      <c r="O26" s="87"/>
      <c r="P26" s="88"/>
      <c r="Q26" s="191">
        <f>SUM(N26:P26)</f>
        <v>0</v>
      </c>
      <c r="R26" s="87"/>
      <c r="S26" s="87"/>
      <c r="T26" s="87"/>
      <c r="U26" s="87"/>
    </row>
    <row r="27" spans="1:21" x14ac:dyDescent="0.25">
      <c r="A27" s="155">
        <v>121204</v>
      </c>
      <c r="B27" s="655" t="s">
        <v>281</v>
      </c>
      <c r="C27" s="655"/>
      <c r="D27" s="655"/>
      <c r="E27" s="90"/>
      <c r="F27" s="87"/>
      <c r="G27" s="87"/>
      <c r="H27" s="87"/>
      <c r="I27" s="87"/>
      <c r="J27" s="87"/>
      <c r="K27" s="87"/>
      <c r="L27" s="87"/>
      <c r="M27" s="286">
        <f t="shared" si="3"/>
        <v>0</v>
      </c>
      <c r="N27" s="87"/>
      <c r="O27" s="87"/>
      <c r="P27" s="88"/>
      <c r="Q27" s="191">
        <f t="shared" ref="Q27:Q62" si="5">SUM(N27:P27)</f>
        <v>0</v>
      </c>
      <c r="R27" s="87"/>
      <c r="S27" s="87"/>
      <c r="T27" s="87"/>
      <c r="U27" s="87"/>
    </row>
    <row r="28" spans="1:21" x14ac:dyDescent="0.25">
      <c r="A28" s="155">
        <v>121205</v>
      </c>
      <c r="B28" s="655" t="s">
        <v>157</v>
      </c>
      <c r="C28" s="655"/>
      <c r="D28" s="655"/>
      <c r="E28" s="90"/>
      <c r="F28" s="87"/>
      <c r="G28" s="87"/>
      <c r="H28" s="87"/>
      <c r="I28" s="87"/>
      <c r="J28" s="87"/>
      <c r="K28" s="87"/>
      <c r="L28" s="87"/>
      <c r="M28" s="286">
        <f t="shared" si="3"/>
        <v>0</v>
      </c>
      <c r="N28" s="87"/>
      <c r="O28" s="87"/>
      <c r="P28" s="88"/>
      <c r="Q28" s="191">
        <f t="shared" si="5"/>
        <v>0</v>
      </c>
      <c r="R28" s="87"/>
      <c r="S28" s="87"/>
      <c r="T28" s="87"/>
      <c r="U28" s="87"/>
    </row>
    <row r="29" spans="1:21" x14ac:dyDescent="0.25">
      <c r="A29" s="155">
        <v>121206</v>
      </c>
      <c r="B29" s="655" t="s">
        <v>280</v>
      </c>
      <c r="C29" s="655"/>
      <c r="D29" s="655"/>
      <c r="E29" s="90"/>
      <c r="F29" s="87"/>
      <c r="G29" s="87"/>
      <c r="H29" s="87"/>
      <c r="I29" s="87"/>
      <c r="J29" s="87"/>
      <c r="K29" s="87"/>
      <c r="L29" s="87"/>
      <c r="M29" s="286">
        <f t="shared" si="3"/>
        <v>0</v>
      </c>
      <c r="N29" s="87"/>
      <c r="O29" s="87"/>
      <c r="P29" s="88"/>
      <c r="Q29" s="191">
        <f t="shared" si="5"/>
        <v>0</v>
      </c>
      <c r="R29" s="87"/>
      <c r="S29" s="87"/>
      <c r="T29" s="87"/>
      <c r="U29" s="87"/>
    </row>
    <row r="30" spans="1:21" x14ac:dyDescent="0.25">
      <c r="A30" s="155">
        <v>121301</v>
      </c>
      <c r="B30" s="655" t="s">
        <v>322</v>
      </c>
      <c r="C30" s="655"/>
      <c r="D30" s="655"/>
      <c r="E30" s="90"/>
      <c r="F30" s="87"/>
      <c r="G30" s="87"/>
      <c r="H30" s="87"/>
      <c r="I30" s="87"/>
      <c r="J30" s="87"/>
      <c r="K30" s="87"/>
      <c r="L30" s="87"/>
      <c r="M30" s="286">
        <f t="shared" si="3"/>
        <v>0</v>
      </c>
      <c r="N30" s="87"/>
      <c r="O30" s="87"/>
      <c r="P30" s="88"/>
      <c r="Q30" s="191">
        <f t="shared" si="5"/>
        <v>0</v>
      </c>
      <c r="R30" s="87"/>
      <c r="S30" s="87"/>
      <c r="T30" s="87"/>
      <c r="U30" s="87"/>
    </row>
    <row r="31" spans="1:21" x14ac:dyDescent="0.25">
      <c r="A31" s="155">
        <v>121902</v>
      </c>
      <c r="B31" s="628" t="s">
        <v>70</v>
      </c>
      <c r="C31" s="628"/>
      <c r="D31" s="628"/>
      <c r="E31" s="90"/>
      <c r="F31" s="87"/>
      <c r="G31" s="87"/>
      <c r="H31" s="87"/>
      <c r="I31" s="87"/>
      <c r="J31" s="87"/>
      <c r="K31" s="87"/>
      <c r="L31" s="87"/>
      <c r="M31" s="286">
        <f t="shared" si="3"/>
        <v>0</v>
      </c>
      <c r="N31" s="87"/>
      <c r="O31" s="87"/>
      <c r="P31" s="88"/>
      <c r="Q31" s="191">
        <f t="shared" si="5"/>
        <v>0</v>
      </c>
      <c r="R31" s="87"/>
      <c r="S31" s="87"/>
      <c r="T31" s="87"/>
      <c r="U31" s="87"/>
    </row>
    <row r="32" spans="1:21" x14ac:dyDescent="0.25">
      <c r="A32" s="155">
        <v>121903</v>
      </c>
      <c r="B32" s="628" t="s">
        <v>260</v>
      </c>
      <c r="C32" s="628"/>
      <c r="D32" s="628"/>
      <c r="E32" s="90"/>
      <c r="F32" s="87"/>
      <c r="G32" s="87"/>
      <c r="H32" s="87"/>
      <c r="I32" s="87"/>
      <c r="J32" s="87"/>
      <c r="K32" s="87"/>
      <c r="L32" s="87"/>
      <c r="M32" s="286">
        <f t="shared" si="3"/>
        <v>0</v>
      </c>
      <c r="N32" s="87"/>
      <c r="O32" s="87"/>
      <c r="P32" s="88"/>
      <c r="Q32" s="191">
        <f t="shared" si="5"/>
        <v>0</v>
      </c>
      <c r="R32" s="87"/>
      <c r="S32" s="87"/>
      <c r="T32" s="87"/>
      <c r="U32" s="87"/>
    </row>
    <row r="33" spans="1:21" x14ac:dyDescent="0.25">
      <c r="A33" s="155">
        <v>121904</v>
      </c>
      <c r="B33" s="628" t="s">
        <v>283</v>
      </c>
      <c r="C33" s="628"/>
      <c r="D33" s="628"/>
      <c r="E33" s="90"/>
      <c r="F33" s="87"/>
      <c r="G33" s="87"/>
      <c r="H33" s="87"/>
      <c r="I33" s="87"/>
      <c r="J33" s="87"/>
      <c r="K33" s="87"/>
      <c r="L33" s="87"/>
      <c r="M33" s="286">
        <f t="shared" si="3"/>
        <v>0</v>
      </c>
      <c r="N33" s="87"/>
      <c r="O33" s="87"/>
      <c r="P33" s="88"/>
      <c r="Q33" s="191">
        <f t="shared" si="5"/>
        <v>0</v>
      </c>
      <c r="R33" s="87"/>
      <c r="S33" s="87"/>
      <c r="T33" s="87"/>
      <c r="U33" s="87"/>
    </row>
    <row r="34" spans="1:21" x14ac:dyDescent="0.25">
      <c r="A34" s="155">
        <v>121905</v>
      </c>
      <c r="B34" s="628" t="s">
        <v>158</v>
      </c>
      <c r="C34" s="628"/>
      <c r="D34" s="628"/>
      <c r="E34" s="90"/>
      <c r="F34" s="87"/>
      <c r="G34" s="87"/>
      <c r="H34" s="87"/>
      <c r="I34" s="87"/>
      <c r="J34" s="87"/>
      <c r="K34" s="87"/>
      <c r="L34" s="87"/>
      <c r="M34" s="286">
        <f t="shared" si="3"/>
        <v>0</v>
      </c>
      <c r="N34" s="87"/>
      <c r="O34" s="87"/>
      <c r="P34" s="88"/>
      <c r="Q34" s="191">
        <f t="shared" si="5"/>
        <v>0</v>
      </c>
      <c r="R34" s="87"/>
      <c r="S34" s="87"/>
      <c r="T34" s="87"/>
      <c r="U34" s="87"/>
    </row>
    <row r="35" spans="1:21" x14ac:dyDescent="0.25">
      <c r="A35" s="155">
        <v>121908</v>
      </c>
      <c r="B35" s="628" t="s">
        <v>159</v>
      </c>
      <c r="C35" s="628"/>
      <c r="D35" s="628"/>
      <c r="E35" s="90"/>
      <c r="F35" s="87"/>
      <c r="G35" s="87"/>
      <c r="H35" s="87"/>
      <c r="I35" s="87"/>
      <c r="J35" s="87"/>
      <c r="K35" s="87"/>
      <c r="L35" s="87"/>
      <c r="M35" s="286">
        <f t="shared" si="3"/>
        <v>0</v>
      </c>
      <c r="N35" s="87"/>
      <c r="O35" s="87"/>
      <c r="P35" s="88"/>
      <c r="Q35" s="191">
        <f t="shared" si="5"/>
        <v>0</v>
      </c>
      <c r="R35" s="87"/>
      <c r="S35" s="87"/>
      <c r="T35" s="87"/>
      <c r="U35" s="87"/>
    </row>
    <row r="36" spans="1:21" x14ac:dyDescent="0.25">
      <c r="A36" s="155">
        <v>122103</v>
      </c>
      <c r="B36" s="628" t="s">
        <v>160</v>
      </c>
      <c r="C36" s="628"/>
      <c r="D36" s="628"/>
      <c r="E36" s="90"/>
      <c r="F36" s="87"/>
      <c r="G36" s="87"/>
      <c r="H36" s="87"/>
      <c r="I36" s="87"/>
      <c r="J36" s="87"/>
      <c r="K36" s="87"/>
      <c r="L36" s="87"/>
      <c r="M36" s="286">
        <f t="shared" si="3"/>
        <v>0</v>
      </c>
      <c r="N36" s="87"/>
      <c r="O36" s="87"/>
      <c r="P36" s="88"/>
      <c r="Q36" s="191">
        <f t="shared" si="5"/>
        <v>0</v>
      </c>
      <c r="R36" s="87"/>
      <c r="S36" s="87"/>
      <c r="T36" s="87"/>
      <c r="U36" s="87"/>
    </row>
    <row r="37" spans="1:21" x14ac:dyDescent="0.25">
      <c r="A37" s="155">
        <v>122201</v>
      </c>
      <c r="B37" s="632" t="s">
        <v>258</v>
      </c>
      <c r="C37" s="632"/>
      <c r="D37" s="632"/>
      <c r="E37" s="90"/>
      <c r="F37" s="87"/>
      <c r="G37" s="87"/>
      <c r="H37" s="87"/>
      <c r="I37" s="87"/>
      <c r="J37" s="87"/>
      <c r="K37" s="87"/>
      <c r="L37" s="87"/>
      <c r="M37" s="286">
        <f t="shared" si="3"/>
        <v>0</v>
      </c>
      <c r="N37" s="87"/>
      <c r="O37" s="87"/>
      <c r="P37" s="88"/>
      <c r="Q37" s="191">
        <f t="shared" si="5"/>
        <v>0</v>
      </c>
      <c r="R37" s="87"/>
      <c r="S37" s="87"/>
      <c r="T37" s="87"/>
      <c r="U37" s="87"/>
    </row>
    <row r="38" spans="1:21" x14ac:dyDescent="0.25">
      <c r="A38" s="155">
        <v>122301</v>
      </c>
      <c r="B38" s="632" t="s">
        <v>259</v>
      </c>
      <c r="C38" s="632"/>
      <c r="D38" s="632"/>
      <c r="E38" s="90"/>
      <c r="F38" s="87"/>
      <c r="G38" s="87"/>
      <c r="H38" s="87"/>
      <c r="I38" s="87"/>
      <c r="J38" s="87"/>
      <c r="K38" s="87"/>
      <c r="L38" s="87"/>
      <c r="M38" s="286">
        <f t="shared" si="3"/>
        <v>0</v>
      </c>
      <c r="N38" s="87"/>
      <c r="O38" s="87"/>
      <c r="P38" s="88"/>
      <c r="Q38" s="191">
        <f t="shared" si="5"/>
        <v>0</v>
      </c>
      <c r="R38" s="87"/>
      <c r="S38" s="87"/>
      <c r="T38" s="87"/>
      <c r="U38" s="87"/>
    </row>
    <row r="39" spans="1:21" x14ac:dyDescent="0.25">
      <c r="A39" s="155">
        <v>132301</v>
      </c>
      <c r="B39" s="628" t="s">
        <v>71</v>
      </c>
      <c r="C39" s="628"/>
      <c r="D39" s="628"/>
      <c r="E39" s="90"/>
      <c r="F39" s="87"/>
      <c r="G39" s="87"/>
      <c r="H39" s="87"/>
      <c r="I39" s="87"/>
      <c r="J39" s="87"/>
      <c r="K39" s="87"/>
      <c r="L39" s="87"/>
      <c r="M39" s="286">
        <f t="shared" si="3"/>
        <v>0</v>
      </c>
      <c r="N39" s="87"/>
      <c r="O39" s="87"/>
      <c r="P39" s="88"/>
      <c r="Q39" s="191">
        <f t="shared" si="5"/>
        <v>0</v>
      </c>
      <c r="R39" s="87"/>
      <c r="S39" s="87"/>
      <c r="T39" s="87"/>
      <c r="U39" s="87"/>
    </row>
    <row r="40" spans="1:21" x14ac:dyDescent="0.25">
      <c r="A40" s="155">
        <v>132401</v>
      </c>
      <c r="B40" s="628" t="s">
        <v>284</v>
      </c>
      <c r="C40" s="628"/>
      <c r="D40" s="628"/>
      <c r="E40" s="90"/>
      <c r="F40" s="87"/>
      <c r="G40" s="87"/>
      <c r="H40" s="87"/>
      <c r="I40" s="87"/>
      <c r="J40" s="87"/>
      <c r="K40" s="87"/>
      <c r="L40" s="87"/>
      <c r="M40" s="286">
        <f t="shared" si="3"/>
        <v>0</v>
      </c>
      <c r="N40" s="87"/>
      <c r="O40" s="87"/>
      <c r="P40" s="88"/>
      <c r="Q40" s="191">
        <f t="shared" si="5"/>
        <v>0</v>
      </c>
      <c r="R40" s="87"/>
      <c r="S40" s="87"/>
      <c r="T40" s="87"/>
      <c r="U40" s="87"/>
    </row>
    <row r="41" spans="1:21" x14ac:dyDescent="0.25">
      <c r="A41" s="155">
        <v>132405</v>
      </c>
      <c r="B41" s="628" t="s">
        <v>285</v>
      </c>
      <c r="C41" s="628"/>
      <c r="D41" s="628"/>
      <c r="E41" s="90"/>
      <c r="F41" s="87"/>
      <c r="G41" s="87"/>
      <c r="H41" s="87"/>
      <c r="I41" s="87"/>
      <c r="J41" s="87"/>
      <c r="K41" s="87"/>
      <c r="L41" s="87"/>
      <c r="M41" s="286">
        <f t="shared" si="3"/>
        <v>0</v>
      </c>
      <c r="N41" s="87"/>
      <c r="O41" s="87"/>
      <c r="P41" s="88"/>
      <c r="Q41" s="191">
        <f t="shared" si="5"/>
        <v>0</v>
      </c>
      <c r="R41" s="87"/>
      <c r="S41" s="87"/>
      <c r="T41" s="87"/>
      <c r="U41" s="87"/>
    </row>
    <row r="42" spans="1:21" x14ac:dyDescent="0.25">
      <c r="A42" s="155">
        <v>133101</v>
      </c>
      <c r="B42" s="628" t="s">
        <v>161</v>
      </c>
      <c r="C42" s="628"/>
      <c r="D42" s="628"/>
      <c r="E42" s="90"/>
      <c r="F42" s="87"/>
      <c r="G42" s="87"/>
      <c r="H42" s="87"/>
      <c r="I42" s="87"/>
      <c r="J42" s="87"/>
      <c r="K42" s="87"/>
      <c r="L42" s="87"/>
      <c r="M42" s="286">
        <f t="shared" si="3"/>
        <v>0</v>
      </c>
      <c r="N42" s="87"/>
      <c r="O42" s="87"/>
      <c r="P42" s="88"/>
      <c r="Q42" s="191">
        <f t="shared" si="5"/>
        <v>0</v>
      </c>
      <c r="R42" s="87"/>
      <c r="S42" s="87"/>
      <c r="T42" s="87"/>
      <c r="U42" s="87"/>
    </row>
    <row r="43" spans="1:21" x14ac:dyDescent="0.25">
      <c r="A43" s="155">
        <v>133102</v>
      </c>
      <c r="B43" s="628" t="s">
        <v>255</v>
      </c>
      <c r="C43" s="628"/>
      <c r="D43" s="628"/>
      <c r="E43" s="90"/>
      <c r="F43" s="87"/>
      <c r="G43" s="87"/>
      <c r="H43" s="87"/>
      <c r="I43" s="87"/>
      <c r="J43" s="87"/>
      <c r="K43" s="87"/>
      <c r="L43" s="87"/>
      <c r="M43" s="286">
        <f t="shared" si="3"/>
        <v>0</v>
      </c>
      <c r="N43" s="87"/>
      <c r="O43" s="87"/>
      <c r="P43" s="88"/>
      <c r="Q43" s="191">
        <f t="shared" si="5"/>
        <v>0</v>
      </c>
      <c r="R43" s="87"/>
      <c r="S43" s="87"/>
      <c r="T43" s="87"/>
      <c r="U43" s="87"/>
    </row>
    <row r="44" spans="1:21" x14ac:dyDescent="0.25">
      <c r="A44" s="155">
        <v>133105</v>
      </c>
      <c r="B44" s="652" t="s">
        <v>162</v>
      </c>
      <c r="C44" s="653"/>
      <c r="D44" s="653"/>
      <c r="E44" s="90"/>
      <c r="F44" s="87"/>
      <c r="G44" s="87"/>
      <c r="H44" s="87"/>
      <c r="I44" s="87"/>
      <c r="J44" s="87"/>
      <c r="K44" s="87"/>
      <c r="L44" s="87"/>
      <c r="M44" s="286">
        <f t="shared" si="3"/>
        <v>0</v>
      </c>
      <c r="N44" s="87"/>
      <c r="O44" s="87"/>
      <c r="P44" s="88"/>
      <c r="Q44" s="191">
        <f t="shared" si="5"/>
        <v>0</v>
      </c>
      <c r="R44" s="87"/>
      <c r="S44" s="87"/>
      <c r="T44" s="87"/>
      <c r="U44" s="87"/>
    </row>
    <row r="45" spans="1:21" x14ac:dyDescent="0.25">
      <c r="A45" s="155">
        <v>133106</v>
      </c>
      <c r="B45" s="628" t="s">
        <v>163</v>
      </c>
      <c r="C45" s="628"/>
      <c r="D45" s="628"/>
      <c r="E45" s="90"/>
      <c r="F45" s="87"/>
      <c r="G45" s="87"/>
      <c r="H45" s="87"/>
      <c r="I45" s="87"/>
      <c r="J45" s="87"/>
      <c r="K45" s="87"/>
      <c r="L45" s="87"/>
      <c r="M45" s="286">
        <f t="shared" si="3"/>
        <v>0</v>
      </c>
      <c r="N45" s="87"/>
      <c r="O45" s="87"/>
      <c r="P45" s="88"/>
      <c r="Q45" s="191">
        <f t="shared" si="5"/>
        <v>0</v>
      </c>
      <c r="R45" s="87"/>
      <c r="S45" s="87"/>
      <c r="T45" s="87"/>
      <c r="U45" s="87"/>
    </row>
    <row r="46" spans="1:21" x14ac:dyDescent="0.25">
      <c r="A46" s="155">
        <v>134203</v>
      </c>
      <c r="B46" s="652" t="s">
        <v>323</v>
      </c>
      <c r="C46" s="653"/>
      <c r="D46" s="653"/>
      <c r="E46" s="90"/>
      <c r="F46" s="87"/>
      <c r="G46" s="87"/>
      <c r="H46" s="87"/>
      <c r="I46" s="87"/>
      <c r="J46" s="87"/>
      <c r="K46" s="87"/>
      <c r="L46" s="87"/>
      <c r="M46" s="286">
        <f t="shared" si="3"/>
        <v>0</v>
      </c>
      <c r="N46" s="87"/>
      <c r="O46" s="87"/>
      <c r="P46" s="88"/>
      <c r="Q46" s="191">
        <f t="shared" si="5"/>
        <v>0</v>
      </c>
      <c r="R46" s="87"/>
      <c r="S46" s="87"/>
      <c r="T46" s="87"/>
      <c r="U46" s="87"/>
    </row>
    <row r="47" spans="1:21" x14ac:dyDescent="0.25">
      <c r="A47" s="155">
        <v>134401</v>
      </c>
      <c r="B47" s="628" t="s">
        <v>164</v>
      </c>
      <c r="C47" s="628"/>
      <c r="D47" s="628"/>
      <c r="E47" s="90"/>
      <c r="F47" s="87"/>
      <c r="G47" s="87"/>
      <c r="H47" s="87"/>
      <c r="I47" s="87"/>
      <c r="J47" s="87"/>
      <c r="K47" s="87"/>
      <c r="L47" s="87"/>
      <c r="M47" s="286">
        <f t="shared" si="3"/>
        <v>0</v>
      </c>
      <c r="N47" s="87"/>
      <c r="O47" s="87"/>
      <c r="P47" s="88"/>
      <c r="Q47" s="191">
        <f t="shared" si="5"/>
        <v>0</v>
      </c>
      <c r="R47" s="87"/>
      <c r="S47" s="87"/>
      <c r="T47" s="87"/>
      <c r="U47" s="87"/>
    </row>
    <row r="48" spans="1:21" x14ac:dyDescent="0.25">
      <c r="A48" s="155">
        <v>134402</v>
      </c>
      <c r="B48" s="628" t="s">
        <v>165</v>
      </c>
      <c r="C48" s="628"/>
      <c r="D48" s="628"/>
      <c r="E48" s="90"/>
      <c r="F48" s="87"/>
      <c r="G48" s="87"/>
      <c r="H48" s="87"/>
      <c r="I48" s="87"/>
      <c r="J48" s="87"/>
      <c r="K48" s="87"/>
      <c r="L48" s="87"/>
      <c r="M48" s="286">
        <f t="shared" si="3"/>
        <v>0</v>
      </c>
      <c r="N48" s="87"/>
      <c r="O48" s="87"/>
      <c r="P48" s="88"/>
      <c r="Q48" s="191">
        <f t="shared" si="5"/>
        <v>0</v>
      </c>
      <c r="R48" s="87"/>
      <c r="S48" s="87"/>
      <c r="T48" s="87"/>
      <c r="U48" s="87"/>
    </row>
    <row r="49" spans="1:21" x14ac:dyDescent="0.25">
      <c r="A49" s="155">
        <v>134901</v>
      </c>
      <c r="B49" s="628" t="s">
        <v>72</v>
      </c>
      <c r="C49" s="628"/>
      <c r="D49" s="628"/>
      <c r="E49" s="90"/>
      <c r="F49" s="87"/>
      <c r="G49" s="87"/>
      <c r="H49" s="87"/>
      <c r="I49" s="87"/>
      <c r="J49" s="87"/>
      <c r="K49" s="87"/>
      <c r="L49" s="87"/>
      <c r="M49" s="286">
        <f t="shared" si="3"/>
        <v>0</v>
      </c>
      <c r="N49" s="87"/>
      <c r="O49" s="87"/>
      <c r="P49" s="88"/>
      <c r="Q49" s="191">
        <f t="shared" si="5"/>
        <v>0</v>
      </c>
      <c r="R49" s="87"/>
      <c r="S49" s="87"/>
      <c r="T49" s="87"/>
      <c r="U49" s="87"/>
    </row>
    <row r="50" spans="1:21" x14ac:dyDescent="0.25">
      <c r="A50" s="155">
        <v>134902</v>
      </c>
      <c r="B50" s="628" t="s">
        <v>274</v>
      </c>
      <c r="C50" s="628"/>
      <c r="D50" s="628"/>
      <c r="E50" s="90"/>
      <c r="F50" s="87"/>
      <c r="G50" s="87"/>
      <c r="H50" s="87"/>
      <c r="I50" s="87"/>
      <c r="J50" s="87"/>
      <c r="K50" s="87"/>
      <c r="L50" s="87"/>
      <c r="M50" s="286">
        <f t="shared" si="3"/>
        <v>0</v>
      </c>
      <c r="N50" s="87"/>
      <c r="O50" s="87"/>
      <c r="P50" s="88"/>
      <c r="Q50" s="191">
        <f t="shared" si="5"/>
        <v>0</v>
      </c>
      <c r="R50" s="87"/>
      <c r="S50" s="87"/>
      <c r="T50" s="87"/>
      <c r="U50" s="87"/>
    </row>
    <row r="51" spans="1:21" x14ac:dyDescent="0.25">
      <c r="A51" s="155">
        <v>134904</v>
      </c>
      <c r="B51" s="628" t="s">
        <v>166</v>
      </c>
      <c r="C51" s="628"/>
      <c r="D51" s="628"/>
      <c r="E51" s="90"/>
      <c r="F51" s="87"/>
      <c r="G51" s="87"/>
      <c r="H51" s="87"/>
      <c r="I51" s="87"/>
      <c r="J51" s="87"/>
      <c r="K51" s="87"/>
      <c r="L51" s="87"/>
      <c r="M51" s="286">
        <f t="shared" si="3"/>
        <v>0</v>
      </c>
      <c r="N51" s="87"/>
      <c r="O51" s="87"/>
      <c r="P51" s="88"/>
      <c r="Q51" s="191">
        <f t="shared" si="5"/>
        <v>0</v>
      </c>
      <c r="R51" s="87"/>
      <c r="S51" s="87"/>
      <c r="T51" s="87"/>
      <c r="U51" s="87"/>
    </row>
    <row r="52" spans="1:21" x14ac:dyDescent="0.25">
      <c r="A52" s="155">
        <v>134907</v>
      </c>
      <c r="B52" s="628" t="s">
        <v>286</v>
      </c>
      <c r="C52" s="628"/>
      <c r="D52" s="628"/>
      <c r="E52" s="90"/>
      <c r="F52" s="87"/>
      <c r="G52" s="87"/>
      <c r="H52" s="87"/>
      <c r="I52" s="87"/>
      <c r="J52" s="87"/>
      <c r="K52" s="87"/>
      <c r="L52" s="87"/>
      <c r="M52" s="286">
        <f t="shared" si="3"/>
        <v>0</v>
      </c>
      <c r="N52" s="87"/>
      <c r="O52" s="87"/>
      <c r="P52" s="88"/>
      <c r="Q52" s="191">
        <f t="shared" si="5"/>
        <v>0</v>
      </c>
      <c r="R52" s="87"/>
      <c r="S52" s="87"/>
      <c r="T52" s="87"/>
      <c r="U52" s="87"/>
    </row>
    <row r="53" spans="1:21" x14ac:dyDescent="0.25">
      <c r="A53" s="155">
        <v>134908</v>
      </c>
      <c r="B53" s="628" t="s">
        <v>169</v>
      </c>
      <c r="C53" s="628"/>
      <c r="D53" s="628"/>
      <c r="E53" s="90"/>
      <c r="F53" s="87"/>
      <c r="G53" s="87"/>
      <c r="H53" s="87"/>
      <c r="I53" s="87"/>
      <c r="J53" s="87"/>
      <c r="K53" s="87"/>
      <c r="L53" s="87"/>
      <c r="M53" s="286">
        <f t="shared" si="3"/>
        <v>0</v>
      </c>
      <c r="N53" s="87"/>
      <c r="O53" s="87"/>
      <c r="P53" s="88"/>
      <c r="Q53" s="191">
        <f t="shared" si="5"/>
        <v>0</v>
      </c>
      <c r="R53" s="87"/>
      <c r="S53" s="87"/>
      <c r="T53" s="87"/>
      <c r="U53" s="87"/>
    </row>
    <row r="54" spans="1:21" x14ac:dyDescent="0.25">
      <c r="A54" s="155">
        <v>134909</v>
      </c>
      <c r="B54" s="628" t="s">
        <v>168</v>
      </c>
      <c r="C54" s="628"/>
      <c r="D54" s="628"/>
      <c r="E54" s="90"/>
      <c r="F54" s="87"/>
      <c r="G54" s="87"/>
      <c r="H54" s="87"/>
      <c r="I54" s="87"/>
      <c r="J54" s="87"/>
      <c r="K54" s="87"/>
      <c r="L54" s="87"/>
      <c r="M54" s="286">
        <f t="shared" si="3"/>
        <v>0</v>
      </c>
      <c r="N54" s="87"/>
      <c r="O54" s="87"/>
      <c r="P54" s="88"/>
      <c r="Q54" s="191">
        <f t="shared" si="5"/>
        <v>0</v>
      </c>
      <c r="R54" s="87"/>
      <c r="S54" s="87"/>
      <c r="T54" s="87"/>
      <c r="U54" s="87"/>
    </row>
    <row r="55" spans="1:21" x14ac:dyDescent="0.25">
      <c r="A55" s="155">
        <v>134912</v>
      </c>
      <c r="B55" s="628" t="s">
        <v>73</v>
      </c>
      <c r="C55" s="628"/>
      <c r="D55" s="628"/>
      <c r="E55" s="90"/>
      <c r="F55" s="87"/>
      <c r="G55" s="87"/>
      <c r="H55" s="87"/>
      <c r="I55" s="87"/>
      <c r="J55" s="87"/>
      <c r="K55" s="87"/>
      <c r="L55" s="87"/>
      <c r="M55" s="286">
        <f t="shared" si="3"/>
        <v>0</v>
      </c>
      <c r="N55" s="87"/>
      <c r="O55" s="87"/>
      <c r="P55" s="88"/>
      <c r="Q55" s="191">
        <f t="shared" si="5"/>
        <v>0</v>
      </c>
      <c r="R55" s="87"/>
      <c r="S55" s="87"/>
      <c r="T55" s="87"/>
      <c r="U55" s="87"/>
    </row>
    <row r="56" spans="1:21" x14ac:dyDescent="0.25">
      <c r="A56" s="155">
        <v>143104</v>
      </c>
      <c r="B56" s="628" t="s">
        <v>74</v>
      </c>
      <c r="C56" s="628"/>
      <c r="D56" s="628"/>
      <c r="E56" s="90"/>
      <c r="F56" s="87"/>
      <c r="G56" s="87"/>
      <c r="H56" s="87"/>
      <c r="I56" s="87"/>
      <c r="J56" s="87"/>
      <c r="K56" s="87"/>
      <c r="L56" s="87"/>
      <c r="M56" s="286">
        <f t="shared" si="3"/>
        <v>0</v>
      </c>
      <c r="N56" s="87"/>
      <c r="O56" s="87"/>
      <c r="P56" s="88"/>
      <c r="Q56" s="191">
        <f t="shared" si="5"/>
        <v>0</v>
      </c>
      <c r="R56" s="87"/>
      <c r="S56" s="87"/>
      <c r="T56" s="87"/>
      <c r="U56" s="87"/>
    </row>
    <row r="57" spans="1:21" x14ac:dyDescent="0.25">
      <c r="A57" s="155">
        <v>143105</v>
      </c>
      <c r="B57" s="632" t="s">
        <v>75</v>
      </c>
      <c r="C57" s="632"/>
      <c r="D57" s="632"/>
      <c r="E57" s="90"/>
      <c r="F57" s="87"/>
      <c r="G57" s="87"/>
      <c r="H57" s="87"/>
      <c r="I57" s="87"/>
      <c r="J57" s="87"/>
      <c r="K57" s="87"/>
      <c r="L57" s="87"/>
      <c r="M57" s="286">
        <f t="shared" si="3"/>
        <v>0</v>
      </c>
      <c r="N57" s="87"/>
      <c r="O57" s="87"/>
      <c r="P57" s="88"/>
      <c r="Q57" s="191">
        <f t="shared" si="5"/>
        <v>0</v>
      </c>
      <c r="R57" s="87"/>
      <c r="S57" s="87"/>
      <c r="T57" s="87"/>
      <c r="U57" s="87"/>
    </row>
    <row r="58" spans="1:21" x14ac:dyDescent="0.25">
      <c r="A58" s="155">
        <v>143901</v>
      </c>
      <c r="B58" s="632" t="s">
        <v>170</v>
      </c>
      <c r="C58" s="632"/>
      <c r="D58" s="632"/>
      <c r="E58" s="90"/>
      <c r="F58" s="87"/>
      <c r="G58" s="87"/>
      <c r="H58" s="87"/>
      <c r="I58" s="87"/>
      <c r="J58" s="87"/>
      <c r="K58" s="87"/>
      <c r="L58" s="87"/>
      <c r="M58" s="286">
        <f t="shared" si="3"/>
        <v>0</v>
      </c>
      <c r="N58" s="87"/>
      <c r="O58" s="87"/>
      <c r="P58" s="88"/>
      <c r="Q58" s="191">
        <f t="shared" si="5"/>
        <v>0</v>
      </c>
      <c r="R58" s="87"/>
      <c r="S58" s="87"/>
      <c r="T58" s="87"/>
      <c r="U58" s="87"/>
    </row>
    <row r="59" spans="1:21" x14ac:dyDescent="0.25">
      <c r="A59" s="155">
        <v>143904</v>
      </c>
      <c r="B59" s="632" t="s">
        <v>171</v>
      </c>
      <c r="C59" s="632"/>
      <c r="D59" s="632"/>
      <c r="E59" s="90"/>
      <c r="F59" s="87"/>
      <c r="G59" s="87"/>
      <c r="H59" s="87"/>
      <c r="I59" s="87"/>
      <c r="J59" s="87"/>
      <c r="K59" s="87"/>
      <c r="L59" s="87"/>
      <c r="M59" s="286">
        <f t="shared" si="3"/>
        <v>0</v>
      </c>
      <c r="N59" s="87"/>
      <c r="O59" s="87"/>
      <c r="P59" s="88"/>
      <c r="Q59" s="191">
        <f t="shared" si="5"/>
        <v>0</v>
      </c>
      <c r="R59" s="87"/>
      <c r="S59" s="87"/>
      <c r="T59" s="87"/>
      <c r="U59" s="87"/>
    </row>
    <row r="60" spans="1:21" x14ac:dyDescent="0.25">
      <c r="A60" s="155">
        <v>143905</v>
      </c>
      <c r="B60" s="637" t="s">
        <v>172</v>
      </c>
      <c r="C60" s="637"/>
      <c r="D60" s="637"/>
      <c r="E60" s="90"/>
      <c r="F60" s="87"/>
      <c r="G60" s="87"/>
      <c r="H60" s="87"/>
      <c r="I60" s="87"/>
      <c r="J60" s="87"/>
      <c r="K60" s="87"/>
      <c r="L60" s="87"/>
      <c r="M60" s="286">
        <f t="shared" si="3"/>
        <v>0</v>
      </c>
      <c r="N60" s="87"/>
      <c r="O60" s="87"/>
      <c r="P60" s="88"/>
      <c r="Q60" s="191">
        <f t="shared" si="5"/>
        <v>0</v>
      </c>
      <c r="R60" s="87"/>
      <c r="S60" s="87"/>
      <c r="T60" s="87"/>
      <c r="U60" s="87"/>
    </row>
    <row r="61" spans="1:21" ht="21.95" customHeight="1" x14ac:dyDescent="0.25">
      <c r="A61" s="155">
        <v>143906</v>
      </c>
      <c r="B61" s="637" t="s">
        <v>287</v>
      </c>
      <c r="C61" s="637"/>
      <c r="D61" s="637"/>
      <c r="E61" s="90"/>
      <c r="F61" s="87"/>
      <c r="G61" s="87"/>
      <c r="H61" s="87"/>
      <c r="I61" s="87"/>
      <c r="J61" s="87"/>
      <c r="K61" s="87"/>
      <c r="L61" s="87"/>
      <c r="M61" s="286">
        <f t="shared" si="3"/>
        <v>0</v>
      </c>
      <c r="N61" s="87"/>
      <c r="O61" s="87"/>
      <c r="P61" s="88"/>
      <c r="Q61" s="191">
        <f t="shared" si="5"/>
        <v>0</v>
      </c>
      <c r="R61" s="87"/>
      <c r="S61" s="87"/>
      <c r="T61" s="87"/>
      <c r="U61" s="87"/>
    </row>
    <row r="62" spans="1:21" x14ac:dyDescent="0.25">
      <c r="A62" s="155">
        <v>134999</v>
      </c>
      <c r="B62" s="637" t="s">
        <v>253</v>
      </c>
      <c r="C62" s="637"/>
      <c r="D62" s="637"/>
      <c r="E62" s="90"/>
      <c r="F62" s="87"/>
      <c r="G62" s="87"/>
      <c r="H62" s="87"/>
      <c r="I62" s="87"/>
      <c r="J62" s="87"/>
      <c r="K62" s="87"/>
      <c r="L62" s="87"/>
      <c r="M62" s="286">
        <f t="shared" si="3"/>
        <v>0</v>
      </c>
      <c r="N62" s="87"/>
      <c r="O62" s="87"/>
      <c r="P62" s="88"/>
      <c r="Q62" s="191">
        <f t="shared" si="5"/>
        <v>0</v>
      </c>
      <c r="R62" s="87"/>
      <c r="S62" s="87"/>
      <c r="T62" s="87"/>
      <c r="U62" s="87"/>
    </row>
    <row r="63" spans="1:21" x14ac:dyDescent="0.25">
      <c r="A63" s="648" t="s">
        <v>76</v>
      </c>
      <c r="B63" s="648"/>
      <c r="C63" s="648"/>
      <c r="D63" s="648"/>
      <c r="E63" s="91">
        <f t="shared" ref="E63:U63" si="6">SUM(E16:E62)</f>
        <v>0</v>
      </c>
      <c r="F63" s="92">
        <f t="shared" si="6"/>
        <v>0</v>
      </c>
      <c r="G63" s="92">
        <f t="shared" si="6"/>
        <v>0</v>
      </c>
      <c r="H63" s="92">
        <f t="shared" si="6"/>
        <v>0</v>
      </c>
      <c r="I63" s="91">
        <f t="shared" si="6"/>
        <v>0</v>
      </c>
      <c r="J63" s="92">
        <f t="shared" si="6"/>
        <v>0</v>
      </c>
      <c r="K63" s="92">
        <f t="shared" si="6"/>
        <v>0</v>
      </c>
      <c r="L63" s="92">
        <f t="shared" si="6"/>
        <v>0</v>
      </c>
      <c r="M63" s="522">
        <f>SUM(M16:M62)</f>
        <v>0</v>
      </c>
      <c r="N63" s="92">
        <f>SUM(N16:N62)</f>
        <v>0</v>
      </c>
      <c r="O63" s="92">
        <f>SUM(O16:O62)</f>
        <v>0</v>
      </c>
      <c r="P63" s="92">
        <f>SUM(P16:P62)</f>
        <v>0</v>
      </c>
      <c r="Q63" s="92">
        <f>SUM(Q16:Q62)</f>
        <v>0</v>
      </c>
      <c r="R63" s="92">
        <f t="shared" si="6"/>
        <v>0</v>
      </c>
      <c r="S63" s="92">
        <f t="shared" si="6"/>
        <v>0</v>
      </c>
      <c r="T63" s="92">
        <f t="shared" si="6"/>
        <v>0</v>
      </c>
      <c r="U63" s="92">
        <f t="shared" si="6"/>
        <v>0</v>
      </c>
    </row>
    <row r="64" spans="1:21" x14ac:dyDescent="0.25">
      <c r="A64" s="635" t="s">
        <v>77</v>
      </c>
      <c r="B64" s="635"/>
      <c r="C64" s="635"/>
      <c r="D64" s="635"/>
      <c r="E64" s="635"/>
      <c r="F64" s="635"/>
      <c r="G64" s="635"/>
      <c r="H64" s="635"/>
      <c r="I64" s="635"/>
      <c r="J64" s="635"/>
      <c r="K64" s="635"/>
      <c r="L64" s="635"/>
      <c r="M64" s="635"/>
      <c r="N64" s="635"/>
      <c r="O64" s="635"/>
      <c r="P64" s="635"/>
      <c r="Q64" s="635"/>
      <c r="R64" s="635"/>
      <c r="S64" s="635"/>
      <c r="T64" s="635"/>
      <c r="U64" s="635"/>
    </row>
    <row r="65" spans="1:21" x14ac:dyDescent="0.25">
      <c r="A65" s="155">
        <v>213301</v>
      </c>
      <c r="B65" s="655" t="s">
        <v>84</v>
      </c>
      <c r="C65" s="655"/>
      <c r="D65" s="655"/>
      <c r="E65" s="87"/>
      <c r="F65" s="87"/>
      <c r="G65" s="87"/>
      <c r="H65" s="87"/>
      <c r="I65" s="88"/>
      <c r="J65" s="88"/>
      <c r="K65" s="88"/>
      <c r="L65" s="88"/>
      <c r="M65" s="288">
        <f>SUM(E65:L65)</f>
        <v>0</v>
      </c>
      <c r="N65" s="88"/>
      <c r="O65" s="88"/>
      <c r="P65" s="88"/>
      <c r="Q65" s="191">
        <f>SUM(N65:P65)</f>
        <v>0</v>
      </c>
      <c r="R65" s="88"/>
      <c r="S65" s="88"/>
      <c r="T65" s="88"/>
      <c r="U65" s="88"/>
    </row>
    <row r="66" spans="1:21" x14ac:dyDescent="0.25">
      <c r="A66" s="155">
        <v>213302</v>
      </c>
      <c r="B66" s="655" t="s">
        <v>220</v>
      </c>
      <c r="C66" s="655"/>
      <c r="D66" s="655"/>
      <c r="E66" s="87"/>
      <c r="F66" s="87"/>
      <c r="G66" s="87"/>
      <c r="H66" s="87"/>
      <c r="I66" s="88"/>
      <c r="J66" s="88"/>
      <c r="K66" s="88"/>
      <c r="L66" s="88"/>
      <c r="M66" s="288">
        <f t="shared" ref="M66:M117" si="7">SUM(E66:L66)</f>
        <v>0</v>
      </c>
      <c r="N66" s="88"/>
      <c r="O66" s="88"/>
      <c r="P66" s="88"/>
      <c r="Q66" s="191">
        <f t="shared" ref="Q66:Q117" si="8">SUM(N66:P66)</f>
        <v>0</v>
      </c>
      <c r="R66" s="88"/>
      <c r="S66" s="88"/>
      <c r="T66" s="88"/>
      <c r="U66" s="88"/>
    </row>
    <row r="67" spans="1:21" x14ac:dyDescent="0.25">
      <c r="A67" s="155">
        <v>213305</v>
      </c>
      <c r="B67" s="655" t="s">
        <v>221</v>
      </c>
      <c r="C67" s="655"/>
      <c r="D67" s="655"/>
      <c r="E67" s="87"/>
      <c r="F67" s="87"/>
      <c r="G67" s="87"/>
      <c r="H67" s="87"/>
      <c r="I67" s="88"/>
      <c r="J67" s="88"/>
      <c r="K67" s="88"/>
      <c r="L67" s="88"/>
      <c r="M67" s="288">
        <f t="shared" si="7"/>
        <v>0</v>
      </c>
      <c r="N67" s="88"/>
      <c r="O67" s="88"/>
      <c r="P67" s="88"/>
      <c r="Q67" s="191">
        <f t="shared" si="8"/>
        <v>0</v>
      </c>
      <c r="R67" s="88"/>
      <c r="S67" s="88"/>
      <c r="T67" s="88"/>
      <c r="U67" s="88"/>
    </row>
    <row r="68" spans="1:21" x14ac:dyDescent="0.25">
      <c r="A68" s="155">
        <v>213306</v>
      </c>
      <c r="B68" s="655" t="s">
        <v>222</v>
      </c>
      <c r="C68" s="655"/>
      <c r="D68" s="655"/>
      <c r="E68" s="87"/>
      <c r="F68" s="87"/>
      <c r="G68" s="87"/>
      <c r="H68" s="87"/>
      <c r="I68" s="88"/>
      <c r="J68" s="88"/>
      <c r="K68" s="88"/>
      <c r="L68" s="88"/>
      <c r="M68" s="288">
        <f t="shared" si="7"/>
        <v>0</v>
      </c>
      <c r="N68" s="88"/>
      <c r="O68" s="88"/>
      <c r="P68" s="88"/>
      <c r="Q68" s="191">
        <f t="shared" si="8"/>
        <v>0</v>
      </c>
      <c r="R68" s="88"/>
      <c r="S68" s="88"/>
      <c r="T68" s="88"/>
      <c r="U68" s="88"/>
    </row>
    <row r="69" spans="1:21" x14ac:dyDescent="0.25">
      <c r="A69" s="155">
        <v>213307</v>
      </c>
      <c r="B69" s="655" t="s">
        <v>257</v>
      </c>
      <c r="C69" s="655"/>
      <c r="D69" s="655"/>
      <c r="E69" s="87"/>
      <c r="F69" s="87"/>
      <c r="G69" s="87"/>
      <c r="H69" s="87"/>
      <c r="I69" s="88"/>
      <c r="J69" s="88"/>
      <c r="K69" s="88"/>
      <c r="L69" s="88"/>
      <c r="M69" s="288">
        <f t="shared" si="7"/>
        <v>0</v>
      </c>
      <c r="N69" s="88"/>
      <c r="O69" s="88"/>
      <c r="P69" s="88"/>
      <c r="Q69" s="191">
        <f t="shared" si="8"/>
        <v>0</v>
      </c>
      <c r="R69" s="88"/>
      <c r="S69" s="88"/>
      <c r="T69" s="88"/>
      <c r="U69" s="88"/>
    </row>
    <row r="70" spans="1:21" x14ac:dyDescent="0.25">
      <c r="A70" s="155">
        <v>214201</v>
      </c>
      <c r="B70" s="628" t="s">
        <v>78</v>
      </c>
      <c r="C70" s="628"/>
      <c r="D70" s="628"/>
      <c r="E70" s="87"/>
      <c r="F70" s="87"/>
      <c r="G70" s="87"/>
      <c r="H70" s="87"/>
      <c r="I70" s="88"/>
      <c r="J70" s="88"/>
      <c r="K70" s="88"/>
      <c r="L70" s="88"/>
      <c r="M70" s="288">
        <f t="shared" si="7"/>
        <v>0</v>
      </c>
      <c r="N70" s="88"/>
      <c r="O70" s="88"/>
      <c r="P70" s="88"/>
      <c r="Q70" s="191">
        <f t="shared" si="8"/>
        <v>0</v>
      </c>
      <c r="R70" s="88"/>
      <c r="S70" s="88"/>
      <c r="T70" s="88"/>
      <c r="U70" s="88"/>
    </row>
    <row r="71" spans="1:21" x14ac:dyDescent="0.25">
      <c r="A71" s="155">
        <v>214202</v>
      </c>
      <c r="B71" s="628" t="s">
        <v>79</v>
      </c>
      <c r="C71" s="628"/>
      <c r="D71" s="628"/>
      <c r="E71" s="87"/>
      <c r="F71" s="87"/>
      <c r="G71" s="87"/>
      <c r="H71" s="87"/>
      <c r="I71" s="88"/>
      <c r="J71" s="88"/>
      <c r="K71" s="88"/>
      <c r="L71" s="88"/>
      <c r="M71" s="288">
        <f t="shared" si="7"/>
        <v>0</v>
      </c>
      <c r="N71" s="88"/>
      <c r="O71" s="88"/>
      <c r="P71" s="88"/>
      <c r="Q71" s="191">
        <f t="shared" si="8"/>
        <v>0</v>
      </c>
      <c r="R71" s="88"/>
      <c r="S71" s="88"/>
      <c r="T71" s="88"/>
      <c r="U71" s="88"/>
    </row>
    <row r="72" spans="1:21" x14ac:dyDescent="0.25">
      <c r="A72" s="155">
        <v>215101</v>
      </c>
      <c r="B72" s="628" t="s">
        <v>173</v>
      </c>
      <c r="C72" s="628"/>
      <c r="D72" s="628"/>
      <c r="E72" s="87"/>
      <c r="F72" s="87"/>
      <c r="G72" s="87"/>
      <c r="H72" s="87"/>
      <c r="I72" s="88"/>
      <c r="J72" s="88"/>
      <c r="K72" s="88"/>
      <c r="L72" s="88"/>
      <c r="M72" s="288">
        <f t="shared" si="7"/>
        <v>0</v>
      </c>
      <c r="N72" s="88"/>
      <c r="O72" s="88"/>
      <c r="P72" s="88"/>
      <c r="Q72" s="191">
        <f t="shared" si="8"/>
        <v>0</v>
      </c>
      <c r="R72" s="88"/>
      <c r="S72" s="88"/>
      <c r="T72" s="88"/>
      <c r="U72" s="88"/>
    </row>
    <row r="73" spans="1:21" x14ac:dyDescent="0.25">
      <c r="A73" s="155">
        <v>215102</v>
      </c>
      <c r="B73" s="652" t="s">
        <v>174</v>
      </c>
      <c r="C73" s="653"/>
      <c r="D73" s="653"/>
      <c r="E73" s="87"/>
      <c r="F73" s="87"/>
      <c r="G73" s="87"/>
      <c r="H73" s="87"/>
      <c r="I73" s="88"/>
      <c r="J73" s="88"/>
      <c r="K73" s="88"/>
      <c r="L73" s="88"/>
      <c r="M73" s="288">
        <f t="shared" si="7"/>
        <v>0</v>
      </c>
      <c r="N73" s="88"/>
      <c r="O73" s="88"/>
      <c r="P73" s="88"/>
      <c r="Q73" s="191">
        <f t="shared" si="8"/>
        <v>0</v>
      </c>
      <c r="R73" s="88"/>
      <c r="S73" s="88"/>
      <c r="T73" s="88"/>
      <c r="U73" s="88"/>
    </row>
    <row r="74" spans="1:21" x14ac:dyDescent="0.25">
      <c r="A74" s="155">
        <v>216101</v>
      </c>
      <c r="B74" s="628" t="s">
        <v>80</v>
      </c>
      <c r="C74" s="628"/>
      <c r="D74" s="628"/>
      <c r="E74" s="87"/>
      <c r="F74" s="87"/>
      <c r="G74" s="87"/>
      <c r="H74" s="87"/>
      <c r="I74" s="88"/>
      <c r="J74" s="88"/>
      <c r="K74" s="88"/>
      <c r="L74" s="88"/>
      <c r="M74" s="288">
        <f t="shared" si="7"/>
        <v>0</v>
      </c>
      <c r="N74" s="88"/>
      <c r="O74" s="88"/>
      <c r="P74" s="88"/>
      <c r="Q74" s="191">
        <f t="shared" si="8"/>
        <v>0</v>
      </c>
      <c r="R74" s="88"/>
      <c r="S74" s="88"/>
      <c r="T74" s="88"/>
      <c r="U74" s="88"/>
    </row>
    <row r="75" spans="1:21" x14ac:dyDescent="0.25">
      <c r="A75" s="155">
        <v>216401</v>
      </c>
      <c r="B75" s="628" t="s">
        <v>325</v>
      </c>
      <c r="C75" s="628"/>
      <c r="D75" s="628"/>
      <c r="E75" s="87"/>
      <c r="F75" s="87"/>
      <c r="G75" s="87"/>
      <c r="H75" s="87"/>
      <c r="I75" s="88"/>
      <c r="J75" s="88"/>
      <c r="K75" s="88"/>
      <c r="L75" s="88"/>
      <c r="M75" s="288">
        <f t="shared" si="7"/>
        <v>0</v>
      </c>
      <c r="N75" s="88"/>
      <c r="O75" s="88"/>
      <c r="P75" s="88"/>
      <c r="Q75" s="191">
        <f t="shared" si="8"/>
        <v>0</v>
      </c>
      <c r="R75" s="88"/>
      <c r="S75" s="88"/>
      <c r="T75" s="88"/>
      <c r="U75" s="88"/>
    </row>
    <row r="76" spans="1:21" x14ac:dyDescent="0.25">
      <c r="A76" s="155">
        <v>216402</v>
      </c>
      <c r="B76" s="628" t="s">
        <v>175</v>
      </c>
      <c r="C76" s="628"/>
      <c r="D76" s="628"/>
      <c r="E76" s="87"/>
      <c r="F76" s="87"/>
      <c r="G76" s="87"/>
      <c r="H76" s="87"/>
      <c r="I76" s="88"/>
      <c r="J76" s="88"/>
      <c r="K76" s="88"/>
      <c r="L76" s="88"/>
      <c r="M76" s="288">
        <f t="shared" si="7"/>
        <v>0</v>
      </c>
      <c r="N76" s="88"/>
      <c r="O76" s="88"/>
      <c r="P76" s="88"/>
      <c r="Q76" s="191">
        <f t="shared" si="8"/>
        <v>0</v>
      </c>
      <c r="R76" s="88"/>
      <c r="S76" s="88"/>
      <c r="T76" s="88"/>
      <c r="U76" s="88"/>
    </row>
    <row r="77" spans="1:21" x14ac:dyDescent="0.25">
      <c r="A77" s="155">
        <v>222104</v>
      </c>
      <c r="B77" s="628" t="s">
        <v>176</v>
      </c>
      <c r="C77" s="628"/>
      <c r="D77" s="628"/>
      <c r="E77" s="87"/>
      <c r="F77" s="87"/>
      <c r="G77" s="87"/>
      <c r="H77" s="87"/>
      <c r="I77" s="88"/>
      <c r="J77" s="88"/>
      <c r="K77" s="88"/>
      <c r="L77" s="88"/>
      <c r="M77" s="288">
        <f t="shared" si="7"/>
        <v>0</v>
      </c>
      <c r="N77" s="88"/>
      <c r="O77" s="88"/>
      <c r="P77" s="88"/>
      <c r="Q77" s="191">
        <f t="shared" si="8"/>
        <v>0</v>
      </c>
      <c r="R77" s="88"/>
      <c r="S77" s="88"/>
      <c r="T77" s="88"/>
      <c r="U77" s="88"/>
    </row>
    <row r="78" spans="1:21" x14ac:dyDescent="0.25">
      <c r="A78" s="155">
        <v>222116</v>
      </c>
      <c r="B78" s="628" t="s">
        <v>81</v>
      </c>
      <c r="C78" s="628"/>
      <c r="D78" s="628"/>
      <c r="E78" s="87"/>
      <c r="F78" s="87"/>
      <c r="G78" s="87"/>
      <c r="H78" s="87"/>
      <c r="I78" s="88"/>
      <c r="J78" s="88"/>
      <c r="K78" s="88"/>
      <c r="L78" s="88"/>
      <c r="M78" s="288">
        <f t="shared" si="7"/>
        <v>0</v>
      </c>
      <c r="N78" s="88"/>
      <c r="O78" s="88"/>
      <c r="P78" s="88"/>
      <c r="Q78" s="191">
        <f t="shared" si="8"/>
        <v>0</v>
      </c>
      <c r="R78" s="88"/>
      <c r="S78" s="88"/>
      <c r="T78" s="88"/>
      <c r="U78" s="88"/>
    </row>
    <row r="79" spans="1:21" x14ac:dyDescent="0.25">
      <c r="A79" s="155">
        <v>226301</v>
      </c>
      <c r="B79" s="628" t="s">
        <v>177</v>
      </c>
      <c r="C79" s="628"/>
      <c r="D79" s="628"/>
      <c r="E79" s="87"/>
      <c r="F79" s="87"/>
      <c r="G79" s="87"/>
      <c r="H79" s="87"/>
      <c r="I79" s="88"/>
      <c r="J79" s="88"/>
      <c r="K79" s="88"/>
      <c r="L79" s="88"/>
      <c r="M79" s="288">
        <f t="shared" si="7"/>
        <v>0</v>
      </c>
      <c r="N79" s="88"/>
      <c r="O79" s="88"/>
      <c r="P79" s="88"/>
      <c r="Q79" s="191">
        <f t="shared" si="8"/>
        <v>0</v>
      </c>
      <c r="R79" s="88"/>
      <c r="S79" s="88"/>
      <c r="T79" s="88"/>
      <c r="U79" s="88"/>
    </row>
    <row r="80" spans="1:21" x14ac:dyDescent="0.25">
      <c r="A80" s="155">
        <v>226302</v>
      </c>
      <c r="B80" s="628" t="s">
        <v>178</v>
      </c>
      <c r="C80" s="628"/>
      <c r="D80" s="628"/>
      <c r="E80" s="87"/>
      <c r="F80" s="87"/>
      <c r="G80" s="87"/>
      <c r="H80" s="87"/>
      <c r="I80" s="88"/>
      <c r="J80" s="88"/>
      <c r="K80" s="88"/>
      <c r="L80" s="88"/>
      <c r="M80" s="288">
        <f t="shared" si="7"/>
        <v>0</v>
      </c>
      <c r="N80" s="88"/>
      <c r="O80" s="88"/>
      <c r="P80" s="88"/>
      <c r="Q80" s="191">
        <f t="shared" si="8"/>
        <v>0</v>
      </c>
      <c r="R80" s="88"/>
      <c r="S80" s="88"/>
      <c r="T80" s="88"/>
      <c r="U80" s="88"/>
    </row>
    <row r="81" spans="1:21" x14ac:dyDescent="0.25">
      <c r="A81" s="155">
        <v>241101</v>
      </c>
      <c r="B81" s="628" t="s">
        <v>85</v>
      </c>
      <c r="C81" s="628"/>
      <c r="D81" s="628"/>
      <c r="E81" s="87"/>
      <c r="F81" s="87"/>
      <c r="G81" s="87"/>
      <c r="H81" s="87"/>
      <c r="I81" s="88"/>
      <c r="J81" s="88"/>
      <c r="K81" s="88"/>
      <c r="L81" s="88"/>
      <c r="M81" s="288">
        <f t="shared" si="7"/>
        <v>0</v>
      </c>
      <c r="N81" s="88"/>
      <c r="O81" s="88"/>
      <c r="P81" s="88"/>
      <c r="Q81" s="191">
        <f t="shared" si="8"/>
        <v>0</v>
      </c>
      <c r="R81" s="88"/>
      <c r="S81" s="88"/>
      <c r="T81" s="88"/>
      <c r="U81" s="88"/>
    </row>
    <row r="82" spans="1:21" x14ac:dyDescent="0.25">
      <c r="A82" s="155">
        <v>241102</v>
      </c>
      <c r="B82" s="628" t="s">
        <v>276</v>
      </c>
      <c r="C82" s="628"/>
      <c r="D82" s="628"/>
      <c r="E82" s="87"/>
      <c r="F82" s="87"/>
      <c r="G82" s="87"/>
      <c r="H82" s="87"/>
      <c r="I82" s="88"/>
      <c r="J82" s="88"/>
      <c r="K82" s="88"/>
      <c r="L82" s="88"/>
      <c r="M82" s="288">
        <f t="shared" si="7"/>
        <v>0</v>
      </c>
      <c r="N82" s="88"/>
      <c r="O82" s="88"/>
      <c r="P82" s="88"/>
      <c r="Q82" s="191">
        <f t="shared" si="8"/>
        <v>0</v>
      </c>
      <c r="R82" s="88"/>
      <c r="S82" s="88"/>
      <c r="T82" s="88"/>
      <c r="U82" s="88"/>
    </row>
    <row r="83" spans="1:21" x14ac:dyDescent="0.25">
      <c r="A83" s="155">
        <v>241103</v>
      </c>
      <c r="B83" s="628" t="s">
        <v>288</v>
      </c>
      <c r="C83" s="628"/>
      <c r="D83" s="628"/>
      <c r="E83" s="87"/>
      <c r="F83" s="87"/>
      <c r="G83" s="87"/>
      <c r="H83" s="87"/>
      <c r="I83" s="88"/>
      <c r="J83" s="88"/>
      <c r="K83" s="88"/>
      <c r="L83" s="88"/>
      <c r="M83" s="288">
        <f t="shared" si="7"/>
        <v>0</v>
      </c>
      <c r="N83" s="88"/>
      <c r="O83" s="88"/>
      <c r="P83" s="88"/>
      <c r="Q83" s="191">
        <f t="shared" si="8"/>
        <v>0</v>
      </c>
      <c r="R83" s="88"/>
      <c r="S83" s="88"/>
      <c r="T83" s="88"/>
      <c r="U83" s="88"/>
    </row>
    <row r="84" spans="1:21" x14ac:dyDescent="0.25">
      <c r="A84" s="155">
        <v>241107</v>
      </c>
      <c r="B84" s="628" t="s">
        <v>289</v>
      </c>
      <c r="C84" s="628"/>
      <c r="D84" s="628"/>
      <c r="E84" s="87"/>
      <c r="F84" s="87"/>
      <c r="G84" s="87"/>
      <c r="H84" s="87"/>
      <c r="I84" s="88"/>
      <c r="J84" s="88"/>
      <c r="K84" s="88"/>
      <c r="L84" s="88"/>
      <c r="M84" s="288">
        <f t="shared" si="7"/>
        <v>0</v>
      </c>
      <c r="N84" s="88"/>
      <c r="O84" s="88"/>
      <c r="P84" s="88"/>
      <c r="Q84" s="191">
        <f t="shared" si="8"/>
        <v>0</v>
      </c>
      <c r="R84" s="88"/>
      <c r="S84" s="88"/>
      <c r="T84" s="88"/>
      <c r="U84" s="88"/>
    </row>
    <row r="85" spans="1:21" x14ac:dyDescent="0.25">
      <c r="A85" s="155">
        <v>242102</v>
      </c>
      <c r="B85" s="628" t="s">
        <v>223</v>
      </c>
      <c r="C85" s="628"/>
      <c r="D85" s="628"/>
      <c r="E85" s="87"/>
      <c r="F85" s="87"/>
      <c r="G85" s="87"/>
      <c r="H85" s="87"/>
      <c r="I85" s="88"/>
      <c r="J85" s="88"/>
      <c r="K85" s="88"/>
      <c r="L85" s="88"/>
      <c r="M85" s="288">
        <f t="shared" si="7"/>
        <v>0</v>
      </c>
      <c r="N85" s="88"/>
      <c r="O85" s="88"/>
      <c r="P85" s="88"/>
      <c r="Q85" s="191">
        <f t="shared" si="8"/>
        <v>0</v>
      </c>
      <c r="R85" s="88"/>
      <c r="S85" s="88"/>
      <c r="T85" s="88"/>
      <c r="U85" s="88"/>
    </row>
    <row r="86" spans="1:21" x14ac:dyDescent="0.25">
      <c r="A86" s="155">
        <v>242202</v>
      </c>
      <c r="B86" s="628" t="s">
        <v>224</v>
      </c>
      <c r="C86" s="628"/>
      <c r="D86" s="628"/>
      <c r="E86" s="87"/>
      <c r="F86" s="87"/>
      <c r="G86" s="87"/>
      <c r="H86" s="87"/>
      <c r="I86" s="88"/>
      <c r="J86" s="88"/>
      <c r="K86" s="88"/>
      <c r="L86" s="88"/>
      <c r="M86" s="288">
        <f t="shared" si="7"/>
        <v>0</v>
      </c>
      <c r="N86" s="88"/>
      <c r="O86" s="88"/>
      <c r="P86" s="88"/>
      <c r="Q86" s="191">
        <f t="shared" si="8"/>
        <v>0</v>
      </c>
      <c r="R86" s="88"/>
      <c r="S86" s="88"/>
      <c r="T86" s="88"/>
      <c r="U86" s="88"/>
    </row>
    <row r="87" spans="1:21" x14ac:dyDescent="0.25">
      <c r="A87" s="155">
        <v>242203</v>
      </c>
      <c r="B87" s="628" t="s">
        <v>275</v>
      </c>
      <c r="C87" s="628"/>
      <c r="D87" s="628"/>
      <c r="E87" s="87"/>
      <c r="F87" s="87"/>
      <c r="G87" s="87"/>
      <c r="H87" s="87"/>
      <c r="I87" s="88"/>
      <c r="J87" s="88"/>
      <c r="K87" s="88"/>
      <c r="L87" s="88"/>
      <c r="M87" s="288">
        <f t="shared" si="7"/>
        <v>0</v>
      </c>
      <c r="N87" s="88"/>
      <c r="O87" s="88"/>
      <c r="P87" s="88"/>
      <c r="Q87" s="191">
        <f t="shared" si="8"/>
        <v>0</v>
      </c>
      <c r="R87" s="88"/>
      <c r="S87" s="88"/>
      <c r="T87" s="88"/>
      <c r="U87" s="88"/>
    </row>
    <row r="88" spans="1:21" x14ac:dyDescent="0.25">
      <c r="A88" s="155">
        <v>224901</v>
      </c>
      <c r="B88" s="628" t="s">
        <v>219</v>
      </c>
      <c r="C88" s="628"/>
      <c r="D88" s="628"/>
      <c r="E88" s="87"/>
      <c r="F88" s="87"/>
      <c r="G88" s="87"/>
      <c r="H88" s="87"/>
      <c r="I88" s="88"/>
      <c r="J88" s="88"/>
      <c r="K88" s="88"/>
      <c r="L88" s="88"/>
      <c r="M88" s="288">
        <f t="shared" si="7"/>
        <v>0</v>
      </c>
      <c r="N88" s="88"/>
      <c r="O88" s="88"/>
      <c r="P88" s="88"/>
      <c r="Q88" s="191">
        <f t="shared" si="8"/>
        <v>0</v>
      </c>
      <c r="R88" s="88"/>
      <c r="S88" s="88"/>
      <c r="T88" s="88"/>
      <c r="U88" s="88"/>
    </row>
    <row r="89" spans="1:21" x14ac:dyDescent="0.25">
      <c r="A89" s="155">
        <v>224902</v>
      </c>
      <c r="B89" s="655" t="s">
        <v>83</v>
      </c>
      <c r="C89" s="655"/>
      <c r="D89" s="655"/>
      <c r="E89" s="87"/>
      <c r="F89" s="87"/>
      <c r="G89" s="87"/>
      <c r="H89" s="87"/>
      <c r="I89" s="88"/>
      <c r="J89" s="88"/>
      <c r="K89" s="88"/>
      <c r="L89" s="88"/>
      <c r="M89" s="288">
        <f t="shared" si="7"/>
        <v>0</v>
      </c>
      <c r="N89" s="88"/>
      <c r="O89" s="88"/>
      <c r="P89" s="88"/>
      <c r="Q89" s="191">
        <f t="shared" si="8"/>
        <v>0</v>
      </c>
      <c r="R89" s="88"/>
      <c r="S89" s="88"/>
      <c r="T89" s="88"/>
      <c r="U89" s="88"/>
    </row>
    <row r="90" spans="1:21" x14ac:dyDescent="0.25">
      <c r="A90" s="155">
        <v>242207</v>
      </c>
      <c r="B90" s="628" t="s">
        <v>279</v>
      </c>
      <c r="C90" s="628"/>
      <c r="D90" s="628"/>
      <c r="E90" s="87"/>
      <c r="F90" s="87"/>
      <c r="G90" s="87"/>
      <c r="H90" s="87"/>
      <c r="I90" s="88"/>
      <c r="J90" s="88"/>
      <c r="K90" s="88"/>
      <c r="L90" s="88"/>
      <c r="M90" s="288">
        <f t="shared" si="7"/>
        <v>0</v>
      </c>
      <c r="N90" s="88"/>
      <c r="O90" s="88"/>
      <c r="P90" s="88"/>
      <c r="Q90" s="191">
        <f t="shared" si="8"/>
        <v>0</v>
      </c>
      <c r="R90" s="88"/>
      <c r="S90" s="88"/>
      <c r="T90" s="88"/>
      <c r="U90" s="88"/>
    </row>
    <row r="91" spans="1:21" x14ac:dyDescent="0.25">
      <c r="A91" s="155">
        <v>242208</v>
      </c>
      <c r="B91" s="628" t="s">
        <v>82</v>
      </c>
      <c r="C91" s="628"/>
      <c r="D91" s="628"/>
      <c r="E91" s="87"/>
      <c r="F91" s="87"/>
      <c r="G91" s="87"/>
      <c r="H91" s="87"/>
      <c r="I91" s="88"/>
      <c r="J91" s="88"/>
      <c r="K91" s="88"/>
      <c r="L91" s="88"/>
      <c r="M91" s="288">
        <f t="shared" si="7"/>
        <v>0</v>
      </c>
      <c r="N91" s="88"/>
      <c r="O91" s="88"/>
      <c r="P91" s="88"/>
      <c r="Q91" s="191">
        <f t="shared" si="8"/>
        <v>0</v>
      </c>
      <c r="R91" s="88"/>
      <c r="S91" s="88"/>
      <c r="T91" s="88"/>
      <c r="U91" s="88"/>
    </row>
    <row r="92" spans="1:21" x14ac:dyDescent="0.25">
      <c r="A92" s="155">
        <v>242211</v>
      </c>
      <c r="B92" s="628" t="s">
        <v>86</v>
      </c>
      <c r="C92" s="628"/>
      <c r="D92" s="628"/>
      <c r="E92" s="87"/>
      <c r="F92" s="87"/>
      <c r="G92" s="87"/>
      <c r="H92" s="87"/>
      <c r="I92" s="88"/>
      <c r="J92" s="88"/>
      <c r="K92" s="88"/>
      <c r="L92" s="88"/>
      <c r="M92" s="288">
        <f t="shared" si="7"/>
        <v>0</v>
      </c>
      <c r="N92" s="88"/>
      <c r="O92" s="88"/>
      <c r="P92" s="88"/>
      <c r="Q92" s="191">
        <f t="shared" si="8"/>
        <v>0</v>
      </c>
      <c r="R92" s="88"/>
      <c r="S92" s="88"/>
      <c r="T92" s="88"/>
      <c r="U92" s="88"/>
    </row>
    <row r="93" spans="1:21" x14ac:dyDescent="0.25">
      <c r="A93" s="155">
        <v>242302</v>
      </c>
      <c r="B93" s="628" t="s">
        <v>179</v>
      </c>
      <c r="C93" s="628"/>
      <c r="D93" s="628"/>
      <c r="E93" s="87"/>
      <c r="F93" s="87"/>
      <c r="G93" s="87"/>
      <c r="H93" s="87"/>
      <c r="I93" s="88"/>
      <c r="J93" s="88"/>
      <c r="K93" s="88"/>
      <c r="L93" s="88"/>
      <c r="M93" s="288">
        <f t="shared" si="7"/>
        <v>0</v>
      </c>
      <c r="N93" s="88"/>
      <c r="O93" s="88"/>
      <c r="P93" s="88"/>
      <c r="Q93" s="191">
        <f t="shared" si="8"/>
        <v>0</v>
      </c>
      <c r="R93" s="88"/>
      <c r="S93" s="88"/>
      <c r="T93" s="88"/>
      <c r="U93" s="88"/>
    </row>
    <row r="94" spans="1:21" x14ac:dyDescent="0.25">
      <c r="A94" s="155">
        <v>242303</v>
      </c>
      <c r="B94" s="628" t="s">
        <v>215</v>
      </c>
      <c r="C94" s="628"/>
      <c r="D94" s="628"/>
      <c r="E94" s="87"/>
      <c r="F94" s="87"/>
      <c r="G94" s="87"/>
      <c r="H94" s="87"/>
      <c r="I94" s="88"/>
      <c r="J94" s="88"/>
      <c r="K94" s="88"/>
      <c r="L94" s="88"/>
      <c r="M94" s="288">
        <f t="shared" si="7"/>
        <v>0</v>
      </c>
      <c r="N94" s="88"/>
      <c r="O94" s="88"/>
      <c r="P94" s="88"/>
      <c r="Q94" s="191">
        <f t="shared" si="8"/>
        <v>0</v>
      </c>
      <c r="R94" s="88"/>
      <c r="S94" s="88"/>
      <c r="T94" s="88"/>
      <c r="U94" s="88"/>
    </row>
    <row r="95" spans="1:21" x14ac:dyDescent="0.25">
      <c r="A95" s="155">
        <v>242304</v>
      </c>
      <c r="B95" s="628" t="s">
        <v>225</v>
      </c>
      <c r="C95" s="628"/>
      <c r="D95" s="628"/>
      <c r="E95" s="87"/>
      <c r="F95" s="87"/>
      <c r="G95" s="87"/>
      <c r="H95" s="87"/>
      <c r="I95" s="88"/>
      <c r="J95" s="88"/>
      <c r="K95" s="88"/>
      <c r="L95" s="88"/>
      <c r="M95" s="288">
        <f t="shared" si="7"/>
        <v>0</v>
      </c>
      <c r="N95" s="88"/>
      <c r="O95" s="88"/>
      <c r="P95" s="88"/>
      <c r="Q95" s="191">
        <f t="shared" si="8"/>
        <v>0</v>
      </c>
      <c r="R95" s="88"/>
      <c r="S95" s="88"/>
      <c r="T95" s="88"/>
      <c r="U95" s="88"/>
    </row>
    <row r="96" spans="1:21" x14ac:dyDescent="0.25">
      <c r="A96" s="155">
        <v>242307</v>
      </c>
      <c r="B96" s="628" t="s">
        <v>277</v>
      </c>
      <c r="C96" s="628"/>
      <c r="D96" s="628"/>
      <c r="E96" s="87"/>
      <c r="F96" s="87"/>
      <c r="G96" s="87"/>
      <c r="H96" s="87"/>
      <c r="I96" s="88"/>
      <c r="J96" s="88"/>
      <c r="K96" s="88"/>
      <c r="L96" s="88"/>
      <c r="M96" s="288">
        <f t="shared" si="7"/>
        <v>0</v>
      </c>
      <c r="N96" s="88"/>
      <c r="O96" s="88"/>
      <c r="P96" s="88"/>
      <c r="Q96" s="191">
        <f t="shared" si="8"/>
        <v>0</v>
      </c>
      <c r="R96" s="88"/>
      <c r="S96" s="88"/>
      <c r="T96" s="88"/>
      <c r="U96" s="88"/>
    </row>
    <row r="97" spans="1:21" x14ac:dyDescent="0.25">
      <c r="A97" s="155">
        <v>242401</v>
      </c>
      <c r="B97" s="628" t="s">
        <v>87</v>
      </c>
      <c r="C97" s="628"/>
      <c r="D97" s="628"/>
      <c r="E97" s="87"/>
      <c r="F97" s="87"/>
      <c r="G97" s="87"/>
      <c r="H97" s="87"/>
      <c r="I97" s="88"/>
      <c r="J97" s="88"/>
      <c r="K97" s="88"/>
      <c r="L97" s="88"/>
      <c r="M97" s="288">
        <f t="shared" si="7"/>
        <v>0</v>
      </c>
      <c r="N97" s="88"/>
      <c r="O97" s="88"/>
      <c r="P97" s="88"/>
      <c r="Q97" s="191">
        <f t="shared" si="8"/>
        <v>0</v>
      </c>
      <c r="R97" s="88"/>
      <c r="S97" s="88"/>
      <c r="T97" s="88"/>
      <c r="U97" s="88"/>
    </row>
    <row r="98" spans="1:21" x14ac:dyDescent="0.25">
      <c r="A98" s="155">
        <v>243201</v>
      </c>
      <c r="B98" s="628" t="s">
        <v>278</v>
      </c>
      <c r="C98" s="628"/>
      <c r="D98" s="628"/>
      <c r="E98" s="87"/>
      <c r="F98" s="87"/>
      <c r="G98" s="87"/>
      <c r="H98" s="87"/>
      <c r="I98" s="88"/>
      <c r="J98" s="88"/>
      <c r="K98" s="88"/>
      <c r="L98" s="88"/>
      <c r="M98" s="288">
        <f t="shared" si="7"/>
        <v>0</v>
      </c>
      <c r="N98" s="88"/>
      <c r="O98" s="88"/>
      <c r="P98" s="88"/>
      <c r="Q98" s="191">
        <f t="shared" si="8"/>
        <v>0</v>
      </c>
      <c r="R98" s="88"/>
      <c r="S98" s="88"/>
      <c r="T98" s="88"/>
      <c r="U98" s="88"/>
    </row>
    <row r="99" spans="1:21" x14ac:dyDescent="0.25">
      <c r="A99" s="155">
        <v>243203</v>
      </c>
      <c r="B99" s="628" t="s">
        <v>384</v>
      </c>
      <c r="C99" s="628"/>
      <c r="D99" s="628"/>
      <c r="E99" s="87"/>
      <c r="F99" s="87"/>
      <c r="G99" s="87"/>
      <c r="H99" s="87"/>
      <c r="I99" s="88"/>
      <c r="J99" s="88"/>
      <c r="K99" s="88"/>
      <c r="L99" s="88"/>
      <c r="M99" s="288">
        <f t="shared" si="7"/>
        <v>0</v>
      </c>
      <c r="N99" s="88"/>
      <c r="O99" s="88"/>
      <c r="P99" s="88"/>
      <c r="Q99" s="191">
        <f t="shared" si="8"/>
        <v>0</v>
      </c>
      <c r="R99" s="88"/>
      <c r="S99" s="88"/>
      <c r="T99" s="88"/>
      <c r="U99" s="88"/>
    </row>
    <row r="100" spans="1:21" x14ac:dyDescent="0.25">
      <c r="A100" s="155">
        <v>243204</v>
      </c>
      <c r="B100" s="628" t="s">
        <v>214</v>
      </c>
      <c r="C100" s="628"/>
      <c r="D100" s="628"/>
      <c r="E100" s="87"/>
      <c r="F100" s="87"/>
      <c r="G100" s="87"/>
      <c r="H100" s="87"/>
      <c r="I100" s="88"/>
      <c r="J100" s="88"/>
      <c r="K100" s="88"/>
      <c r="L100" s="88"/>
      <c r="M100" s="288">
        <f t="shared" si="7"/>
        <v>0</v>
      </c>
      <c r="N100" s="88"/>
      <c r="O100" s="88"/>
      <c r="P100" s="88"/>
      <c r="Q100" s="191">
        <f t="shared" si="8"/>
        <v>0</v>
      </c>
      <c r="R100" s="88"/>
      <c r="S100" s="88"/>
      <c r="T100" s="88"/>
      <c r="U100" s="88"/>
    </row>
    <row r="101" spans="1:21" x14ac:dyDescent="0.25">
      <c r="A101" s="155">
        <v>251101</v>
      </c>
      <c r="B101" s="628" t="s">
        <v>226</v>
      </c>
      <c r="C101" s="628"/>
      <c r="D101" s="628"/>
      <c r="E101" s="87"/>
      <c r="F101" s="87"/>
      <c r="G101" s="87"/>
      <c r="H101" s="87"/>
      <c r="I101" s="88"/>
      <c r="J101" s="88"/>
      <c r="K101" s="88"/>
      <c r="L101" s="88"/>
      <c r="M101" s="288">
        <f t="shared" si="7"/>
        <v>0</v>
      </c>
      <c r="N101" s="88"/>
      <c r="O101" s="88"/>
      <c r="P101" s="88"/>
      <c r="Q101" s="191">
        <f t="shared" si="8"/>
        <v>0</v>
      </c>
      <c r="R101" s="88"/>
      <c r="S101" s="88"/>
      <c r="T101" s="88"/>
      <c r="U101" s="88"/>
    </row>
    <row r="102" spans="1:21" x14ac:dyDescent="0.25">
      <c r="A102" s="155">
        <v>251302</v>
      </c>
      <c r="B102" s="628" t="s">
        <v>180</v>
      </c>
      <c r="C102" s="628"/>
      <c r="D102" s="628"/>
      <c r="E102" s="87"/>
      <c r="F102" s="87"/>
      <c r="G102" s="87"/>
      <c r="H102" s="87"/>
      <c r="I102" s="88"/>
      <c r="J102" s="88"/>
      <c r="K102" s="88"/>
      <c r="L102" s="88"/>
      <c r="M102" s="288">
        <f t="shared" si="7"/>
        <v>0</v>
      </c>
      <c r="N102" s="88"/>
      <c r="O102" s="88"/>
      <c r="P102" s="88"/>
      <c r="Q102" s="191">
        <f t="shared" si="8"/>
        <v>0</v>
      </c>
      <c r="R102" s="88"/>
      <c r="S102" s="88"/>
      <c r="T102" s="88"/>
      <c r="U102" s="88"/>
    </row>
    <row r="103" spans="1:21" x14ac:dyDescent="0.25">
      <c r="A103" s="155">
        <v>252101</v>
      </c>
      <c r="B103" s="628" t="s">
        <v>227</v>
      </c>
      <c r="C103" s="628"/>
      <c r="D103" s="628"/>
      <c r="E103" s="87"/>
      <c r="F103" s="87"/>
      <c r="G103" s="87"/>
      <c r="H103" s="87"/>
      <c r="I103" s="88"/>
      <c r="J103" s="88"/>
      <c r="K103" s="88"/>
      <c r="L103" s="88"/>
      <c r="M103" s="288">
        <f t="shared" si="7"/>
        <v>0</v>
      </c>
      <c r="N103" s="88"/>
      <c r="O103" s="88"/>
      <c r="P103" s="88"/>
      <c r="Q103" s="191">
        <f t="shared" si="8"/>
        <v>0</v>
      </c>
      <c r="R103" s="88"/>
      <c r="S103" s="88"/>
      <c r="T103" s="88"/>
      <c r="U103" s="88"/>
    </row>
    <row r="104" spans="1:21" x14ac:dyDescent="0.25">
      <c r="A104" s="155">
        <v>252201</v>
      </c>
      <c r="B104" s="628" t="s">
        <v>88</v>
      </c>
      <c r="C104" s="628"/>
      <c r="D104" s="628"/>
      <c r="E104" s="87"/>
      <c r="F104" s="87"/>
      <c r="G104" s="87"/>
      <c r="H104" s="87"/>
      <c r="I104" s="88"/>
      <c r="J104" s="88"/>
      <c r="K104" s="88"/>
      <c r="L104" s="88"/>
      <c r="M104" s="288">
        <f t="shared" si="7"/>
        <v>0</v>
      </c>
      <c r="N104" s="88"/>
      <c r="O104" s="88"/>
      <c r="P104" s="88"/>
      <c r="Q104" s="191">
        <f t="shared" si="8"/>
        <v>0</v>
      </c>
      <c r="R104" s="88"/>
      <c r="S104" s="88"/>
      <c r="T104" s="88"/>
      <c r="U104" s="88"/>
    </row>
    <row r="105" spans="1:21" x14ac:dyDescent="0.25">
      <c r="A105" s="155">
        <v>252301</v>
      </c>
      <c r="B105" s="628" t="s">
        <v>228</v>
      </c>
      <c r="C105" s="628"/>
      <c r="D105" s="628"/>
      <c r="E105" s="87"/>
      <c r="F105" s="87"/>
      <c r="G105" s="87"/>
      <c r="H105" s="87"/>
      <c r="I105" s="88"/>
      <c r="J105" s="88"/>
      <c r="K105" s="88"/>
      <c r="L105" s="88"/>
      <c r="M105" s="288">
        <f t="shared" si="7"/>
        <v>0</v>
      </c>
      <c r="N105" s="88"/>
      <c r="O105" s="88"/>
      <c r="P105" s="88"/>
      <c r="Q105" s="191">
        <f t="shared" si="8"/>
        <v>0</v>
      </c>
      <c r="R105" s="88"/>
      <c r="S105" s="88"/>
      <c r="T105" s="88"/>
      <c r="U105" s="88"/>
    </row>
    <row r="106" spans="1:21" x14ac:dyDescent="0.25">
      <c r="A106" s="155">
        <v>252902</v>
      </c>
      <c r="B106" s="628" t="s">
        <v>181</v>
      </c>
      <c r="C106" s="628"/>
      <c r="D106" s="628"/>
      <c r="E106" s="87"/>
      <c r="F106" s="87"/>
      <c r="G106" s="87"/>
      <c r="H106" s="87"/>
      <c r="I106" s="88"/>
      <c r="J106" s="88"/>
      <c r="K106" s="88"/>
      <c r="L106" s="88"/>
      <c r="M106" s="288">
        <f t="shared" si="7"/>
        <v>0</v>
      </c>
      <c r="N106" s="88"/>
      <c r="O106" s="88"/>
      <c r="P106" s="88"/>
      <c r="Q106" s="191">
        <f t="shared" si="8"/>
        <v>0</v>
      </c>
      <c r="R106" s="88"/>
      <c r="S106" s="88"/>
      <c r="T106" s="88"/>
      <c r="U106" s="88"/>
    </row>
    <row r="107" spans="1:21" x14ac:dyDescent="0.25">
      <c r="A107" s="155">
        <v>261102</v>
      </c>
      <c r="B107" s="652" t="s">
        <v>324</v>
      </c>
      <c r="C107" s="653"/>
      <c r="D107" s="653"/>
      <c r="E107" s="87"/>
      <c r="F107" s="87"/>
      <c r="G107" s="87"/>
      <c r="H107" s="87"/>
      <c r="I107" s="88"/>
      <c r="J107" s="88"/>
      <c r="K107" s="88"/>
      <c r="L107" s="88"/>
      <c r="M107" s="288">
        <f t="shared" si="7"/>
        <v>0</v>
      </c>
      <c r="N107" s="88"/>
      <c r="O107" s="88"/>
      <c r="P107" s="88"/>
      <c r="Q107" s="191">
        <f t="shared" si="8"/>
        <v>0</v>
      </c>
      <c r="R107" s="88"/>
      <c r="S107" s="88"/>
      <c r="T107" s="88"/>
      <c r="U107" s="88"/>
    </row>
    <row r="108" spans="1:21" x14ac:dyDescent="0.25">
      <c r="A108" s="155">
        <v>262102</v>
      </c>
      <c r="B108" s="628" t="s">
        <v>182</v>
      </c>
      <c r="C108" s="628"/>
      <c r="D108" s="628"/>
      <c r="E108" s="87"/>
      <c r="F108" s="87"/>
      <c r="G108" s="87"/>
      <c r="H108" s="87"/>
      <c r="I108" s="88"/>
      <c r="J108" s="88"/>
      <c r="K108" s="88"/>
      <c r="L108" s="88"/>
      <c r="M108" s="288">
        <f t="shared" si="7"/>
        <v>0</v>
      </c>
      <c r="N108" s="88"/>
      <c r="O108" s="88"/>
      <c r="P108" s="88"/>
      <c r="Q108" s="191">
        <f t="shared" si="8"/>
        <v>0</v>
      </c>
      <c r="R108" s="88"/>
      <c r="S108" s="88"/>
      <c r="T108" s="88"/>
      <c r="U108" s="88"/>
    </row>
    <row r="109" spans="1:21" x14ac:dyDescent="0.25">
      <c r="A109" s="155">
        <v>262201</v>
      </c>
      <c r="B109" s="628" t="s">
        <v>89</v>
      </c>
      <c r="C109" s="628"/>
      <c r="D109" s="628"/>
      <c r="E109" s="87"/>
      <c r="F109" s="87"/>
      <c r="G109" s="87"/>
      <c r="H109" s="87"/>
      <c r="I109" s="88"/>
      <c r="J109" s="88"/>
      <c r="K109" s="88"/>
      <c r="L109" s="88"/>
      <c r="M109" s="288">
        <f t="shared" si="7"/>
        <v>0</v>
      </c>
      <c r="N109" s="88"/>
      <c r="O109" s="88"/>
      <c r="P109" s="88"/>
      <c r="Q109" s="191">
        <f t="shared" si="8"/>
        <v>0</v>
      </c>
      <c r="R109" s="88"/>
      <c r="S109" s="88"/>
      <c r="T109" s="88"/>
      <c r="U109" s="88"/>
    </row>
    <row r="110" spans="1:21" x14ac:dyDescent="0.25">
      <c r="A110" s="155">
        <v>262202</v>
      </c>
      <c r="B110" s="628" t="s">
        <v>264</v>
      </c>
      <c r="C110" s="628"/>
      <c r="D110" s="628"/>
      <c r="E110" s="87"/>
      <c r="F110" s="87"/>
      <c r="G110" s="87"/>
      <c r="H110" s="87"/>
      <c r="I110" s="88"/>
      <c r="J110" s="88"/>
      <c r="K110" s="88"/>
      <c r="L110" s="88"/>
      <c r="M110" s="288">
        <f t="shared" si="7"/>
        <v>0</v>
      </c>
      <c r="N110" s="88"/>
      <c r="O110" s="88"/>
      <c r="P110" s="88"/>
      <c r="Q110" s="191">
        <f t="shared" si="8"/>
        <v>0</v>
      </c>
      <c r="R110" s="88"/>
      <c r="S110" s="88"/>
      <c r="T110" s="88"/>
      <c r="U110" s="88"/>
    </row>
    <row r="111" spans="1:21" x14ac:dyDescent="0.25">
      <c r="A111" s="103">
        <v>263101</v>
      </c>
      <c r="B111" s="654" t="s">
        <v>183</v>
      </c>
      <c r="C111" s="654"/>
      <c r="D111" s="654"/>
      <c r="E111" s="87"/>
      <c r="F111" s="87"/>
      <c r="G111" s="87"/>
      <c r="H111" s="87"/>
      <c r="I111" s="88"/>
      <c r="J111" s="88"/>
      <c r="K111" s="88"/>
      <c r="L111" s="88"/>
      <c r="M111" s="288">
        <f t="shared" si="7"/>
        <v>0</v>
      </c>
      <c r="N111" s="88"/>
      <c r="O111" s="88"/>
      <c r="P111" s="88"/>
      <c r="Q111" s="191">
        <f t="shared" si="8"/>
        <v>0</v>
      </c>
      <c r="R111" s="88"/>
      <c r="S111" s="88"/>
      <c r="T111" s="88"/>
      <c r="U111" s="88"/>
    </row>
    <row r="112" spans="1:21" x14ac:dyDescent="0.25">
      <c r="A112" s="103">
        <v>263510</v>
      </c>
      <c r="B112" s="654" t="s">
        <v>265</v>
      </c>
      <c r="C112" s="654"/>
      <c r="D112" s="654"/>
      <c r="E112" s="87"/>
      <c r="F112" s="87"/>
      <c r="G112" s="87"/>
      <c r="H112" s="87"/>
      <c r="I112" s="88"/>
      <c r="J112" s="88"/>
      <c r="K112" s="88"/>
      <c r="L112" s="88"/>
      <c r="M112" s="288">
        <f t="shared" si="7"/>
        <v>0</v>
      </c>
      <c r="N112" s="88"/>
      <c r="O112" s="88"/>
      <c r="P112" s="88"/>
      <c r="Q112" s="191">
        <f t="shared" si="8"/>
        <v>0</v>
      </c>
      <c r="R112" s="88"/>
      <c r="S112" s="88"/>
      <c r="T112" s="88"/>
      <c r="U112" s="88"/>
    </row>
    <row r="113" spans="1:21" x14ac:dyDescent="0.25">
      <c r="A113" s="155">
        <v>264301</v>
      </c>
      <c r="B113" s="628" t="s">
        <v>184</v>
      </c>
      <c r="C113" s="628"/>
      <c r="D113" s="628"/>
      <c r="E113" s="87"/>
      <c r="F113" s="87"/>
      <c r="G113" s="87"/>
      <c r="H113" s="87"/>
      <c r="I113" s="88"/>
      <c r="J113" s="88"/>
      <c r="K113" s="88"/>
      <c r="L113" s="88"/>
      <c r="M113" s="288">
        <f t="shared" si="7"/>
        <v>0</v>
      </c>
      <c r="N113" s="88"/>
      <c r="O113" s="88"/>
      <c r="P113" s="88"/>
      <c r="Q113" s="191">
        <f t="shared" si="8"/>
        <v>0</v>
      </c>
      <c r="R113" s="88"/>
      <c r="S113" s="88"/>
      <c r="T113" s="88"/>
      <c r="U113" s="88"/>
    </row>
    <row r="114" spans="1:21" x14ac:dyDescent="0.25">
      <c r="A114" s="155">
        <v>264302</v>
      </c>
      <c r="B114" s="628" t="s">
        <v>185</v>
      </c>
      <c r="C114" s="628"/>
      <c r="D114" s="628"/>
      <c r="E114" s="87"/>
      <c r="F114" s="87"/>
      <c r="G114" s="87"/>
      <c r="H114" s="87"/>
      <c r="I114" s="88"/>
      <c r="J114" s="88"/>
      <c r="K114" s="88"/>
      <c r="L114" s="88"/>
      <c r="M114" s="288">
        <f t="shared" si="7"/>
        <v>0</v>
      </c>
      <c r="N114" s="88"/>
      <c r="O114" s="88"/>
      <c r="P114" s="88"/>
      <c r="Q114" s="191">
        <f t="shared" si="8"/>
        <v>0</v>
      </c>
      <c r="R114" s="88"/>
      <c r="S114" s="88"/>
      <c r="T114" s="88"/>
      <c r="U114" s="88"/>
    </row>
    <row r="115" spans="1:21" x14ac:dyDescent="0.25">
      <c r="A115" s="103">
        <v>331501</v>
      </c>
      <c r="B115" s="628" t="s">
        <v>196</v>
      </c>
      <c r="C115" s="628"/>
      <c r="D115" s="628"/>
      <c r="E115" s="87"/>
      <c r="F115" s="87"/>
      <c r="G115" s="87"/>
      <c r="H115" s="87"/>
      <c r="I115" s="88"/>
      <c r="J115" s="88"/>
      <c r="K115" s="88"/>
      <c r="L115" s="88"/>
      <c r="M115" s="288">
        <f t="shared" si="7"/>
        <v>0</v>
      </c>
      <c r="N115" s="88"/>
      <c r="O115" s="88"/>
      <c r="P115" s="88"/>
      <c r="Q115" s="191">
        <f t="shared" si="8"/>
        <v>0</v>
      </c>
      <c r="R115" s="88"/>
      <c r="S115" s="88"/>
      <c r="T115" s="88"/>
      <c r="U115" s="88"/>
    </row>
    <row r="116" spans="1:21" x14ac:dyDescent="0.25">
      <c r="A116" s="103">
        <v>341110</v>
      </c>
      <c r="B116" s="628" t="s">
        <v>200</v>
      </c>
      <c r="C116" s="628"/>
      <c r="D116" s="628"/>
      <c r="E116" s="87"/>
      <c r="F116" s="87"/>
      <c r="G116" s="87"/>
      <c r="H116" s="87"/>
      <c r="I116" s="88"/>
      <c r="J116" s="88"/>
      <c r="K116" s="88"/>
      <c r="L116" s="88"/>
      <c r="M116" s="288">
        <f t="shared" si="7"/>
        <v>0</v>
      </c>
      <c r="N116" s="88"/>
      <c r="O116" s="88"/>
      <c r="P116" s="88"/>
      <c r="Q116" s="191">
        <f t="shared" si="8"/>
        <v>0</v>
      </c>
      <c r="R116" s="88"/>
      <c r="S116" s="88"/>
      <c r="T116" s="88"/>
      <c r="U116" s="88"/>
    </row>
    <row r="117" spans="1:21" x14ac:dyDescent="0.25">
      <c r="A117" s="155">
        <v>399999</v>
      </c>
      <c r="B117" s="652" t="s">
        <v>330</v>
      </c>
      <c r="C117" s="653"/>
      <c r="D117" s="653"/>
      <c r="E117" s="87"/>
      <c r="F117" s="87"/>
      <c r="G117" s="87"/>
      <c r="H117" s="87"/>
      <c r="I117" s="88"/>
      <c r="J117" s="88"/>
      <c r="K117" s="88"/>
      <c r="L117" s="88"/>
      <c r="M117" s="288">
        <f t="shared" si="7"/>
        <v>0</v>
      </c>
      <c r="N117" s="88"/>
      <c r="O117" s="88"/>
      <c r="P117" s="88"/>
      <c r="Q117" s="191">
        <f t="shared" si="8"/>
        <v>0</v>
      </c>
      <c r="R117" s="88"/>
      <c r="S117" s="88"/>
      <c r="T117" s="88"/>
      <c r="U117" s="88"/>
    </row>
    <row r="118" spans="1:21" x14ac:dyDescent="0.25">
      <c r="A118" s="629" t="s">
        <v>90</v>
      </c>
      <c r="B118" s="629"/>
      <c r="C118" s="629"/>
      <c r="D118" s="629"/>
      <c r="E118" s="93">
        <f t="shared" ref="E118:U118" si="9">SUM(E65:E117)</f>
        <v>0</v>
      </c>
      <c r="F118" s="89">
        <f t="shared" si="9"/>
        <v>0</v>
      </c>
      <c r="G118" s="89">
        <f t="shared" si="9"/>
        <v>0</v>
      </c>
      <c r="H118" s="89">
        <f t="shared" si="9"/>
        <v>0</v>
      </c>
      <c r="I118" s="93">
        <f t="shared" si="9"/>
        <v>0</v>
      </c>
      <c r="J118" s="89">
        <f t="shared" si="9"/>
        <v>0</v>
      </c>
      <c r="K118" s="89">
        <f t="shared" si="9"/>
        <v>0</v>
      </c>
      <c r="L118" s="89">
        <f t="shared" si="9"/>
        <v>0</v>
      </c>
      <c r="M118" s="96">
        <f>SUM(M65:M117)</f>
        <v>0</v>
      </c>
      <c r="N118" s="89">
        <f>SUM(N65:N117)</f>
        <v>0</v>
      </c>
      <c r="O118" s="89">
        <f>SUM(O65:O117)</f>
        <v>0</v>
      </c>
      <c r="P118" s="89">
        <f>SUM(P65:P117)</f>
        <v>0</v>
      </c>
      <c r="Q118" s="89">
        <f>SUM(Q65:Q117)</f>
        <v>0</v>
      </c>
      <c r="R118" s="89">
        <f t="shared" si="9"/>
        <v>0</v>
      </c>
      <c r="S118" s="89">
        <f t="shared" si="9"/>
        <v>0</v>
      </c>
      <c r="T118" s="89">
        <f t="shared" si="9"/>
        <v>0</v>
      </c>
      <c r="U118" s="89">
        <f t="shared" si="9"/>
        <v>0</v>
      </c>
    </row>
    <row r="119" spans="1:21" x14ac:dyDescent="0.25">
      <c r="A119" s="752" t="s">
        <v>91</v>
      </c>
      <c r="B119" s="753"/>
      <c r="C119" s="753"/>
      <c r="D119" s="753"/>
      <c r="E119" s="753"/>
      <c r="F119" s="753"/>
      <c r="G119" s="753"/>
      <c r="H119" s="753"/>
      <c r="I119" s="753"/>
      <c r="J119" s="753"/>
      <c r="K119" s="753"/>
      <c r="L119" s="753"/>
      <c r="M119" s="753"/>
      <c r="N119" s="753"/>
      <c r="O119" s="753"/>
      <c r="P119" s="753"/>
      <c r="Q119" s="753"/>
      <c r="R119" s="753"/>
      <c r="S119" s="753"/>
      <c r="T119" s="753"/>
      <c r="U119" s="754"/>
    </row>
    <row r="120" spans="1:21" x14ac:dyDescent="0.25">
      <c r="A120" s="155">
        <v>311101</v>
      </c>
      <c r="B120" s="628" t="s">
        <v>186</v>
      </c>
      <c r="C120" s="628"/>
      <c r="D120" s="628"/>
      <c r="E120" s="87"/>
      <c r="F120" s="87"/>
      <c r="G120" s="87"/>
      <c r="H120" s="87"/>
      <c r="I120" s="87"/>
      <c r="J120" s="87"/>
      <c r="K120" s="87"/>
      <c r="L120" s="87"/>
      <c r="M120" s="286">
        <f>SUM(E120:L120)</f>
        <v>0</v>
      </c>
      <c r="N120" s="87"/>
      <c r="O120" s="87"/>
      <c r="P120" s="87"/>
      <c r="Q120" s="191">
        <f>SUM(N120:P120)</f>
        <v>0</v>
      </c>
      <c r="R120" s="87"/>
      <c r="S120" s="87"/>
      <c r="T120" s="87"/>
      <c r="U120" s="87"/>
    </row>
    <row r="121" spans="1:21" x14ac:dyDescent="0.25">
      <c r="A121" s="155">
        <v>311201</v>
      </c>
      <c r="B121" s="628" t="s">
        <v>92</v>
      </c>
      <c r="C121" s="628"/>
      <c r="D121" s="628"/>
      <c r="E121" s="87"/>
      <c r="F121" s="87"/>
      <c r="G121" s="87"/>
      <c r="H121" s="87"/>
      <c r="I121" s="87"/>
      <c r="J121" s="87"/>
      <c r="K121" s="87"/>
      <c r="L121" s="87"/>
      <c r="M121" s="286">
        <f t="shared" ref="M121:M148" si="10">SUM(E121:L121)</f>
        <v>0</v>
      </c>
      <c r="N121" s="87"/>
      <c r="O121" s="87"/>
      <c r="P121" s="87"/>
      <c r="Q121" s="191">
        <f t="shared" ref="Q121:Q148" si="11">SUM(N121:P121)</f>
        <v>0</v>
      </c>
      <c r="R121" s="87"/>
      <c r="S121" s="87"/>
      <c r="T121" s="87"/>
      <c r="U121" s="87"/>
    </row>
    <row r="122" spans="1:21" x14ac:dyDescent="0.25">
      <c r="A122" s="155">
        <v>311203</v>
      </c>
      <c r="B122" s="628" t="s">
        <v>187</v>
      </c>
      <c r="C122" s="628"/>
      <c r="D122" s="628"/>
      <c r="E122" s="87"/>
      <c r="F122" s="87"/>
      <c r="G122" s="87"/>
      <c r="H122" s="87"/>
      <c r="I122" s="87"/>
      <c r="J122" s="87"/>
      <c r="K122" s="87"/>
      <c r="L122" s="87"/>
      <c r="M122" s="286">
        <f t="shared" si="10"/>
        <v>0</v>
      </c>
      <c r="N122" s="87"/>
      <c r="O122" s="87"/>
      <c r="P122" s="87"/>
      <c r="Q122" s="191">
        <f t="shared" si="11"/>
        <v>0</v>
      </c>
      <c r="R122" s="87"/>
      <c r="S122" s="87"/>
      <c r="T122" s="87"/>
      <c r="U122" s="87"/>
    </row>
    <row r="123" spans="1:21" x14ac:dyDescent="0.25">
      <c r="A123" s="155">
        <v>311301</v>
      </c>
      <c r="B123" s="628" t="s">
        <v>188</v>
      </c>
      <c r="C123" s="628"/>
      <c r="D123" s="628"/>
      <c r="E123" s="87"/>
      <c r="F123" s="87"/>
      <c r="G123" s="87"/>
      <c r="H123" s="87"/>
      <c r="I123" s="87"/>
      <c r="J123" s="87"/>
      <c r="K123" s="87"/>
      <c r="L123" s="87"/>
      <c r="M123" s="286">
        <f t="shared" si="10"/>
        <v>0</v>
      </c>
      <c r="N123" s="87"/>
      <c r="O123" s="87"/>
      <c r="P123" s="87"/>
      <c r="Q123" s="191">
        <f t="shared" si="11"/>
        <v>0</v>
      </c>
      <c r="R123" s="87"/>
      <c r="S123" s="87"/>
      <c r="T123" s="87"/>
      <c r="U123" s="87"/>
    </row>
    <row r="124" spans="1:21" x14ac:dyDescent="0.25">
      <c r="A124" s="155">
        <v>311501</v>
      </c>
      <c r="B124" s="628" t="s">
        <v>233</v>
      </c>
      <c r="C124" s="628"/>
      <c r="D124" s="628"/>
      <c r="E124" s="87"/>
      <c r="F124" s="87"/>
      <c r="G124" s="87"/>
      <c r="H124" s="87"/>
      <c r="I124" s="87"/>
      <c r="J124" s="87"/>
      <c r="K124" s="87"/>
      <c r="L124" s="87"/>
      <c r="M124" s="286">
        <f t="shared" si="10"/>
        <v>0</v>
      </c>
      <c r="N124" s="87"/>
      <c r="O124" s="87"/>
      <c r="P124" s="87"/>
      <c r="Q124" s="191">
        <f t="shared" si="11"/>
        <v>0</v>
      </c>
      <c r="R124" s="87"/>
      <c r="S124" s="87"/>
      <c r="T124" s="87"/>
      <c r="U124" s="87"/>
    </row>
    <row r="125" spans="1:21" x14ac:dyDescent="0.25">
      <c r="A125" s="155">
        <v>311801</v>
      </c>
      <c r="B125" s="628" t="s">
        <v>234</v>
      </c>
      <c r="C125" s="628"/>
      <c r="D125" s="628"/>
      <c r="E125" s="87"/>
      <c r="F125" s="87"/>
      <c r="G125" s="87"/>
      <c r="H125" s="87"/>
      <c r="I125" s="87"/>
      <c r="J125" s="87"/>
      <c r="K125" s="87"/>
      <c r="L125" s="87"/>
      <c r="M125" s="286">
        <f t="shared" si="10"/>
        <v>0</v>
      </c>
      <c r="N125" s="87"/>
      <c r="O125" s="87"/>
      <c r="P125" s="87"/>
      <c r="Q125" s="191">
        <f t="shared" si="11"/>
        <v>0</v>
      </c>
      <c r="R125" s="87"/>
      <c r="S125" s="87"/>
      <c r="T125" s="87"/>
      <c r="U125" s="87"/>
    </row>
    <row r="126" spans="1:21" x14ac:dyDescent="0.25">
      <c r="A126" s="155">
        <v>311904</v>
      </c>
      <c r="B126" s="628" t="s">
        <v>252</v>
      </c>
      <c r="C126" s="628"/>
      <c r="D126" s="628"/>
      <c r="E126" s="87"/>
      <c r="F126" s="87"/>
      <c r="G126" s="87"/>
      <c r="H126" s="87"/>
      <c r="I126" s="87"/>
      <c r="J126" s="87"/>
      <c r="K126" s="87"/>
      <c r="L126" s="87"/>
      <c r="M126" s="286">
        <f t="shared" si="10"/>
        <v>0</v>
      </c>
      <c r="N126" s="87"/>
      <c r="O126" s="87"/>
      <c r="P126" s="87"/>
      <c r="Q126" s="191">
        <f t="shared" si="11"/>
        <v>0</v>
      </c>
      <c r="R126" s="87"/>
      <c r="S126" s="87"/>
      <c r="T126" s="87"/>
      <c r="U126" s="87"/>
    </row>
    <row r="127" spans="1:21" x14ac:dyDescent="0.25">
      <c r="A127" s="155">
        <v>312301</v>
      </c>
      <c r="B127" s="628" t="s">
        <v>192</v>
      </c>
      <c r="C127" s="628"/>
      <c r="D127" s="628"/>
      <c r="E127" s="87"/>
      <c r="F127" s="87"/>
      <c r="G127" s="87"/>
      <c r="H127" s="87"/>
      <c r="I127" s="87"/>
      <c r="J127" s="87"/>
      <c r="K127" s="87"/>
      <c r="L127" s="87"/>
      <c r="M127" s="286">
        <f t="shared" si="10"/>
        <v>0</v>
      </c>
      <c r="N127" s="87"/>
      <c r="O127" s="87"/>
      <c r="P127" s="87"/>
      <c r="Q127" s="191">
        <f t="shared" si="11"/>
        <v>0</v>
      </c>
      <c r="R127" s="87"/>
      <c r="S127" s="87"/>
      <c r="T127" s="87"/>
      <c r="U127" s="87"/>
    </row>
    <row r="128" spans="1:21" x14ac:dyDescent="0.25">
      <c r="A128" s="155">
        <v>313201</v>
      </c>
      <c r="B128" s="628" t="s">
        <v>117</v>
      </c>
      <c r="C128" s="628"/>
      <c r="D128" s="628"/>
      <c r="E128" s="87"/>
      <c r="F128" s="87"/>
      <c r="G128" s="87"/>
      <c r="H128" s="87"/>
      <c r="I128" s="87"/>
      <c r="J128" s="87"/>
      <c r="K128" s="87"/>
      <c r="L128" s="87"/>
      <c r="M128" s="286">
        <f t="shared" si="10"/>
        <v>0</v>
      </c>
      <c r="N128" s="87"/>
      <c r="O128" s="87"/>
      <c r="P128" s="87"/>
      <c r="Q128" s="191">
        <f t="shared" si="11"/>
        <v>0</v>
      </c>
      <c r="R128" s="87"/>
      <c r="S128" s="87"/>
      <c r="T128" s="87"/>
      <c r="U128" s="87"/>
    </row>
    <row r="129" spans="1:21" x14ac:dyDescent="0.25">
      <c r="A129" s="155">
        <v>313202</v>
      </c>
      <c r="B129" s="628" t="s">
        <v>189</v>
      </c>
      <c r="C129" s="628"/>
      <c r="D129" s="628"/>
      <c r="E129" s="87"/>
      <c r="F129" s="87"/>
      <c r="G129" s="87"/>
      <c r="H129" s="87"/>
      <c r="I129" s="87"/>
      <c r="J129" s="87"/>
      <c r="K129" s="87"/>
      <c r="L129" s="87"/>
      <c r="M129" s="286">
        <f t="shared" si="10"/>
        <v>0</v>
      </c>
      <c r="N129" s="87"/>
      <c r="O129" s="87"/>
      <c r="P129" s="87"/>
      <c r="Q129" s="191">
        <f t="shared" si="11"/>
        <v>0</v>
      </c>
      <c r="R129" s="87"/>
      <c r="S129" s="87"/>
      <c r="T129" s="87"/>
      <c r="U129" s="87"/>
    </row>
    <row r="130" spans="1:21" x14ac:dyDescent="0.25">
      <c r="A130" s="155">
        <v>314101</v>
      </c>
      <c r="B130" s="628" t="s">
        <v>193</v>
      </c>
      <c r="C130" s="628"/>
      <c r="D130" s="628"/>
      <c r="E130" s="87"/>
      <c r="F130" s="87"/>
      <c r="G130" s="87"/>
      <c r="H130" s="87"/>
      <c r="I130" s="87"/>
      <c r="J130" s="87"/>
      <c r="K130" s="87"/>
      <c r="L130" s="87"/>
      <c r="M130" s="286">
        <f t="shared" si="10"/>
        <v>0</v>
      </c>
      <c r="N130" s="87"/>
      <c r="O130" s="87"/>
      <c r="P130" s="87"/>
      <c r="Q130" s="191">
        <f t="shared" si="11"/>
        <v>0</v>
      </c>
      <c r="R130" s="87"/>
      <c r="S130" s="87"/>
      <c r="T130" s="87"/>
      <c r="U130" s="87"/>
    </row>
    <row r="131" spans="1:21" x14ac:dyDescent="0.25">
      <c r="A131" s="155">
        <v>314102</v>
      </c>
      <c r="B131" s="628" t="s">
        <v>235</v>
      </c>
      <c r="C131" s="628"/>
      <c r="D131" s="628"/>
      <c r="E131" s="87"/>
      <c r="F131" s="87"/>
      <c r="G131" s="87"/>
      <c r="H131" s="87"/>
      <c r="I131" s="87"/>
      <c r="J131" s="87"/>
      <c r="K131" s="87"/>
      <c r="L131" s="87"/>
      <c r="M131" s="286">
        <f t="shared" si="10"/>
        <v>0</v>
      </c>
      <c r="N131" s="87"/>
      <c r="O131" s="87"/>
      <c r="P131" s="87"/>
      <c r="Q131" s="191">
        <f t="shared" si="11"/>
        <v>0</v>
      </c>
      <c r="R131" s="87"/>
      <c r="S131" s="87"/>
      <c r="T131" s="87"/>
      <c r="U131" s="87"/>
    </row>
    <row r="132" spans="1:21" x14ac:dyDescent="0.25">
      <c r="A132" s="155">
        <v>325701</v>
      </c>
      <c r="B132" s="628" t="s">
        <v>194</v>
      </c>
      <c r="C132" s="628"/>
      <c r="D132" s="628"/>
      <c r="E132" s="87"/>
      <c r="F132" s="87"/>
      <c r="G132" s="87"/>
      <c r="H132" s="87"/>
      <c r="I132" s="87"/>
      <c r="J132" s="87"/>
      <c r="K132" s="87"/>
      <c r="L132" s="87"/>
      <c r="M132" s="286">
        <f t="shared" si="10"/>
        <v>0</v>
      </c>
      <c r="N132" s="87"/>
      <c r="O132" s="87"/>
      <c r="P132" s="87"/>
      <c r="Q132" s="191">
        <f t="shared" si="11"/>
        <v>0</v>
      </c>
      <c r="R132" s="87"/>
      <c r="S132" s="87"/>
      <c r="T132" s="87"/>
      <c r="U132" s="87"/>
    </row>
    <row r="133" spans="1:21" x14ac:dyDescent="0.25">
      <c r="A133" s="159">
        <v>335913</v>
      </c>
      <c r="B133" s="628" t="s">
        <v>199</v>
      </c>
      <c r="C133" s="628"/>
      <c r="D133" s="628"/>
      <c r="E133" s="87"/>
      <c r="F133" s="87"/>
      <c r="G133" s="87"/>
      <c r="H133" s="87"/>
      <c r="I133" s="87"/>
      <c r="J133" s="87"/>
      <c r="K133" s="87"/>
      <c r="L133" s="87"/>
      <c r="M133" s="286">
        <f t="shared" si="10"/>
        <v>0</v>
      </c>
      <c r="N133" s="87"/>
      <c r="O133" s="87"/>
      <c r="P133" s="87"/>
      <c r="Q133" s="191">
        <f t="shared" si="11"/>
        <v>0</v>
      </c>
      <c r="R133" s="87"/>
      <c r="S133" s="87"/>
      <c r="T133" s="87"/>
      <c r="U133" s="87"/>
    </row>
    <row r="134" spans="1:21" x14ac:dyDescent="0.25">
      <c r="A134" s="155">
        <v>343101</v>
      </c>
      <c r="B134" s="628" t="s">
        <v>191</v>
      </c>
      <c r="C134" s="628"/>
      <c r="D134" s="628"/>
      <c r="E134" s="87"/>
      <c r="F134" s="87"/>
      <c r="G134" s="87"/>
      <c r="H134" s="87"/>
      <c r="I134" s="87"/>
      <c r="J134" s="87"/>
      <c r="K134" s="87"/>
      <c r="L134" s="87"/>
      <c r="M134" s="286">
        <f t="shared" si="10"/>
        <v>0</v>
      </c>
      <c r="N134" s="87"/>
      <c r="O134" s="87"/>
      <c r="P134" s="87"/>
      <c r="Q134" s="191">
        <f t="shared" si="11"/>
        <v>0</v>
      </c>
      <c r="R134" s="87"/>
      <c r="S134" s="87"/>
      <c r="T134" s="87"/>
      <c r="U134" s="87"/>
    </row>
    <row r="135" spans="1:21" x14ac:dyDescent="0.25">
      <c r="A135" s="103">
        <v>351301</v>
      </c>
      <c r="B135" s="628" t="s">
        <v>237</v>
      </c>
      <c r="C135" s="628"/>
      <c r="D135" s="628"/>
      <c r="E135" s="87"/>
      <c r="F135" s="87"/>
      <c r="G135" s="87"/>
      <c r="H135" s="87"/>
      <c r="I135" s="87"/>
      <c r="J135" s="87"/>
      <c r="K135" s="87"/>
      <c r="L135" s="87"/>
      <c r="M135" s="286">
        <f t="shared" si="10"/>
        <v>0</v>
      </c>
      <c r="N135" s="87"/>
      <c r="O135" s="87"/>
      <c r="P135" s="87"/>
      <c r="Q135" s="191">
        <f t="shared" si="11"/>
        <v>0</v>
      </c>
      <c r="R135" s="87"/>
      <c r="S135" s="87"/>
      <c r="T135" s="87"/>
      <c r="U135" s="87"/>
    </row>
    <row r="136" spans="1:21" x14ac:dyDescent="0.25">
      <c r="A136" s="103">
        <v>351302</v>
      </c>
      <c r="B136" s="628" t="s">
        <v>238</v>
      </c>
      <c r="C136" s="628"/>
      <c r="D136" s="628"/>
      <c r="E136" s="87"/>
      <c r="F136" s="87"/>
      <c r="G136" s="87"/>
      <c r="H136" s="87"/>
      <c r="I136" s="87"/>
      <c r="J136" s="87"/>
      <c r="K136" s="87"/>
      <c r="L136" s="87"/>
      <c r="M136" s="286">
        <f t="shared" si="10"/>
        <v>0</v>
      </c>
      <c r="N136" s="87"/>
      <c r="O136" s="87"/>
      <c r="P136" s="87"/>
      <c r="Q136" s="191">
        <f t="shared" si="11"/>
        <v>0</v>
      </c>
      <c r="R136" s="87"/>
      <c r="S136" s="87"/>
      <c r="T136" s="87"/>
      <c r="U136" s="87"/>
    </row>
    <row r="137" spans="1:21" x14ac:dyDescent="0.25">
      <c r="A137" s="103">
        <v>351401</v>
      </c>
      <c r="B137" s="628" t="s">
        <v>201</v>
      </c>
      <c r="C137" s="628"/>
      <c r="D137" s="628"/>
      <c r="E137" s="87"/>
      <c r="F137" s="87"/>
      <c r="G137" s="87"/>
      <c r="H137" s="87"/>
      <c r="I137" s="87"/>
      <c r="J137" s="87"/>
      <c r="K137" s="87"/>
      <c r="L137" s="87"/>
      <c r="M137" s="286">
        <f t="shared" si="10"/>
        <v>0</v>
      </c>
      <c r="N137" s="87"/>
      <c r="O137" s="87"/>
      <c r="P137" s="87"/>
      <c r="Q137" s="191">
        <f t="shared" si="11"/>
        <v>0</v>
      </c>
      <c r="R137" s="87"/>
      <c r="S137" s="87"/>
      <c r="T137" s="87"/>
      <c r="U137" s="87"/>
    </row>
    <row r="138" spans="1:21" x14ac:dyDescent="0.25">
      <c r="A138" s="155">
        <v>611302</v>
      </c>
      <c r="B138" s="628" t="s">
        <v>243</v>
      </c>
      <c r="C138" s="628"/>
      <c r="D138" s="628"/>
      <c r="E138" s="87"/>
      <c r="F138" s="87"/>
      <c r="G138" s="87"/>
      <c r="H138" s="87"/>
      <c r="I138" s="87"/>
      <c r="J138" s="87"/>
      <c r="K138" s="87"/>
      <c r="L138" s="87"/>
      <c r="M138" s="286">
        <f t="shared" si="10"/>
        <v>0</v>
      </c>
      <c r="N138" s="87"/>
      <c r="O138" s="87"/>
      <c r="P138" s="87"/>
      <c r="Q138" s="191">
        <f t="shared" si="11"/>
        <v>0</v>
      </c>
      <c r="R138" s="87"/>
      <c r="S138" s="87"/>
      <c r="T138" s="87"/>
      <c r="U138" s="87"/>
    </row>
    <row r="139" spans="1:21" x14ac:dyDescent="0.25">
      <c r="A139" s="103">
        <v>611304</v>
      </c>
      <c r="B139" s="628" t="s">
        <v>212</v>
      </c>
      <c r="C139" s="628"/>
      <c r="D139" s="628"/>
      <c r="E139" s="87"/>
      <c r="F139" s="87"/>
      <c r="G139" s="87"/>
      <c r="H139" s="87"/>
      <c r="I139" s="87"/>
      <c r="J139" s="87"/>
      <c r="K139" s="87"/>
      <c r="L139" s="87"/>
      <c r="M139" s="286">
        <f t="shared" si="10"/>
        <v>0</v>
      </c>
      <c r="N139" s="87"/>
      <c r="O139" s="87"/>
      <c r="P139" s="87"/>
      <c r="Q139" s="191">
        <f t="shared" si="11"/>
        <v>0</v>
      </c>
      <c r="R139" s="87"/>
      <c r="S139" s="87"/>
      <c r="T139" s="87"/>
      <c r="U139" s="87"/>
    </row>
    <row r="140" spans="1:21" x14ac:dyDescent="0.25">
      <c r="A140" s="103">
        <v>641201</v>
      </c>
      <c r="B140" s="628" t="s">
        <v>213</v>
      </c>
      <c r="C140" s="628"/>
      <c r="D140" s="628"/>
      <c r="E140" s="87"/>
      <c r="F140" s="87"/>
      <c r="G140" s="87"/>
      <c r="H140" s="87"/>
      <c r="I140" s="87"/>
      <c r="J140" s="87"/>
      <c r="K140" s="87"/>
      <c r="L140" s="87"/>
      <c r="M140" s="286">
        <f t="shared" si="10"/>
        <v>0</v>
      </c>
      <c r="N140" s="87"/>
      <c r="O140" s="87"/>
      <c r="P140" s="87"/>
      <c r="Q140" s="191">
        <f t="shared" si="11"/>
        <v>0</v>
      </c>
      <c r="R140" s="87"/>
      <c r="S140" s="87"/>
      <c r="T140" s="87"/>
      <c r="U140" s="87"/>
    </row>
    <row r="141" spans="1:21" x14ac:dyDescent="0.25">
      <c r="A141" s="103">
        <v>641301</v>
      </c>
      <c r="B141" s="628" t="s">
        <v>244</v>
      </c>
      <c r="C141" s="628"/>
      <c r="D141" s="628"/>
      <c r="E141" s="87"/>
      <c r="F141" s="87"/>
      <c r="G141" s="87"/>
      <c r="H141" s="87"/>
      <c r="I141" s="87"/>
      <c r="J141" s="87"/>
      <c r="K141" s="87"/>
      <c r="L141" s="87"/>
      <c r="M141" s="286">
        <f t="shared" si="10"/>
        <v>0</v>
      </c>
      <c r="N141" s="87"/>
      <c r="O141" s="87"/>
      <c r="P141" s="87"/>
      <c r="Q141" s="191">
        <f t="shared" si="11"/>
        <v>0</v>
      </c>
      <c r="R141" s="87"/>
      <c r="S141" s="87"/>
      <c r="T141" s="87"/>
      <c r="U141" s="87"/>
    </row>
    <row r="142" spans="1:21" x14ac:dyDescent="0.25">
      <c r="A142" s="155">
        <v>642601</v>
      </c>
      <c r="B142" s="628" t="s">
        <v>93</v>
      </c>
      <c r="C142" s="628"/>
      <c r="D142" s="628"/>
      <c r="E142" s="87"/>
      <c r="F142" s="87"/>
      <c r="G142" s="87"/>
      <c r="H142" s="87"/>
      <c r="I142" s="87"/>
      <c r="J142" s="87"/>
      <c r="K142" s="87"/>
      <c r="L142" s="87"/>
      <c r="M142" s="286">
        <f t="shared" si="10"/>
        <v>0</v>
      </c>
      <c r="N142" s="87"/>
      <c r="O142" s="87"/>
      <c r="P142" s="87"/>
      <c r="Q142" s="191">
        <f t="shared" si="11"/>
        <v>0</v>
      </c>
      <c r="R142" s="87"/>
      <c r="S142" s="87"/>
      <c r="T142" s="87"/>
      <c r="U142" s="87"/>
    </row>
    <row r="143" spans="1:21" x14ac:dyDescent="0.25">
      <c r="A143" s="155">
        <v>642605</v>
      </c>
      <c r="B143" s="628" t="s">
        <v>94</v>
      </c>
      <c r="C143" s="628"/>
      <c r="D143" s="628"/>
      <c r="E143" s="87"/>
      <c r="F143" s="87"/>
      <c r="G143" s="87"/>
      <c r="H143" s="87"/>
      <c r="I143" s="87"/>
      <c r="J143" s="87"/>
      <c r="K143" s="87"/>
      <c r="L143" s="87"/>
      <c r="M143" s="286">
        <f t="shared" si="10"/>
        <v>0</v>
      </c>
      <c r="N143" s="87"/>
      <c r="O143" s="87"/>
      <c r="P143" s="87"/>
      <c r="Q143" s="191">
        <f t="shared" si="11"/>
        <v>0</v>
      </c>
      <c r="R143" s="87"/>
      <c r="S143" s="87"/>
      <c r="T143" s="87"/>
      <c r="U143" s="87"/>
    </row>
    <row r="144" spans="1:21" x14ac:dyDescent="0.25">
      <c r="A144" s="155">
        <v>653101</v>
      </c>
      <c r="B144" s="628" t="s">
        <v>245</v>
      </c>
      <c r="C144" s="628"/>
      <c r="D144" s="628"/>
      <c r="E144" s="87"/>
      <c r="F144" s="87"/>
      <c r="G144" s="87"/>
      <c r="H144" s="87"/>
      <c r="I144" s="87"/>
      <c r="J144" s="87"/>
      <c r="K144" s="87"/>
      <c r="L144" s="87"/>
      <c r="M144" s="286">
        <f t="shared" si="10"/>
        <v>0</v>
      </c>
      <c r="N144" s="87"/>
      <c r="O144" s="87"/>
      <c r="P144" s="87"/>
      <c r="Q144" s="191">
        <f t="shared" si="11"/>
        <v>0</v>
      </c>
      <c r="R144" s="87"/>
      <c r="S144" s="87"/>
      <c r="T144" s="87"/>
      <c r="U144" s="87"/>
    </row>
    <row r="145" spans="1:21" x14ac:dyDescent="0.25">
      <c r="A145" s="155">
        <v>653303</v>
      </c>
      <c r="B145" s="628" t="s">
        <v>95</v>
      </c>
      <c r="C145" s="628"/>
      <c r="D145" s="628"/>
      <c r="E145" s="87"/>
      <c r="F145" s="87"/>
      <c r="G145" s="87"/>
      <c r="H145" s="87"/>
      <c r="I145" s="87"/>
      <c r="J145" s="87"/>
      <c r="K145" s="87"/>
      <c r="L145" s="87"/>
      <c r="M145" s="286">
        <f t="shared" si="10"/>
        <v>0</v>
      </c>
      <c r="N145" s="87"/>
      <c r="O145" s="87"/>
      <c r="P145" s="87"/>
      <c r="Q145" s="191">
        <f t="shared" si="11"/>
        <v>0</v>
      </c>
      <c r="R145" s="87"/>
      <c r="S145" s="87"/>
      <c r="T145" s="87"/>
      <c r="U145" s="87"/>
    </row>
    <row r="146" spans="1:21" x14ac:dyDescent="0.25">
      <c r="A146" s="155">
        <v>671101</v>
      </c>
      <c r="B146" s="628" t="s">
        <v>96</v>
      </c>
      <c r="C146" s="628"/>
      <c r="D146" s="628"/>
      <c r="E146" s="87"/>
      <c r="F146" s="87"/>
      <c r="G146" s="87"/>
      <c r="H146" s="87"/>
      <c r="I146" s="87"/>
      <c r="J146" s="87"/>
      <c r="K146" s="87"/>
      <c r="L146" s="87"/>
      <c r="M146" s="286">
        <f t="shared" si="10"/>
        <v>0</v>
      </c>
      <c r="N146" s="87"/>
      <c r="O146" s="87"/>
      <c r="P146" s="87"/>
      <c r="Q146" s="191">
        <f t="shared" si="11"/>
        <v>0</v>
      </c>
      <c r="R146" s="87"/>
      <c r="S146" s="87"/>
      <c r="T146" s="87"/>
      <c r="U146" s="87"/>
    </row>
    <row r="147" spans="1:21" x14ac:dyDescent="0.25">
      <c r="A147" s="103">
        <v>671202</v>
      </c>
      <c r="B147" s="628" t="s">
        <v>211</v>
      </c>
      <c r="C147" s="628"/>
      <c r="D147" s="628"/>
      <c r="E147" s="87"/>
      <c r="F147" s="87"/>
      <c r="G147" s="87"/>
      <c r="H147" s="87"/>
      <c r="I147" s="87"/>
      <c r="J147" s="87"/>
      <c r="K147" s="87"/>
      <c r="L147" s="87"/>
      <c r="M147" s="286">
        <f t="shared" si="10"/>
        <v>0</v>
      </c>
      <c r="N147" s="87"/>
      <c r="O147" s="87"/>
      <c r="P147" s="87"/>
      <c r="Q147" s="191">
        <f t="shared" si="11"/>
        <v>0</v>
      </c>
      <c r="R147" s="87"/>
      <c r="S147" s="87"/>
      <c r="T147" s="87"/>
      <c r="U147" s="87"/>
    </row>
    <row r="148" spans="1:21" x14ac:dyDescent="0.25">
      <c r="A148" s="155">
        <v>671302</v>
      </c>
      <c r="B148" s="628" t="s">
        <v>97</v>
      </c>
      <c r="C148" s="628"/>
      <c r="D148" s="628"/>
      <c r="E148" s="87"/>
      <c r="F148" s="87"/>
      <c r="G148" s="87"/>
      <c r="H148" s="87"/>
      <c r="I148" s="87"/>
      <c r="J148" s="87"/>
      <c r="K148" s="87"/>
      <c r="L148" s="87"/>
      <c r="M148" s="286">
        <f t="shared" si="10"/>
        <v>0</v>
      </c>
      <c r="N148" s="87"/>
      <c r="O148" s="87"/>
      <c r="P148" s="87"/>
      <c r="Q148" s="191">
        <f t="shared" si="11"/>
        <v>0</v>
      </c>
      <c r="R148" s="87"/>
      <c r="S148" s="87"/>
      <c r="T148" s="87"/>
      <c r="U148" s="87"/>
    </row>
    <row r="149" spans="1:21" x14ac:dyDescent="0.25">
      <c r="A149" s="629" t="s">
        <v>98</v>
      </c>
      <c r="B149" s="629"/>
      <c r="C149" s="629"/>
      <c r="D149" s="629"/>
      <c r="E149" s="93">
        <f t="shared" ref="E149:U149" si="12">SUM(E120:E148)</f>
        <v>0</v>
      </c>
      <c r="F149" s="93">
        <f t="shared" si="12"/>
        <v>0</v>
      </c>
      <c r="G149" s="93">
        <f t="shared" si="12"/>
        <v>0</v>
      </c>
      <c r="H149" s="93">
        <f t="shared" si="12"/>
        <v>0</v>
      </c>
      <c r="I149" s="93">
        <f t="shared" si="12"/>
        <v>0</v>
      </c>
      <c r="J149" s="93">
        <f t="shared" si="12"/>
        <v>0</v>
      </c>
      <c r="K149" s="93">
        <f t="shared" si="12"/>
        <v>0</v>
      </c>
      <c r="L149" s="93">
        <f t="shared" si="12"/>
        <v>0</v>
      </c>
      <c r="M149" s="289">
        <f>SUM(M120:M148)</f>
        <v>0</v>
      </c>
      <c r="N149" s="93">
        <f>SUM(N120:N148)</f>
        <v>0</v>
      </c>
      <c r="O149" s="93">
        <f>SUM(O120:O148)</f>
        <v>0</v>
      </c>
      <c r="P149" s="93">
        <f>SUM(P120:P148)</f>
        <v>0</v>
      </c>
      <c r="Q149" s="93">
        <f>SUM(Q120:Q148)</f>
        <v>0</v>
      </c>
      <c r="R149" s="93">
        <f t="shared" si="12"/>
        <v>0</v>
      </c>
      <c r="S149" s="93">
        <f t="shared" si="12"/>
        <v>0</v>
      </c>
      <c r="T149" s="93">
        <f t="shared" si="12"/>
        <v>0</v>
      </c>
      <c r="U149" s="93">
        <f t="shared" si="12"/>
        <v>0</v>
      </c>
    </row>
    <row r="150" spans="1:21" x14ac:dyDescent="0.25">
      <c r="A150" s="635" t="s">
        <v>99</v>
      </c>
      <c r="B150" s="635"/>
      <c r="C150" s="635"/>
      <c r="D150" s="635"/>
      <c r="E150" s="635"/>
      <c r="F150" s="635"/>
      <c r="G150" s="635"/>
      <c r="H150" s="635"/>
      <c r="I150" s="635"/>
      <c r="J150" s="635"/>
      <c r="K150" s="635"/>
      <c r="L150" s="635"/>
      <c r="M150" s="635"/>
      <c r="N150" s="635"/>
      <c r="O150" s="635"/>
      <c r="P150" s="635"/>
      <c r="Q150" s="635"/>
      <c r="R150" s="635"/>
      <c r="S150" s="635"/>
      <c r="T150" s="635"/>
      <c r="U150" s="635"/>
    </row>
    <row r="151" spans="1:21" x14ac:dyDescent="0.25">
      <c r="A151" s="155">
        <v>323102</v>
      </c>
      <c r="B151" s="628" t="s">
        <v>100</v>
      </c>
      <c r="C151" s="628"/>
      <c r="D151" s="628"/>
      <c r="E151" s="87"/>
      <c r="F151" s="87"/>
      <c r="G151" s="87"/>
      <c r="H151" s="87"/>
      <c r="I151" s="87"/>
      <c r="J151" s="87"/>
      <c r="K151" s="87"/>
      <c r="L151" s="87"/>
      <c r="M151" s="286">
        <f>SUM(E151:L151)</f>
        <v>0</v>
      </c>
      <c r="N151" s="87"/>
      <c r="O151" s="87"/>
      <c r="P151" s="87"/>
      <c r="Q151" s="191">
        <f>SUM(N151:P151)</f>
        <v>0</v>
      </c>
      <c r="R151" s="87"/>
      <c r="S151" s="87"/>
      <c r="T151" s="87"/>
      <c r="U151" s="87"/>
    </row>
    <row r="152" spans="1:21" x14ac:dyDescent="0.25">
      <c r="A152" s="103">
        <v>325802</v>
      </c>
      <c r="B152" s="628" t="s">
        <v>195</v>
      </c>
      <c r="C152" s="628"/>
      <c r="D152" s="628"/>
      <c r="E152" s="87"/>
      <c r="F152" s="87"/>
      <c r="G152" s="87"/>
      <c r="H152" s="87"/>
      <c r="I152" s="87"/>
      <c r="J152" s="87"/>
      <c r="K152" s="87"/>
      <c r="L152" s="87"/>
      <c r="M152" s="286">
        <f>SUM(E152:L152)</f>
        <v>0</v>
      </c>
      <c r="N152" s="87"/>
      <c r="O152" s="87"/>
      <c r="P152" s="87"/>
      <c r="Q152" s="191">
        <f>SUM(N152:P152)</f>
        <v>0</v>
      </c>
      <c r="R152" s="87"/>
      <c r="S152" s="87"/>
      <c r="T152" s="87"/>
      <c r="U152" s="87"/>
    </row>
    <row r="153" spans="1:21" x14ac:dyDescent="0.25">
      <c r="A153" s="103">
        <v>341201</v>
      </c>
      <c r="B153" s="628" t="s">
        <v>101</v>
      </c>
      <c r="C153" s="628"/>
      <c r="D153" s="628"/>
      <c r="E153" s="87"/>
      <c r="F153" s="87"/>
      <c r="G153" s="87"/>
      <c r="H153" s="87"/>
      <c r="I153" s="87"/>
      <c r="J153" s="87"/>
      <c r="K153" s="87"/>
      <c r="L153" s="87"/>
      <c r="M153" s="286">
        <f>SUM(E153:L153)</f>
        <v>0</v>
      </c>
      <c r="N153" s="87"/>
      <c r="O153" s="87"/>
      <c r="P153" s="87"/>
      <c r="Q153" s="191">
        <f>SUM(N153:P153)</f>
        <v>0</v>
      </c>
      <c r="R153" s="87"/>
      <c r="S153" s="87"/>
      <c r="T153" s="87"/>
      <c r="U153" s="87"/>
    </row>
    <row r="154" spans="1:21" x14ac:dyDescent="0.25">
      <c r="A154" s="103">
        <v>342201</v>
      </c>
      <c r="B154" s="628" t="s">
        <v>254</v>
      </c>
      <c r="C154" s="628"/>
      <c r="D154" s="628"/>
      <c r="E154" s="87"/>
      <c r="F154" s="87"/>
      <c r="G154" s="87"/>
      <c r="H154" s="87"/>
      <c r="I154" s="87"/>
      <c r="J154" s="87"/>
      <c r="K154" s="87"/>
      <c r="L154" s="87"/>
      <c r="M154" s="286">
        <f>SUM(E154:L154)</f>
        <v>0</v>
      </c>
      <c r="N154" s="87"/>
      <c r="O154" s="87"/>
      <c r="P154" s="87"/>
      <c r="Q154" s="191">
        <f>SUM(N154:P154)</f>
        <v>0</v>
      </c>
      <c r="R154" s="87"/>
      <c r="S154" s="87"/>
      <c r="T154" s="87"/>
      <c r="U154" s="87"/>
    </row>
    <row r="155" spans="1:21" ht="18.95" customHeight="1" x14ac:dyDescent="0.25">
      <c r="A155" s="629" t="s">
        <v>106</v>
      </c>
      <c r="B155" s="629"/>
      <c r="C155" s="629"/>
      <c r="D155" s="629"/>
      <c r="E155" s="93">
        <f t="shared" ref="E155:U155" si="13">SUM(E151:E154)</f>
        <v>0</v>
      </c>
      <c r="F155" s="93">
        <f t="shared" si="13"/>
        <v>0</v>
      </c>
      <c r="G155" s="93">
        <f t="shared" si="13"/>
        <v>0</v>
      </c>
      <c r="H155" s="93">
        <f t="shared" si="13"/>
        <v>0</v>
      </c>
      <c r="I155" s="93">
        <f t="shared" si="13"/>
        <v>0</v>
      </c>
      <c r="J155" s="93">
        <f t="shared" si="13"/>
        <v>0</v>
      </c>
      <c r="K155" s="93">
        <f t="shared" si="13"/>
        <v>0</v>
      </c>
      <c r="L155" s="93">
        <f t="shared" si="13"/>
        <v>0</v>
      </c>
      <c r="M155" s="289">
        <f>SUM(M151:M154)</f>
        <v>0</v>
      </c>
      <c r="N155" s="93">
        <f>SUM(N151:N154)</f>
        <v>0</v>
      </c>
      <c r="O155" s="93">
        <f>SUM(O151:O154)</f>
        <v>0</v>
      </c>
      <c r="P155" s="93">
        <f>SUM(P151:P154)</f>
        <v>0</v>
      </c>
      <c r="Q155" s="93">
        <f>SUM(Q151:Q154)</f>
        <v>0</v>
      </c>
      <c r="R155" s="93">
        <f t="shared" si="13"/>
        <v>0</v>
      </c>
      <c r="S155" s="93">
        <f t="shared" si="13"/>
        <v>0</v>
      </c>
      <c r="T155" s="93">
        <f t="shared" si="13"/>
        <v>0</v>
      </c>
      <c r="U155" s="93">
        <f t="shared" si="13"/>
        <v>0</v>
      </c>
    </row>
    <row r="156" spans="1:21" x14ac:dyDescent="0.25">
      <c r="A156" s="752" t="s">
        <v>107</v>
      </c>
      <c r="B156" s="753"/>
      <c r="C156" s="753"/>
      <c r="D156" s="753"/>
      <c r="E156" s="753"/>
      <c r="F156" s="753"/>
      <c r="G156" s="753"/>
      <c r="H156" s="753"/>
      <c r="I156" s="753"/>
      <c r="J156" s="753"/>
      <c r="K156" s="753"/>
      <c r="L156" s="753"/>
      <c r="M156" s="753"/>
      <c r="N156" s="753"/>
      <c r="O156" s="753"/>
      <c r="P156" s="753"/>
      <c r="Q156" s="753"/>
      <c r="R156" s="753"/>
      <c r="S156" s="753"/>
      <c r="T156" s="753"/>
      <c r="U156" s="754"/>
    </row>
    <row r="157" spans="1:21" x14ac:dyDescent="0.25">
      <c r="A157" s="155">
        <v>331301</v>
      </c>
      <c r="B157" s="628" t="s">
        <v>328</v>
      </c>
      <c r="C157" s="628"/>
      <c r="D157" s="628"/>
      <c r="E157" s="87"/>
      <c r="F157" s="87"/>
      <c r="G157" s="87"/>
      <c r="H157" s="87"/>
      <c r="I157" s="87"/>
      <c r="J157" s="87"/>
      <c r="K157" s="87"/>
      <c r="L157" s="87"/>
      <c r="M157" s="286">
        <f>SUM(E157:L157)</f>
        <v>0</v>
      </c>
      <c r="N157" s="87"/>
      <c r="O157" s="87"/>
      <c r="P157" s="87"/>
      <c r="Q157" s="191">
        <f>SUM(N157:P157)</f>
        <v>0</v>
      </c>
      <c r="R157" s="87"/>
      <c r="S157" s="87"/>
      <c r="T157" s="87"/>
      <c r="U157" s="87"/>
    </row>
    <row r="158" spans="1:21" x14ac:dyDescent="0.25">
      <c r="A158" s="155">
        <v>332302</v>
      </c>
      <c r="B158" s="628" t="s">
        <v>197</v>
      </c>
      <c r="C158" s="628"/>
      <c r="D158" s="628"/>
      <c r="E158" s="87"/>
      <c r="F158" s="87"/>
      <c r="G158" s="87"/>
      <c r="H158" s="87"/>
      <c r="I158" s="87"/>
      <c r="J158" s="87"/>
      <c r="K158" s="87"/>
      <c r="L158" s="87"/>
      <c r="M158" s="286">
        <f t="shared" ref="M158:M185" si="14">SUM(E158:L158)</f>
        <v>0</v>
      </c>
      <c r="N158" s="87"/>
      <c r="O158" s="87"/>
      <c r="P158" s="87"/>
      <c r="Q158" s="191">
        <f t="shared" ref="Q158:Q185" si="15">SUM(N158:P158)</f>
        <v>0</v>
      </c>
      <c r="R158" s="87"/>
      <c r="S158" s="87"/>
      <c r="T158" s="87"/>
      <c r="U158" s="87"/>
    </row>
    <row r="159" spans="1:21" x14ac:dyDescent="0.25">
      <c r="A159" s="155">
        <v>333905</v>
      </c>
      <c r="B159" s="628" t="s">
        <v>290</v>
      </c>
      <c r="C159" s="628"/>
      <c r="D159" s="628"/>
      <c r="E159" s="87"/>
      <c r="F159" s="87"/>
      <c r="G159" s="87"/>
      <c r="H159" s="87"/>
      <c r="I159" s="87"/>
      <c r="J159" s="87"/>
      <c r="K159" s="87"/>
      <c r="L159" s="87"/>
      <c r="M159" s="286">
        <f t="shared" si="14"/>
        <v>0</v>
      </c>
      <c r="N159" s="87"/>
      <c r="O159" s="87"/>
      <c r="P159" s="87"/>
      <c r="Q159" s="191">
        <f t="shared" si="15"/>
        <v>0</v>
      </c>
      <c r="R159" s="87"/>
      <c r="S159" s="87"/>
      <c r="T159" s="87"/>
      <c r="U159" s="87"/>
    </row>
    <row r="160" spans="1:21" x14ac:dyDescent="0.25">
      <c r="A160" s="155">
        <v>334101</v>
      </c>
      <c r="B160" s="628" t="s">
        <v>232</v>
      </c>
      <c r="C160" s="628"/>
      <c r="D160" s="628"/>
      <c r="E160" s="87"/>
      <c r="F160" s="87"/>
      <c r="G160" s="87"/>
      <c r="H160" s="87"/>
      <c r="I160" s="87"/>
      <c r="J160" s="87"/>
      <c r="K160" s="87"/>
      <c r="L160" s="87"/>
      <c r="M160" s="286">
        <f t="shared" si="14"/>
        <v>0</v>
      </c>
      <c r="N160" s="87"/>
      <c r="O160" s="87"/>
      <c r="P160" s="87"/>
      <c r="Q160" s="191">
        <f t="shared" si="15"/>
        <v>0</v>
      </c>
      <c r="R160" s="87"/>
      <c r="S160" s="87"/>
      <c r="T160" s="87"/>
      <c r="U160" s="87"/>
    </row>
    <row r="161" spans="1:21" x14ac:dyDescent="0.25">
      <c r="A161" s="155">
        <v>334102</v>
      </c>
      <c r="B161" s="628" t="s">
        <v>108</v>
      </c>
      <c r="C161" s="628"/>
      <c r="D161" s="628"/>
      <c r="E161" s="87"/>
      <c r="F161" s="87"/>
      <c r="G161" s="87"/>
      <c r="H161" s="87"/>
      <c r="I161" s="87"/>
      <c r="J161" s="87"/>
      <c r="K161" s="87"/>
      <c r="L161" s="87"/>
      <c r="M161" s="286">
        <f t="shared" si="14"/>
        <v>0</v>
      </c>
      <c r="N161" s="87"/>
      <c r="O161" s="87"/>
      <c r="P161" s="87"/>
      <c r="Q161" s="191">
        <f t="shared" si="15"/>
        <v>0</v>
      </c>
      <c r="R161" s="87"/>
      <c r="S161" s="87"/>
      <c r="T161" s="87"/>
      <c r="U161" s="87"/>
    </row>
    <row r="162" spans="1:21" x14ac:dyDescent="0.25">
      <c r="A162" s="103">
        <v>334201</v>
      </c>
      <c r="B162" s="628" t="s">
        <v>291</v>
      </c>
      <c r="C162" s="628"/>
      <c r="D162" s="628"/>
      <c r="E162" s="87"/>
      <c r="F162" s="87"/>
      <c r="G162" s="87"/>
      <c r="H162" s="87"/>
      <c r="I162" s="87"/>
      <c r="J162" s="87"/>
      <c r="K162" s="87"/>
      <c r="L162" s="87"/>
      <c r="M162" s="286">
        <f t="shared" si="14"/>
        <v>0</v>
      </c>
      <c r="N162" s="87"/>
      <c r="O162" s="87"/>
      <c r="P162" s="87"/>
      <c r="Q162" s="191">
        <f t="shared" si="15"/>
        <v>0</v>
      </c>
      <c r="R162" s="87"/>
      <c r="S162" s="87"/>
      <c r="T162" s="87"/>
      <c r="U162" s="87"/>
    </row>
    <row r="163" spans="1:21" x14ac:dyDescent="0.25">
      <c r="A163" s="155">
        <v>334302</v>
      </c>
      <c r="B163" s="628" t="s">
        <v>198</v>
      </c>
      <c r="C163" s="628"/>
      <c r="D163" s="628"/>
      <c r="E163" s="87"/>
      <c r="F163" s="87"/>
      <c r="G163" s="87"/>
      <c r="H163" s="87"/>
      <c r="I163" s="87"/>
      <c r="J163" s="87"/>
      <c r="K163" s="87"/>
      <c r="L163" s="87"/>
      <c r="M163" s="286">
        <f t="shared" si="14"/>
        <v>0</v>
      </c>
      <c r="N163" s="87"/>
      <c r="O163" s="87"/>
      <c r="P163" s="87"/>
      <c r="Q163" s="191">
        <f t="shared" si="15"/>
        <v>0</v>
      </c>
      <c r="R163" s="87"/>
      <c r="S163" s="87"/>
      <c r="T163" s="87"/>
      <c r="U163" s="87"/>
    </row>
    <row r="164" spans="1:21" x14ac:dyDescent="0.25">
      <c r="A164" s="155">
        <v>335401</v>
      </c>
      <c r="B164" s="628" t="s">
        <v>236</v>
      </c>
      <c r="C164" s="628"/>
      <c r="D164" s="628"/>
      <c r="E164" s="87"/>
      <c r="F164" s="87"/>
      <c r="G164" s="87"/>
      <c r="H164" s="87"/>
      <c r="I164" s="87"/>
      <c r="J164" s="87"/>
      <c r="K164" s="87"/>
      <c r="L164" s="87"/>
      <c r="M164" s="286">
        <f t="shared" si="14"/>
        <v>0</v>
      </c>
      <c r="N164" s="87"/>
      <c r="O164" s="87"/>
      <c r="P164" s="87"/>
      <c r="Q164" s="191">
        <f t="shared" si="15"/>
        <v>0</v>
      </c>
      <c r="R164" s="87"/>
      <c r="S164" s="87"/>
      <c r="T164" s="87"/>
      <c r="U164" s="87"/>
    </row>
    <row r="165" spans="1:21" x14ac:dyDescent="0.25">
      <c r="A165" s="155">
        <v>411101</v>
      </c>
      <c r="B165" s="628" t="s">
        <v>202</v>
      </c>
      <c r="C165" s="628"/>
      <c r="D165" s="628"/>
      <c r="E165" s="87"/>
      <c r="F165" s="87"/>
      <c r="G165" s="87"/>
      <c r="H165" s="87"/>
      <c r="I165" s="87"/>
      <c r="J165" s="87"/>
      <c r="K165" s="87"/>
      <c r="L165" s="87"/>
      <c r="M165" s="286">
        <f t="shared" si="14"/>
        <v>0</v>
      </c>
      <c r="N165" s="87"/>
      <c r="O165" s="87"/>
      <c r="P165" s="87"/>
      <c r="Q165" s="191">
        <f t="shared" si="15"/>
        <v>0</v>
      </c>
      <c r="R165" s="87"/>
      <c r="S165" s="87"/>
      <c r="T165" s="87"/>
      <c r="U165" s="87"/>
    </row>
    <row r="166" spans="1:21" x14ac:dyDescent="0.25">
      <c r="A166" s="155">
        <v>412101</v>
      </c>
      <c r="B166" s="628" t="s">
        <v>109</v>
      </c>
      <c r="C166" s="628"/>
      <c r="D166" s="628"/>
      <c r="E166" s="87"/>
      <c r="F166" s="87"/>
      <c r="G166" s="87"/>
      <c r="H166" s="87"/>
      <c r="I166" s="87"/>
      <c r="J166" s="87"/>
      <c r="K166" s="87"/>
      <c r="L166" s="87"/>
      <c r="M166" s="286">
        <f t="shared" si="14"/>
        <v>0</v>
      </c>
      <c r="N166" s="87"/>
      <c r="O166" s="87"/>
      <c r="P166" s="87"/>
      <c r="Q166" s="191">
        <f t="shared" si="15"/>
        <v>0</v>
      </c>
      <c r="R166" s="87"/>
      <c r="S166" s="87"/>
      <c r="T166" s="87"/>
      <c r="U166" s="87"/>
    </row>
    <row r="167" spans="1:21" x14ac:dyDescent="0.25">
      <c r="A167" s="155">
        <v>413101</v>
      </c>
      <c r="B167" s="628" t="s">
        <v>203</v>
      </c>
      <c r="C167" s="628"/>
      <c r="D167" s="628"/>
      <c r="E167" s="87"/>
      <c r="F167" s="87"/>
      <c r="G167" s="87"/>
      <c r="H167" s="87"/>
      <c r="I167" s="87"/>
      <c r="J167" s="87"/>
      <c r="K167" s="87"/>
      <c r="L167" s="87"/>
      <c r="M167" s="286">
        <f t="shared" si="14"/>
        <v>0</v>
      </c>
      <c r="N167" s="87"/>
      <c r="O167" s="87"/>
      <c r="P167" s="87"/>
      <c r="Q167" s="191">
        <f t="shared" si="15"/>
        <v>0</v>
      </c>
      <c r="R167" s="87"/>
      <c r="S167" s="87"/>
      <c r="T167" s="87"/>
      <c r="U167" s="87"/>
    </row>
    <row r="168" spans="1:21" x14ac:dyDescent="0.25">
      <c r="A168" s="155">
        <v>413201</v>
      </c>
      <c r="B168" s="628" t="s">
        <v>204</v>
      </c>
      <c r="C168" s="628"/>
      <c r="D168" s="628"/>
      <c r="E168" s="87"/>
      <c r="F168" s="87"/>
      <c r="G168" s="87"/>
      <c r="H168" s="87"/>
      <c r="I168" s="87"/>
      <c r="J168" s="87"/>
      <c r="K168" s="87"/>
      <c r="L168" s="87"/>
      <c r="M168" s="286">
        <f t="shared" si="14"/>
        <v>0</v>
      </c>
      <c r="N168" s="87"/>
      <c r="O168" s="87"/>
      <c r="P168" s="87"/>
      <c r="Q168" s="191">
        <f t="shared" si="15"/>
        <v>0</v>
      </c>
      <c r="R168" s="87"/>
      <c r="S168" s="87"/>
      <c r="T168" s="87"/>
      <c r="U168" s="87"/>
    </row>
    <row r="169" spans="1:21" x14ac:dyDescent="0.25">
      <c r="A169" s="155">
        <v>422206</v>
      </c>
      <c r="B169" s="628" t="s">
        <v>229</v>
      </c>
      <c r="C169" s="628"/>
      <c r="D169" s="628"/>
      <c r="E169" s="87"/>
      <c r="F169" s="87"/>
      <c r="G169" s="87"/>
      <c r="H169" s="87"/>
      <c r="I169" s="87"/>
      <c r="J169" s="87"/>
      <c r="K169" s="87"/>
      <c r="L169" s="87"/>
      <c r="M169" s="286">
        <f t="shared" si="14"/>
        <v>0</v>
      </c>
      <c r="N169" s="87"/>
      <c r="O169" s="87"/>
      <c r="P169" s="87"/>
      <c r="Q169" s="191">
        <f t="shared" si="15"/>
        <v>0</v>
      </c>
      <c r="R169" s="87"/>
      <c r="S169" s="87"/>
      <c r="T169" s="87"/>
      <c r="U169" s="87"/>
    </row>
    <row r="170" spans="1:21" x14ac:dyDescent="0.25">
      <c r="A170" s="155">
        <v>422301</v>
      </c>
      <c r="B170" s="628" t="s">
        <v>230</v>
      </c>
      <c r="C170" s="628"/>
      <c r="D170" s="628"/>
      <c r="E170" s="87"/>
      <c r="F170" s="87"/>
      <c r="G170" s="87"/>
      <c r="H170" s="87"/>
      <c r="I170" s="87"/>
      <c r="J170" s="87"/>
      <c r="K170" s="87"/>
      <c r="L170" s="87"/>
      <c r="M170" s="286">
        <f t="shared" si="14"/>
        <v>0</v>
      </c>
      <c r="N170" s="87"/>
      <c r="O170" s="87"/>
      <c r="P170" s="87"/>
      <c r="Q170" s="191">
        <f t="shared" si="15"/>
        <v>0</v>
      </c>
      <c r="R170" s="87"/>
      <c r="S170" s="87"/>
      <c r="T170" s="87"/>
      <c r="U170" s="87"/>
    </row>
    <row r="171" spans="1:21" x14ac:dyDescent="0.25">
      <c r="A171" s="155">
        <v>422501</v>
      </c>
      <c r="B171" s="628" t="s">
        <v>205</v>
      </c>
      <c r="C171" s="628"/>
      <c r="D171" s="628"/>
      <c r="E171" s="87"/>
      <c r="F171" s="87"/>
      <c r="G171" s="87"/>
      <c r="H171" s="87"/>
      <c r="I171" s="87"/>
      <c r="J171" s="87"/>
      <c r="K171" s="87"/>
      <c r="L171" s="87"/>
      <c r="M171" s="286">
        <f t="shared" si="14"/>
        <v>0</v>
      </c>
      <c r="N171" s="87"/>
      <c r="O171" s="87"/>
      <c r="P171" s="87"/>
      <c r="Q171" s="191">
        <f t="shared" si="15"/>
        <v>0</v>
      </c>
      <c r="R171" s="87"/>
      <c r="S171" s="87"/>
      <c r="T171" s="87"/>
      <c r="U171" s="87"/>
    </row>
    <row r="172" spans="1:21" x14ac:dyDescent="0.25">
      <c r="A172" s="155">
        <v>422601</v>
      </c>
      <c r="B172" s="628" t="s">
        <v>231</v>
      </c>
      <c r="C172" s="628"/>
      <c r="D172" s="628"/>
      <c r="E172" s="87"/>
      <c r="F172" s="87"/>
      <c r="G172" s="87"/>
      <c r="H172" s="87"/>
      <c r="I172" s="87"/>
      <c r="J172" s="87"/>
      <c r="K172" s="87"/>
      <c r="L172" s="87"/>
      <c r="M172" s="286">
        <f t="shared" si="14"/>
        <v>0</v>
      </c>
      <c r="N172" s="87"/>
      <c r="O172" s="87"/>
      <c r="P172" s="87"/>
      <c r="Q172" s="191">
        <f t="shared" si="15"/>
        <v>0</v>
      </c>
      <c r="R172" s="87"/>
      <c r="S172" s="87"/>
      <c r="T172" s="87"/>
      <c r="U172" s="87"/>
    </row>
    <row r="173" spans="1:21" x14ac:dyDescent="0.25">
      <c r="A173" s="155">
        <v>431101</v>
      </c>
      <c r="B173" s="628" t="s">
        <v>261</v>
      </c>
      <c r="C173" s="628"/>
      <c r="D173" s="628"/>
      <c r="E173" s="87"/>
      <c r="F173" s="87"/>
      <c r="G173" s="87"/>
      <c r="H173" s="87"/>
      <c r="I173" s="87"/>
      <c r="J173" s="87"/>
      <c r="K173" s="87"/>
      <c r="L173" s="87"/>
      <c r="M173" s="286">
        <f t="shared" si="14"/>
        <v>0</v>
      </c>
      <c r="N173" s="87"/>
      <c r="O173" s="87"/>
      <c r="P173" s="87"/>
      <c r="Q173" s="191">
        <f t="shared" si="15"/>
        <v>0</v>
      </c>
      <c r="R173" s="87"/>
      <c r="S173" s="87"/>
      <c r="T173" s="87"/>
      <c r="U173" s="87"/>
    </row>
    <row r="174" spans="1:21" x14ac:dyDescent="0.25">
      <c r="A174" s="155">
        <v>431103</v>
      </c>
      <c r="B174" s="628" t="s">
        <v>292</v>
      </c>
      <c r="C174" s="628"/>
      <c r="D174" s="628"/>
      <c r="E174" s="87"/>
      <c r="F174" s="87"/>
      <c r="G174" s="87"/>
      <c r="H174" s="87"/>
      <c r="I174" s="87"/>
      <c r="J174" s="87"/>
      <c r="K174" s="87"/>
      <c r="L174" s="87"/>
      <c r="M174" s="286">
        <f t="shared" si="14"/>
        <v>0</v>
      </c>
      <c r="N174" s="87"/>
      <c r="O174" s="87"/>
      <c r="P174" s="87"/>
      <c r="Q174" s="191">
        <f t="shared" si="15"/>
        <v>0</v>
      </c>
      <c r="R174" s="87"/>
      <c r="S174" s="87"/>
      <c r="T174" s="87"/>
      <c r="U174" s="87"/>
    </row>
    <row r="175" spans="1:21" x14ac:dyDescent="0.25">
      <c r="A175" s="155">
        <v>431301</v>
      </c>
      <c r="B175" s="628" t="s">
        <v>110</v>
      </c>
      <c r="C175" s="628"/>
      <c r="D175" s="628"/>
      <c r="E175" s="87"/>
      <c r="F175" s="87"/>
      <c r="G175" s="87"/>
      <c r="H175" s="87"/>
      <c r="I175" s="87"/>
      <c r="J175" s="87"/>
      <c r="K175" s="87"/>
      <c r="L175" s="87"/>
      <c r="M175" s="286">
        <f t="shared" si="14"/>
        <v>0</v>
      </c>
      <c r="N175" s="87"/>
      <c r="O175" s="87"/>
      <c r="P175" s="87"/>
      <c r="Q175" s="191">
        <f t="shared" si="15"/>
        <v>0</v>
      </c>
      <c r="R175" s="87"/>
      <c r="S175" s="87"/>
      <c r="T175" s="87"/>
      <c r="U175" s="87"/>
    </row>
    <row r="176" spans="1:21" x14ac:dyDescent="0.25">
      <c r="A176" s="155">
        <v>432101</v>
      </c>
      <c r="B176" s="628" t="s">
        <v>206</v>
      </c>
      <c r="C176" s="628"/>
      <c r="D176" s="628"/>
      <c r="E176" s="87"/>
      <c r="F176" s="87"/>
      <c r="G176" s="87"/>
      <c r="H176" s="87"/>
      <c r="I176" s="87"/>
      <c r="J176" s="87"/>
      <c r="K176" s="87"/>
      <c r="L176" s="87"/>
      <c r="M176" s="286">
        <f t="shared" si="14"/>
        <v>0</v>
      </c>
      <c r="N176" s="87"/>
      <c r="O176" s="87"/>
      <c r="P176" s="87"/>
      <c r="Q176" s="191">
        <f t="shared" si="15"/>
        <v>0</v>
      </c>
      <c r="R176" s="87"/>
      <c r="S176" s="87"/>
      <c r="T176" s="87"/>
      <c r="U176" s="87"/>
    </row>
    <row r="177" spans="1:21" x14ac:dyDescent="0.25">
      <c r="A177" s="155">
        <v>441101</v>
      </c>
      <c r="B177" s="628" t="s">
        <v>111</v>
      </c>
      <c r="C177" s="628"/>
      <c r="D177" s="628"/>
      <c r="E177" s="87"/>
      <c r="F177" s="87"/>
      <c r="G177" s="87"/>
      <c r="H177" s="87"/>
      <c r="I177" s="87"/>
      <c r="J177" s="87"/>
      <c r="K177" s="87"/>
      <c r="L177" s="87"/>
      <c r="M177" s="286">
        <f t="shared" si="14"/>
        <v>0</v>
      </c>
      <c r="N177" s="87"/>
      <c r="O177" s="87"/>
      <c r="P177" s="87"/>
      <c r="Q177" s="191">
        <f t="shared" si="15"/>
        <v>0</v>
      </c>
      <c r="R177" s="87"/>
      <c r="S177" s="87"/>
      <c r="T177" s="87"/>
      <c r="U177" s="87"/>
    </row>
    <row r="178" spans="1:21" x14ac:dyDescent="0.25">
      <c r="A178" s="155">
        <v>441501</v>
      </c>
      <c r="B178" s="628" t="s">
        <v>207</v>
      </c>
      <c r="C178" s="628"/>
      <c r="D178" s="628"/>
      <c r="E178" s="87"/>
      <c r="F178" s="87"/>
      <c r="G178" s="87"/>
      <c r="H178" s="87"/>
      <c r="I178" s="87"/>
      <c r="J178" s="87"/>
      <c r="K178" s="87"/>
      <c r="L178" s="87"/>
      <c r="M178" s="286">
        <f t="shared" si="14"/>
        <v>0</v>
      </c>
      <c r="N178" s="87"/>
      <c r="O178" s="87"/>
      <c r="P178" s="87"/>
      <c r="Q178" s="191">
        <f t="shared" si="15"/>
        <v>0</v>
      </c>
      <c r="R178" s="87"/>
      <c r="S178" s="87"/>
      <c r="T178" s="87"/>
      <c r="U178" s="87"/>
    </row>
    <row r="179" spans="1:21" x14ac:dyDescent="0.25">
      <c r="A179" s="155">
        <v>441502</v>
      </c>
      <c r="B179" s="628" t="s">
        <v>329</v>
      </c>
      <c r="C179" s="628"/>
      <c r="D179" s="628"/>
      <c r="E179" s="87"/>
      <c r="F179" s="87"/>
      <c r="G179" s="87"/>
      <c r="H179" s="87"/>
      <c r="I179" s="87"/>
      <c r="J179" s="87"/>
      <c r="K179" s="87"/>
      <c r="L179" s="87"/>
      <c r="M179" s="286">
        <f t="shared" si="14"/>
        <v>0</v>
      </c>
      <c r="N179" s="87"/>
      <c r="O179" s="87"/>
      <c r="P179" s="87"/>
      <c r="Q179" s="191">
        <f t="shared" si="15"/>
        <v>0</v>
      </c>
      <c r="R179" s="87"/>
      <c r="S179" s="87"/>
      <c r="T179" s="87"/>
      <c r="U179" s="87"/>
    </row>
    <row r="180" spans="1:21" x14ac:dyDescent="0.25">
      <c r="A180" s="155">
        <v>441601</v>
      </c>
      <c r="B180" s="628" t="s">
        <v>112</v>
      </c>
      <c r="C180" s="628"/>
      <c r="D180" s="628"/>
      <c r="E180" s="87"/>
      <c r="F180" s="87"/>
      <c r="G180" s="87"/>
      <c r="H180" s="87"/>
      <c r="I180" s="87"/>
      <c r="J180" s="87"/>
      <c r="K180" s="87"/>
      <c r="L180" s="87"/>
      <c r="M180" s="286">
        <f t="shared" si="14"/>
        <v>0</v>
      </c>
      <c r="N180" s="87"/>
      <c r="O180" s="87"/>
      <c r="P180" s="87"/>
      <c r="Q180" s="191">
        <f t="shared" si="15"/>
        <v>0</v>
      </c>
      <c r="R180" s="87"/>
      <c r="S180" s="87"/>
      <c r="T180" s="87"/>
      <c r="U180" s="87"/>
    </row>
    <row r="181" spans="1:21" x14ac:dyDescent="0.25">
      <c r="A181" s="155">
        <v>441602</v>
      </c>
      <c r="B181" s="628" t="s">
        <v>293</v>
      </c>
      <c r="C181" s="628"/>
      <c r="D181" s="628"/>
      <c r="E181" s="87"/>
      <c r="F181" s="87"/>
      <c r="G181" s="87"/>
      <c r="H181" s="87"/>
      <c r="I181" s="87"/>
      <c r="J181" s="87"/>
      <c r="K181" s="87"/>
      <c r="L181" s="87"/>
      <c r="M181" s="286">
        <f t="shared" si="14"/>
        <v>0</v>
      </c>
      <c r="N181" s="87"/>
      <c r="O181" s="87"/>
      <c r="P181" s="87"/>
      <c r="Q181" s="191">
        <f t="shared" si="15"/>
        <v>0</v>
      </c>
      <c r="R181" s="87"/>
      <c r="S181" s="87"/>
      <c r="T181" s="87"/>
      <c r="U181" s="87"/>
    </row>
    <row r="182" spans="1:21" x14ac:dyDescent="0.25">
      <c r="A182" s="155">
        <v>441902</v>
      </c>
      <c r="B182" s="628" t="s">
        <v>239</v>
      </c>
      <c r="C182" s="628"/>
      <c r="D182" s="628"/>
      <c r="E182" s="87"/>
      <c r="F182" s="87"/>
      <c r="G182" s="87"/>
      <c r="H182" s="87"/>
      <c r="I182" s="87"/>
      <c r="J182" s="87"/>
      <c r="K182" s="87"/>
      <c r="L182" s="87"/>
      <c r="M182" s="286">
        <f t="shared" si="14"/>
        <v>0</v>
      </c>
      <c r="N182" s="87"/>
      <c r="O182" s="87"/>
      <c r="P182" s="87"/>
      <c r="Q182" s="191">
        <f t="shared" si="15"/>
        <v>0</v>
      </c>
      <c r="R182" s="87"/>
      <c r="S182" s="87"/>
      <c r="T182" s="87"/>
      <c r="U182" s="87"/>
    </row>
    <row r="183" spans="1:21" x14ac:dyDescent="0.25">
      <c r="A183" s="155">
        <v>441903</v>
      </c>
      <c r="B183" s="628" t="s">
        <v>208</v>
      </c>
      <c r="C183" s="628"/>
      <c r="D183" s="628"/>
      <c r="E183" s="87"/>
      <c r="F183" s="87"/>
      <c r="G183" s="87"/>
      <c r="H183" s="87"/>
      <c r="I183" s="87"/>
      <c r="J183" s="87"/>
      <c r="K183" s="87"/>
      <c r="L183" s="87"/>
      <c r="M183" s="286">
        <f t="shared" si="14"/>
        <v>0</v>
      </c>
      <c r="N183" s="87"/>
      <c r="O183" s="87"/>
      <c r="P183" s="87"/>
      <c r="Q183" s="191">
        <f t="shared" si="15"/>
        <v>0</v>
      </c>
      <c r="R183" s="87"/>
      <c r="S183" s="87"/>
      <c r="T183" s="87"/>
      <c r="U183" s="87"/>
    </row>
    <row r="184" spans="1:21" x14ac:dyDescent="0.25">
      <c r="A184" s="159">
        <v>441905</v>
      </c>
      <c r="B184" s="628" t="s">
        <v>209</v>
      </c>
      <c r="C184" s="628"/>
      <c r="D184" s="628"/>
      <c r="E184" s="87"/>
      <c r="F184" s="87"/>
      <c r="G184" s="87"/>
      <c r="H184" s="87"/>
      <c r="I184" s="87"/>
      <c r="J184" s="87"/>
      <c r="K184" s="87"/>
      <c r="L184" s="87"/>
      <c r="M184" s="286">
        <f t="shared" si="14"/>
        <v>0</v>
      </c>
      <c r="N184" s="87"/>
      <c r="O184" s="87"/>
      <c r="P184" s="87"/>
      <c r="Q184" s="191">
        <f t="shared" si="15"/>
        <v>0</v>
      </c>
      <c r="R184" s="87"/>
      <c r="S184" s="87"/>
      <c r="T184" s="87"/>
      <c r="U184" s="87"/>
    </row>
    <row r="185" spans="1:21" x14ac:dyDescent="0.25">
      <c r="A185" s="155">
        <v>672206</v>
      </c>
      <c r="B185" s="628" t="s">
        <v>246</v>
      </c>
      <c r="C185" s="628"/>
      <c r="D185" s="628"/>
      <c r="E185" s="87"/>
      <c r="F185" s="87"/>
      <c r="G185" s="87"/>
      <c r="H185" s="87"/>
      <c r="I185" s="87"/>
      <c r="J185" s="87"/>
      <c r="K185" s="87"/>
      <c r="L185" s="87"/>
      <c r="M185" s="286">
        <f t="shared" si="14"/>
        <v>0</v>
      </c>
      <c r="N185" s="87"/>
      <c r="O185" s="87"/>
      <c r="P185" s="87"/>
      <c r="Q185" s="191">
        <f t="shared" si="15"/>
        <v>0</v>
      </c>
      <c r="R185" s="87"/>
      <c r="S185" s="87"/>
      <c r="T185" s="87"/>
      <c r="U185" s="87"/>
    </row>
    <row r="186" spans="1:21" x14ac:dyDescent="0.25">
      <c r="A186" s="648" t="s">
        <v>114</v>
      </c>
      <c r="B186" s="648"/>
      <c r="C186" s="648"/>
      <c r="D186" s="648"/>
      <c r="E186" s="94">
        <f t="shared" ref="E186:U186" si="16">SUM(E157:E185)</f>
        <v>0</v>
      </c>
      <c r="F186" s="94">
        <f t="shared" si="16"/>
        <v>0</v>
      </c>
      <c r="G186" s="94">
        <f t="shared" si="16"/>
        <v>0</v>
      </c>
      <c r="H186" s="94">
        <f t="shared" si="16"/>
        <v>0</v>
      </c>
      <c r="I186" s="94">
        <f t="shared" si="16"/>
        <v>0</v>
      </c>
      <c r="J186" s="94">
        <f t="shared" si="16"/>
        <v>0</v>
      </c>
      <c r="K186" s="94">
        <f t="shared" si="16"/>
        <v>0</v>
      </c>
      <c r="L186" s="94">
        <f t="shared" si="16"/>
        <v>0</v>
      </c>
      <c r="M186" s="290">
        <f>SUM(M157:M185)</f>
        <v>0</v>
      </c>
      <c r="N186" s="94">
        <f>SUM(N157:N185)</f>
        <v>0</v>
      </c>
      <c r="O186" s="94">
        <f>SUM(O157:O185)</f>
        <v>0</v>
      </c>
      <c r="P186" s="94">
        <f>SUM(P157:P185)</f>
        <v>0</v>
      </c>
      <c r="Q186" s="94">
        <f>SUM(Q157:Q185)</f>
        <v>0</v>
      </c>
      <c r="R186" s="94">
        <f t="shared" si="16"/>
        <v>0</v>
      </c>
      <c r="S186" s="94">
        <f t="shared" si="16"/>
        <v>0</v>
      </c>
      <c r="T186" s="94">
        <f t="shared" si="16"/>
        <v>0</v>
      </c>
      <c r="U186" s="94">
        <f t="shared" si="16"/>
        <v>0</v>
      </c>
    </row>
    <row r="187" spans="1:21" x14ac:dyDescent="0.25">
      <c r="A187" s="635" t="s">
        <v>240</v>
      </c>
      <c r="B187" s="635"/>
      <c r="C187" s="635"/>
      <c r="D187" s="635"/>
      <c r="E187" s="635"/>
      <c r="F187" s="635"/>
      <c r="G187" s="635"/>
      <c r="H187" s="635"/>
      <c r="I187" s="635"/>
      <c r="J187" s="635"/>
      <c r="K187" s="635"/>
      <c r="L187" s="635"/>
      <c r="M187" s="635"/>
      <c r="N187" s="635"/>
      <c r="O187" s="635"/>
      <c r="P187" s="635"/>
      <c r="Q187" s="635"/>
      <c r="R187" s="635"/>
      <c r="S187" s="635"/>
      <c r="T187" s="635"/>
      <c r="U187" s="635"/>
    </row>
    <row r="188" spans="1:21" x14ac:dyDescent="0.25">
      <c r="A188" s="219">
        <v>511301</v>
      </c>
      <c r="B188" s="636" t="s">
        <v>102</v>
      </c>
      <c r="C188" s="636"/>
      <c r="D188" s="636"/>
      <c r="E188" s="272"/>
      <c r="F188" s="272"/>
      <c r="G188" s="272"/>
      <c r="H188" s="272"/>
      <c r="I188" s="272"/>
      <c r="J188" s="272"/>
      <c r="K188" s="272"/>
      <c r="L188" s="272"/>
      <c r="M188" s="189">
        <f>SUM(E188:L188)</f>
        <v>0</v>
      </c>
      <c r="N188" s="272"/>
      <c r="O188" s="272"/>
      <c r="P188" s="272"/>
      <c r="Q188" s="104">
        <f>SUM(N188:P188)</f>
        <v>0</v>
      </c>
      <c r="R188" s="272"/>
      <c r="S188" s="272"/>
      <c r="T188" s="272"/>
      <c r="U188" s="272"/>
    </row>
    <row r="189" spans="1:21" x14ac:dyDescent="0.25">
      <c r="A189" s="105">
        <v>511302</v>
      </c>
      <c r="B189" s="637" t="s">
        <v>241</v>
      </c>
      <c r="C189" s="637"/>
      <c r="D189" s="637"/>
      <c r="E189" s="273"/>
      <c r="F189" s="273"/>
      <c r="G189" s="273"/>
      <c r="H189" s="273"/>
      <c r="I189" s="273"/>
      <c r="J189" s="273"/>
      <c r="K189" s="273"/>
      <c r="L189" s="272"/>
      <c r="M189" s="189">
        <f t="shared" ref="M189:M199" si="17">SUM(E189:L189)</f>
        <v>0</v>
      </c>
      <c r="N189" s="273"/>
      <c r="O189" s="273"/>
      <c r="P189" s="273"/>
      <c r="Q189" s="104">
        <f t="shared" ref="Q189:Q199" si="18">SUM(N189:P189)</f>
        <v>0</v>
      </c>
      <c r="R189" s="273"/>
      <c r="S189" s="273"/>
      <c r="T189" s="273"/>
      <c r="U189" s="273"/>
    </row>
    <row r="190" spans="1:21" x14ac:dyDescent="0.25">
      <c r="A190" s="105">
        <v>515301</v>
      </c>
      <c r="B190" s="637" t="s">
        <v>273</v>
      </c>
      <c r="C190" s="637"/>
      <c r="D190" s="637"/>
      <c r="E190" s="273"/>
      <c r="F190" s="273"/>
      <c r="G190" s="273"/>
      <c r="H190" s="273"/>
      <c r="I190" s="273"/>
      <c r="J190" s="273"/>
      <c r="K190" s="273"/>
      <c r="L190" s="272"/>
      <c r="M190" s="189">
        <f t="shared" si="17"/>
        <v>0</v>
      </c>
      <c r="N190" s="273"/>
      <c r="O190" s="273"/>
      <c r="P190" s="273"/>
      <c r="Q190" s="104">
        <f t="shared" si="18"/>
        <v>0</v>
      </c>
      <c r="R190" s="273"/>
      <c r="S190" s="273"/>
      <c r="T190" s="273"/>
      <c r="U190" s="273"/>
    </row>
    <row r="191" spans="1:21" x14ac:dyDescent="0.25">
      <c r="A191" s="105">
        <v>516401</v>
      </c>
      <c r="B191" s="637" t="s">
        <v>218</v>
      </c>
      <c r="C191" s="637"/>
      <c r="D191" s="637"/>
      <c r="E191" s="273"/>
      <c r="F191" s="273"/>
      <c r="G191" s="273"/>
      <c r="H191" s="273"/>
      <c r="I191" s="273"/>
      <c r="J191" s="273"/>
      <c r="K191" s="273"/>
      <c r="L191" s="272"/>
      <c r="M191" s="189">
        <f t="shared" si="17"/>
        <v>0</v>
      </c>
      <c r="N191" s="273"/>
      <c r="O191" s="273"/>
      <c r="P191" s="273"/>
      <c r="Q191" s="104">
        <f t="shared" si="18"/>
        <v>0</v>
      </c>
      <c r="R191" s="273"/>
      <c r="S191" s="273"/>
      <c r="T191" s="273"/>
      <c r="U191" s="273"/>
    </row>
    <row r="192" spans="1:21" x14ac:dyDescent="0.25">
      <c r="A192" s="105">
        <v>516403</v>
      </c>
      <c r="B192" s="637" t="s">
        <v>242</v>
      </c>
      <c r="C192" s="637"/>
      <c r="D192" s="637"/>
      <c r="E192" s="273"/>
      <c r="F192" s="273"/>
      <c r="G192" s="273"/>
      <c r="H192" s="273"/>
      <c r="I192" s="273"/>
      <c r="J192" s="273"/>
      <c r="K192" s="273"/>
      <c r="L192" s="272"/>
      <c r="M192" s="189">
        <f t="shared" si="17"/>
        <v>0</v>
      </c>
      <c r="N192" s="273"/>
      <c r="O192" s="273"/>
      <c r="P192" s="273"/>
      <c r="Q192" s="104">
        <f t="shared" si="18"/>
        <v>0</v>
      </c>
      <c r="R192" s="273"/>
      <c r="S192" s="273"/>
      <c r="T192" s="273"/>
      <c r="U192" s="273"/>
    </row>
    <row r="193" spans="1:21" x14ac:dyDescent="0.25">
      <c r="A193" s="105">
        <v>523102</v>
      </c>
      <c r="B193" s="637" t="s">
        <v>210</v>
      </c>
      <c r="C193" s="637"/>
      <c r="D193" s="637"/>
      <c r="E193" s="273"/>
      <c r="F193" s="273"/>
      <c r="G193" s="273"/>
      <c r="H193" s="273"/>
      <c r="I193" s="273"/>
      <c r="J193" s="273"/>
      <c r="K193" s="273"/>
      <c r="L193" s="272"/>
      <c r="M193" s="189">
        <f t="shared" si="17"/>
        <v>0</v>
      </c>
      <c r="N193" s="273"/>
      <c r="O193" s="273"/>
      <c r="P193" s="273"/>
      <c r="Q193" s="104">
        <f t="shared" si="18"/>
        <v>0</v>
      </c>
      <c r="R193" s="273"/>
      <c r="S193" s="273"/>
      <c r="T193" s="273"/>
      <c r="U193" s="273"/>
    </row>
    <row r="194" spans="1:21" x14ac:dyDescent="0.25">
      <c r="A194" s="155">
        <v>541101</v>
      </c>
      <c r="B194" s="628" t="s">
        <v>103</v>
      </c>
      <c r="C194" s="628"/>
      <c r="D194" s="628"/>
      <c r="E194" s="273"/>
      <c r="F194" s="273"/>
      <c r="G194" s="273"/>
      <c r="H194" s="273"/>
      <c r="I194" s="273"/>
      <c r="J194" s="273"/>
      <c r="K194" s="273"/>
      <c r="L194" s="272"/>
      <c r="M194" s="189">
        <f t="shared" si="17"/>
        <v>0</v>
      </c>
      <c r="N194" s="273"/>
      <c r="O194" s="273"/>
      <c r="P194" s="273"/>
      <c r="Q194" s="104">
        <f t="shared" si="18"/>
        <v>0</v>
      </c>
      <c r="R194" s="273"/>
      <c r="S194" s="273"/>
      <c r="T194" s="273"/>
      <c r="U194" s="273"/>
    </row>
    <row r="195" spans="1:21" x14ac:dyDescent="0.25">
      <c r="A195" s="155">
        <v>541201</v>
      </c>
      <c r="B195" s="628" t="s">
        <v>104</v>
      </c>
      <c r="C195" s="628"/>
      <c r="D195" s="628"/>
      <c r="E195" s="273"/>
      <c r="F195" s="273"/>
      <c r="G195" s="273"/>
      <c r="H195" s="273"/>
      <c r="I195" s="273"/>
      <c r="J195" s="273"/>
      <c r="K195" s="273"/>
      <c r="L195" s="272"/>
      <c r="M195" s="189">
        <f t="shared" si="17"/>
        <v>0</v>
      </c>
      <c r="N195" s="273"/>
      <c r="O195" s="273"/>
      <c r="P195" s="273"/>
      <c r="Q195" s="104">
        <f t="shared" si="18"/>
        <v>0</v>
      </c>
      <c r="R195" s="273"/>
      <c r="S195" s="273"/>
      <c r="T195" s="273"/>
      <c r="U195" s="273"/>
    </row>
    <row r="196" spans="1:21" x14ac:dyDescent="0.25">
      <c r="A196" s="155">
        <v>541202</v>
      </c>
      <c r="B196" s="628" t="s">
        <v>272</v>
      </c>
      <c r="C196" s="628"/>
      <c r="D196" s="628"/>
      <c r="E196" s="273"/>
      <c r="F196" s="273"/>
      <c r="G196" s="273"/>
      <c r="H196" s="273"/>
      <c r="I196" s="273"/>
      <c r="J196" s="273"/>
      <c r="K196" s="273"/>
      <c r="L196" s="272"/>
      <c r="M196" s="189">
        <f t="shared" si="17"/>
        <v>0</v>
      </c>
      <c r="N196" s="273"/>
      <c r="O196" s="273"/>
      <c r="P196" s="273"/>
      <c r="Q196" s="104">
        <f t="shared" si="18"/>
        <v>0</v>
      </c>
      <c r="R196" s="273"/>
      <c r="S196" s="273"/>
      <c r="T196" s="273"/>
      <c r="U196" s="273"/>
    </row>
    <row r="197" spans="1:21" x14ac:dyDescent="0.25">
      <c r="A197" s="155">
        <v>541401</v>
      </c>
      <c r="B197" s="628" t="s">
        <v>105</v>
      </c>
      <c r="C197" s="628"/>
      <c r="D197" s="628"/>
      <c r="E197" s="273"/>
      <c r="F197" s="273"/>
      <c r="G197" s="273"/>
      <c r="H197" s="273"/>
      <c r="I197" s="273"/>
      <c r="J197" s="273"/>
      <c r="K197" s="273"/>
      <c r="L197" s="272"/>
      <c r="M197" s="189">
        <f t="shared" si="17"/>
        <v>0</v>
      </c>
      <c r="N197" s="273"/>
      <c r="O197" s="273"/>
      <c r="P197" s="273"/>
      <c r="Q197" s="104">
        <f t="shared" si="18"/>
        <v>0</v>
      </c>
      <c r="R197" s="273"/>
      <c r="S197" s="273"/>
      <c r="T197" s="273"/>
      <c r="U197" s="273"/>
    </row>
    <row r="198" spans="1:21" x14ac:dyDescent="0.25">
      <c r="A198" s="155">
        <v>541901</v>
      </c>
      <c r="B198" s="628" t="s">
        <v>270</v>
      </c>
      <c r="C198" s="628"/>
      <c r="D198" s="628"/>
      <c r="E198" s="273"/>
      <c r="F198" s="273"/>
      <c r="G198" s="273"/>
      <c r="H198" s="273"/>
      <c r="I198" s="273"/>
      <c r="J198" s="273"/>
      <c r="K198" s="273"/>
      <c r="L198" s="272"/>
      <c r="M198" s="189">
        <f t="shared" si="17"/>
        <v>0</v>
      </c>
      <c r="N198" s="273"/>
      <c r="O198" s="273"/>
      <c r="P198" s="273"/>
      <c r="Q198" s="104">
        <f t="shared" si="18"/>
        <v>0</v>
      </c>
      <c r="R198" s="273"/>
      <c r="S198" s="273"/>
      <c r="T198" s="273"/>
      <c r="U198" s="273"/>
    </row>
    <row r="199" spans="1:21" x14ac:dyDescent="0.25">
      <c r="A199" s="155">
        <v>541902</v>
      </c>
      <c r="B199" s="628" t="s">
        <v>271</v>
      </c>
      <c r="C199" s="628"/>
      <c r="D199" s="628"/>
      <c r="E199" s="273"/>
      <c r="F199" s="273"/>
      <c r="G199" s="273"/>
      <c r="H199" s="273"/>
      <c r="I199" s="273"/>
      <c r="J199" s="273"/>
      <c r="K199" s="273"/>
      <c r="L199" s="272"/>
      <c r="M199" s="189">
        <f t="shared" si="17"/>
        <v>0</v>
      </c>
      <c r="N199" s="273"/>
      <c r="O199" s="273"/>
      <c r="P199" s="273"/>
      <c r="Q199" s="104">
        <f t="shared" si="18"/>
        <v>0</v>
      </c>
      <c r="R199" s="273"/>
      <c r="S199" s="273"/>
      <c r="T199" s="273"/>
      <c r="U199" s="273"/>
    </row>
    <row r="200" spans="1:21" x14ac:dyDescent="0.25">
      <c r="A200" s="629" t="s">
        <v>395</v>
      </c>
      <c r="B200" s="629"/>
      <c r="C200" s="629"/>
      <c r="D200" s="629"/>
      <c r="E200" s="96">
        <f>SUM(E188:E199)</f>
        <v>0</v>
      </c>
      <c r="F200" s="96">
        <f t="shared" ref="F200:U200" si="19">SUM(F188:F199)</f>
        <v>0</v>
      </c>
      <c r="G200" s="96">
        <f t="shared" si="19"/>
        <v>0</v>
      </c>
      <c r="H200" s="96">
        <f t="shared" si="19"/>
        <v>0</v>
      </c>
      <c r="I200" s="96">
        <f t="shared" si="19"/>
        <v>0</v>
      </c>
      <c r="J200" s="96">
        <f t="shared" si="19"/>
        <v>0</v>
      </c>
      <c r="K200" s="96">
        <f t="shared" si="19"/>
        <v>0</v>
      </c>
      <c r="L200" s="96">
        <f t="shared" ref="L200:Q200" si="20">SUM(L188:L199)</f>
        <v>0</v>
      </c>
      <c r="M200" s="96">
        <f t="shared" si="20"/>
        <v>0</v>
      </c>
      <c r="N200" s="96">
        <f t="shared" si="20"/>
        <v>0</v>
      </c>
      <c r="O200" s="96">
        <f t="shared" si="20"/>
        <v>0</v>
      </c>
      <c r="P200" s="96">
        <f t="shared" si="20"/>
        <v>0</v>
      </c>
      <c r="Q200" s="96">
        <f t="shared" si="20"/>
        <v>0</v>
      </c>
      <c r="R200" s="96">
        <f t="shared" si="19"/>
        <v>0</v>
      </c>
      <c r="S200" s="96">
        <f t="shared" si="19"/>
        <v>0</v>
      </c>
      <c r="T200" s="96">
        <f t="shared" si="19"/>
        <v>0</v>
      </c>
      <c r="U200" s="96">
        <f t="shared" si="19"/>
        <v>0</v>
      </c>
    </row>
    <row r="201" spans="1:21" x14ac:dyDescent="0.25">
      <c r="A201" s="790" t="s">
        <v>116</v>
      </c>
      <c r="B201" s="791"/>
      <c r="C201" s="791"/>
      <c r="D201" s="791"/>
      <c r="E201" s="791"/>
      <c r="F201" s="791"/>
      <c r="G201" s="791"/>
      <c r="H201" s="791"/>
      <c r="I201" s="791"/>
      <c r="J201" s="791"/>
      <c r="K201" s="791"/>
      <c r="L201" s="791"/>
      <c r="M201" s="791"/>
      <c r="N201" s="791"/>
      <c r="O201" s="791"/>
      <c r="P201" s="791"/>
      <c r="Q201" s="791"/>
      <c r="R201" s="791"/>
      <c r="S201" s="791"/>
      <c r="T201" s="791"/>
      <c r="U201" s="792"/>
    </row>
    <row r="202" spans="1:21" x14ac:dyDescent="0.25">
      <c r="A202" s="103">
        <v>732101</v>
      </c>
      <c r="B202" s="647" t="s">
        <v>326</v>
      </c>
      <c r="C202" s="647"/>
      <c r="D202" s="647"/>
      <c r="E202" s="88"/>
      <c r="F202" s="88"/>
      <c r="G202" s="88"/>
      <c r="H202" s="88"/>
      <c r="I202" s="88"/>
      <c r="J202" s="88"/>
      <c r="K202" s="88"/>
      <c r="L202" s="88"/>
      <c r="M202" s="288">
        <f>SUM(E202:L202)</f>
        <v>0</v>
      </c>
      <c r="N202" s="88"/>
      <c r="O202" s="88"/>
      <c r="P202" s="88"/>
      <c r="Q202" s="191">
        <f>SUM(N202:P202)</f>
        <v>0</v>
      </c>
      <c r="R202" s="88"/>
      <c r="S202" s="88"/>
      <c r="T202" s="88"/>
      <c r="U202" s="88"/>
    </row>
    <row r="203" spans="1:21" x14ac:dyDescent="0.25">
      <c r="A203" s="155">
        <v>732201</v>
      </c>
      <c r="B203" s="628" t="s">
        <v>327</v>
      </c>
      <c r="C203" s="628"/>
      <c r="D203" s="628"/>
      <c r="E203" s="88"/>
      <c r="F203" s="88"/>
      <c r="G203" s="88"/>
      <c r="H203" s="88"/>
      <c r="I203" s="88"/>
      <c r="J203" s="88"/>
      <c r="K203" s="88"/>
      <c r="L203" s="88"/>
      <c r="M203" s="288">
        <f t="shared" ref="M203:M210" si="21">SUM(E203:L203)</f>
        <v>0</v>
      </c>
      <c r="N203" s="88"/>
      <c r="O203" s="88"/>
      <c r="P203" s="88"/>
      <c r="Q203" s="191">
        <f t="shared" ref="Q203:Q210" si="22">SUM(N203:P203)</f>
        <v>0</v>
      </c>
      <c r="R203" s="88"/>
      <c r="S203" s="88"/>
      <c r="T203" s="88"/>
      <c r="U203" s="88"/>
    </row>
    <row r="204" spans="1:21" x14ac:dyDescent="0.25">
      <c r="A204" s="103">
        <v>732203</v>
      </c>
      <c r="B204" s="646" t="s">
        <v>247</v>
      </c>
      <c r="C204" s="646"/>
      <c r="D204" s="646"/>
      <c r="E204" s="88"/>
      <c r="F204" s="88"/>
      <c r="G204" s="88"/>
      <c r="H204" s="88"/>
      <c r="I204" s="88"/>
      <c r="J204" s="88"/>
      <c r="K204" s="88"/>
      <c r="L204" s="88"/>
      <c r="M204" s="288">
        <f t="shared" si="21"/>
        <v>0</v>
      </c>
      <c r="N204" s="88"/>
      <c r="O204" s="88"/>
      <c r="P204" s="88"/>
      <c r="Q204" s="191">
        <f t="shared" si="22"/>
        <v>0</v>
      </c>
      <c r="R204" s="88"/>
      <c r="S204" s="88"/>
      <c r="T204" s="88"/>
      <c r="U204" s="88"/>
    </row>
    <row r="205" spans="1:21" x14ac:dyDescent="0.25">
      <c r="A205" s="103">
        <v>733101</v>
      </c>
      <c r="B205" s="628" t="s">
        <v>248</v>
      </c>
      <c r="C205" s="628"/>
      <c r="D205" s="628"/>
      <c r="E205" s="88"/>
      <c r="F205" s="88"/>
      <c r="G205" s="88"/>
      <c r="H205" s="88"/>
      <c r="I205" s="88"/>
      <c r="J205" s="88"/>
      <c r="K205" s="88"/>
      <c r="L205" s="88"/>
      <c r="M205" s="288">
        <f t="shared" si="21"/>
        <v>0</v>
      </c>
      <c r="N205" s="88"/>
      <c r="O205" s="88"/>
      <c r="P205" s="88"/>
      <c r="Q205" s="191">
        <f t="shared" si="22"/>
        <v>0</v>
      </c>
      <c r="R205" s="88"/>
      <c r="S205" s="88"/>
      <c r="T205" s="88"/>
      <c r="U205" s="88"/>
    </row>
    <row r="206" spans="1:21" x14ac:dyDescent="0.25">
      <c r="A206" s="155">
        <v>733201</v>
      </c>
      <c r="B206" s="628" t="s">
        <v>118</v>
      </c>
      <c r="C206" s="628"/>
      <c r="D206" s="628"/>
      <c r="E206" s="88"/>
      <c r="F206" s="88"/>
      <c r="G206" s="88"/>
      <c r="H206" s="88"/>
      <c r="I206" s="88"/>
      <c r="J206" s="88"/>
      <c r="K206" s="88"/>
      <c r="L206" s="88"/>
      <c r="M206" s="288">
        <f t="shared" si="21"/>
        <v>0</v>
      </c>
      <c r="N206" s="88"/>
      <c r="O206" s="88"/>
      <c r="P206" s="88"/>
      <c r="Q206" s="191">
        <f t="shared" si="22"/>
        <v>0</v>
      </c>
      <c r="R206" s="88"/>
      <c r="S206" s="88"/>
      <c r="T206" s="88"/>
      <c r="U206" s="88"/>
    </row>
    <row r="207" spans="1:21" x14ac:dyDescent="0.25">
      <c r="A207" s="155">
        <v>733209</v>
      </c>
      <c r="B207" s="628" t="s">
        <v>263</v>
      </c>
      <c r="C207" s="628"/>
      <c r="D207" s="628"/>
      <c r="E207" s="88"/>
      <c r="F207" s="88"/>
      <c r="G207" s="88"/>
      <c r="H207" s="88"/>
      <c r="I207" s="88"/>
      <c r="J207" s="88"/>
      <c r="K207" s="88"/>
      <c r="L207" s="88"/>
      <c r="M207" s="288">
        <f t="shared" si="21"/>
        <v>0</v>
      </c>
      <c r="N207" s="88"/>
      <c r="O207" s="88"/>
      <c r="P207" s="88"/>
      <c r="Q207" s="191">
        <f t="shared" si="22"/>
        <v>0</v>
      </c>
      <c r="R207" s="88"/>
      <c r="S207" s="88"/>
      <c r="T207" s="88"/>
      <c r="U207" s="88"/>
    </row>
    <row r="208" spans="1:21" x14ac:dyDescent="0.25">
      <c r="A208" s="155">
        <v>734201</v>
      </c>
      <c r="B208" s="628" t="s">
        <v>119</v>
      </c>
      <c r="C208" s="628"/>
      <c r="D208" s="628"/>
      <c r="E208" s="88"/>
      <c r="F208" s="88"/>
      <c r="G208" s="88"/>
      <c r="H208" s="88"/>
      <c r="I208" s="88"/>
      <c r="J208" s="88"/>
      <c r="K208" s="88"/>
      <c r="L208" s="88"/>
      <c r="M208" s="288">
        <f t="shared" si="21"/>
        <v>0</v>
      </c>
      <c r="N208" s="88"/>
      <c r="O208" s="88"/>
      <c r="P208" s="88"/>
      <c r="Q208" s="191">
        <f t="shared" si="22"/>
        <v>0</v>
      </c>
      <c r="R208" s="88"/>
      <c r="S208" s="88"/>
      <c r="T208" s="88"/>
      <c r="U208" s="88"/>
    </row>
    <row r="209" spans="1:21" x14ac:dyDescent="0.25">
      <c r="A209" s="155">
        <v>734204</v>
      </c>
      <c r="B209" s="628" t="s">
        <v>216</v>
      </c>
      <c r="C209" s="628"/>
      <c r="D209" s="628"/>
      <c r="E209" s="88"/>
      <c r="F209" s="88"/>
      <c r="G209" s="88"/>
      <c r="H209" s="88"/>
      <c r="I209" s="88"/>
      <c r="J209" s="88"/>
      <c r="K209" s="88"/>
      <c r="L209" s="88"/>
      <c r="M209" s="288">
        <f t="shared" si="21"/>
        <v>0</v>
      </c>
      <c r="N209" s="88"/>
      <c r="O209" s="88"/>
      <c r="P209" s="88"/>
      <c r="Q209" s="191">
        <f t="shared" si="22"/>
        <v>0</v>
      </c>
      <c r="R209" s="88"/>
      <c r="S209" s="88"/>
      <c r="T209" s="88"/>
      <c r="U209" s="88"/>
    </row>
    <row r="210" spans="1:21" x14ac:dyDescent="0.25">
      <c r="A210" s="155">
        <v>734205</v>
      </c>
      <c r="B210" s="628" t="s">
        <v>262</v>
      </c>
      <c r="C210" s="628"/>
      <c r="D210" s="628"/>
      <c r="E210" s="88"/>
      <c r="F210" s="88"/>
      <c r="G210" s="88"/>
      <c r="H210" s="88"/>
      <c r="I210" s="88"/>
      <c r="J210" s="88"/>
      <c r="K210" s="88"/>
      <c r="L210" s="88"/>
      <c r="M210" s="288">
        <f t="shared" si="21"/>
        <v>0</v>
      </c>
      <c r="N210" s="88"/>
      <c r="O210" s="88"/>
      <c r="P210" s="88"/>
      <c r="Q210" s="191">
        <f t="shared" si="22"/>
        <v>0</v>
      </c>
      <c r="R210" s="88"/>
      <c r="S210" s="88"/>
      <c r="T210" s="88"/>
      <c r="U210" s="88"/>
    </row>
    <row r="211" spans="1:21" x14ac:dyDescent="0.25">
      <c r="A211" s="629" t="s">
        <v>120</v>
      </c>
      <c r="B211" s="629"/>
      <c r="C211" s="629"/>
      <c r="D211" s="629"/>
      <c r="E211" s="96">
        <f t="shared" ref="E211:U211" si="23">SUM(E202:E210)</f>
        <v>0</v>
      </c>
      <c r="F211" s="96">
        <f t="shared" si="23"/>
        <v>0</v>
      </c>
      <c r="G211" s="96">
        <f t="shared" si="23"/>
        <v>0</v>
      </c>
      <c r="H211" s="96">
        <f t="shared" si="23"/>
        <v>0</v>
      </c>
      <c r="I211" s="96">
        <f t="shared" si="23"/>
        <v>0</v>
      </c>
      <c r="J211" s="96">
        <f t="shared" si="23"/>
        <v>0</v>
      </c>
      <c r="K211" s="96">
        <f t="shared" si="23"/>
        <v>0</v>
      </c>
      <c r="L211" s="96">
        <f t="shared" si="23"/>
        <v>0</v>
      </c>
      <c r="M211" s="96">
        <f>SUM(M202:M210)</f>
        <v>0</v>
      </c>
      <c r="N211" s="96">
        <f>SUM(N202:N210)</f>
        <v>0</v>
      </c>
      <c r="O211" s="96">
        <f>SUM(O202:O210)</f>
        <v>0</v>
      </c>
      <c r="P211" s="96">
        <f>SUM(P202:P210)</f>
        <v>0</v>
      </c>
      <c r="Q211" s="96">
        <f>SUM(Q202:Q210)</f>
        <v>0</v>
      </c>
      <c r="R211" s="96">
        <f t="shared" si="23"/>
        <v>0</v>
      </c>
      <c r="S211" s="96">
        <f t="shared" si="23"/>
        <v>0</v>
      </c>
      <c r="T211" s="96">
        <f t="shared" si="23"/>
        <v>0</v>
      </c>
      <c r="U211" s="96">
        <f t="shared" si="23"/>
        <v>0</v>
      </c>
    </row>
    <row r="212" spans="1:21" x14ac:dyDescent="0.25">
      <c r="A212" s="790" t="s">
        <v>121</v>
      </c>
      <c r="B212" s="791"/>
      <c r="C212" s="791"/>
      <c r="D212" s="791"/>
      <c r="E212" s="791"/>
      <c r="F212" s="791"/>
      <c r="G212" s="791"/>
      <c r="H212" s="791"/>
      <c r="I212" s="791"/>
      <c r="J212" s="791"/>
      <c r="K212" s="791"/>
      <c r="L212" s="791"/>
      <c r="M212" s="791"/>
      <c r="N212" s="791"/>
      <c r="O212" s="791"/>
      <c r="P212" s="791"/>
      <c r="Q212" s="791"/>
      <c r="R212" s="791"/>
      <c r="S212" s="791"/>
      <c r="T212" s="791"/>
      <c r="U212" s="792"/>
    </row>
    <row r="213" spans="1:21" x14ac:dyDescent="0.25">
      <c r="A213" s="155">
        <v>811201</v>
      </c>
      <c r="B213" s="632" t="s">
        <v>217</v>
      </c>
      <c r="C213" s="632"/>
      <c r="D213" s="632"/>
      <c r="E213" s="87"/>
      <c r="F213" s="87"/>
      <c r="G213" s="97"/>
      <c r="H213" s="97"/>
      <c r="I213" s="87"/>
      <c r="J213" s="87"/>
      <c r="K213" s="87"/>
      <c r="L213" s="87"/>
      <c r="M213" s="286">
        <f>SUM(E213:L213)</f>
        <v>0</v>
      </c>
      <c r="N213" s="87"/>
      <c r="O213" s="87"/>
      <c r="P213" s="87"/>
      <c r="Q213" s="191">
        <f>SUM(N213:P213)</f>
        <v>0</v>
      </c>
      <c r="R213" s="87"/>
      <c r="S213" s="87"/>
      <c r="T213" s="87"/>
      <c r="U213" s="87"/>
    </row>
    <row r="214" spans="1:21" x14ac:dyDescent="0.25">
      <c r="A214" s="155">
        <v>811203</v>
      </c>
      <c r="B214" s="632" t="s">
        <v>249</v>
      </c>
      <c r="C214" s="632"/>
      <c r="D214" s="632"/>
      <c r="E214" s="87"/>
      <c r="F214" s="87"/>
      <c r="G214" s="97"/>
      <c r="H214" s="97"/>
      <c r="I214" s="87"/>
      <c r="J214" s="87"/>
      <c r="K214" s="87"/>
      <c r="L214" s="87"/>
      <c r="M214" s="286">
        <f t="shared" ref="M214:M226" si="24">SUM(E214:L214)</f>
        <v>0</v>
      </c>
      <c r="N214" s="87"/>
      <c r="O214" s="87"/>
      <c r="P214" s="87"/>
      <c r="Q214" s="191">
        <f t="shared" ref="Q214:Q226" si="25">SUM(N214:P214)</f>
        <v>0</v>
      </c>
      <c r="R214" s="87"/>
      <c r="S214" s="87"/>
      <c r="T214" s="87"/>
      <c r="U214" s="87"/>
    </row>
    <row r="215" spans="1:21" x14ac:dyDescent="0.25">
      <c r="A215" s="155">
        <v>811204</v>
      </c>
      <c r="B215" s="632" t="s">
        <v>250</v>
      </c>
      <c r="C215" s="632"/>
      <c r="D215" s="632"/>
      <c r="E215" s="87"/>
      <c r="F215" s="87"/>
      <c r="G215" s="97"/>
      <c r="H215" s="97"/>
      <c r="I215" s="87"/>
      <c r="J215" s="87"/>
      <c r="K215" s="87"/>
      <c r="L215" s="87"/>
      <c r="M215" s="286">
        <f t="shared" si="24"/>
        <v>0</v>
      </c>
      <c r="N215" s="87"/>
      <c r="O215" s="87"/>
      <c r="P215" s="87"/>
      <c r="Q215" s="191">
        <f t="shared" si="25"/>
        <v>0</v>
      </c>
      <c r="R215" s="87"/>
      <c r="S215" s="87"/>
      <c r="T215" s="87"/>
      <c r="U215" s="87"/>
    </row>
    <row r="216" spans="1:21" x14ac:dyDescent="0.25">
      <c r="A216" s="155">
        <v>812902</v>
      </c>
      <c r="B216" s="632" t="s">
        <v>122</v>
      </c>
      <c r="C216" s="632"/>
      <c r="D216" s="632"/>
      <c r="E216" s="87"/>
      <c r="F216" s="87"/>
      <c r="G216" s="97"/>
      <c r="H216" s="97"/>
      <c r="I216" s="87"/>
      <c r="J216" s="87"/>
      <c r="K216" s="87"/>
      <c r="L216" s="87"/>
      <c r="M216" s="286">
        <f t="shared" si="24"/>
        <v>0</v>
      </c>
      <c r="N216" s="87"/>
      <c r="O216" s="87"/>
      <c r="P216" s="87"/>
      <c r="Q216" s="191">
        <f t="shared" si="25"/>
        <v>0</v>
      </c>
      <c r="R216" s="87"/>
      <c r="S216" s="87"/>
      <c r="T216" s="87"/>
      <c r="U216" s="87"/>
    </row>
    <row r="217" spans="1:21" x14ac:dyDescent="0.25">
      <c r="A217" s="155">
        <v>821401</v>
      </c>
      <c r="B217" s="632" t="s">
        <v>123</v>
      </c>
      <c r="C217" s="632"/>
      <c r="D217" s="632"/>
      <c r="E217" s="87"/>
      <c r="F217" s="87"/>
      <c r="G217" s="97"/>
      <c r="H217" s="97"/>
      <c r="I217" s="87"/>
      <c r="J217" s="87"/>
      <c r="K217" s="87"/>
      <c r="L217" s="87"/>
      <c r="M217" s="286">
        <f t="shared" si="24"/>
        <v>0</v>
      </c>
      <c r="N217" s="87"/>
      <c r="O217" s="87"/>
      <c r="P217" s="87"/>
      <c r="Q217" s="191">
        <f t="shared" si="25"/>
        <v>0</v>
      </c>
      <c r="R217" s="87"/>
      <c r="S217" s="87"/>
      <c r="T217" s="87"/>
      <c r="U217" s="87"/>
    </row>
    <row r="218" spans="1:21" x14ac:dyDescent="0.25">
      <c r="A218" s="155">
        <v>831301</v>
      </c>
      <c r="B218" s="632" t="s">
        <v>124</v>
      </c>
      <c r="C218" s="632"/>
      <c r="D218" s="632"/>
      <c r="E218" s="87"/>
      <c r="F218" s="87"/>
      <c r="G218" s="97"/>
      <c r="H218" s="97"/>
      <c r="I218" s="87"/>
      <c r="J218" s="87"/>
      <c r="K218" s="87"/>
      <c r="L218" s="87"/>
      <c r="M218" s="286">
        <f t="shared" si="24"/>
        <v>0</v>
      </c>
      <c r="N218" s="87"/>
      <c r="O218" s="87"/>
      <c r="P218" s="87"/>
      <c r="Q218" s="191">
        <f t="shared" si="25"/>
        <v>0</v>
      </c>
      <c r="R218" s="87"/>
      <c r="S218" s="87"/>
      <c r="T218" s="87"/>
      <c r="U218" s="87"/>
    </row>
    <row r="219" spans="1:21" x14ac:dyDescent="0.25">
      <c r="A219" s="103">
        <v>831302</v>
      </c>
      <c r="B219" s="646" t="s">
        <v>251</v>
      </c>
      <c r="C219" s="646"/>
      <c r="D219" s="646"/>
      <c r="E219" s="87"/>
      <c r="F219" s="87"/>
      <c r="G219" s="97"/>
      <c r="H219" s="97"/>
      <c r="I219" s="87"/>
      <c r="J219" s="87"/>
      <c r="K219" s="87"/>
      <c r="L219" s="87"/>
      <c r="M219" s="286">
        <f t="shared" si="24"/>
        <v>0</v>
      </c>
      <c r="N219" s="87"/>
      <c r="O219" s="87"/>
      <c r="P219" s="87"/>
      <c r="Q219" s="191">
        <f t="shared" si="25"/>
        <v>0</v>
      </c>
      <c r="R219" s="87"/>
      <c r="S219" s="87"/>
      <c r="T219" s="87"/>
      <c r="U219" s="87"/>
    </row>
    <row r="220" spans="1:21" x14ac:dyDescent="0.25">
      <c r="A220" s="155">
        <v>831303</v>
      </c>
      <c r="B220" s="632" t="s">
        <v>125</v>
      </c>
      <c r="C220" s="632"/>
      <c r="D220" s="632"/>
      <c r="E220" s="87"/>
      <c r="F220" s="87"/>
      <c r="G220" s="97"/>
      <c r="H220" s="97"/>
      <c r="I220" s="87"/>
      <c r="J220" s="87"/>
      <c r="K220" s="87"/>
      <c r="L220" s="87"/>
      <c r="M220" s="286">
        <f t="shared" si="24"/>
        <v>0</v>
      </c>
      <c r="N220" s="87"/>
      <c r="O220" s="87"/>
      <c r="P220" s="87"/>
      <c r="Q220" s="191">
        <f t="shared" si="25"/>
        <v>0</v>
      </c>
      <c r="R220" s="87"/>
      <c r="S220" s="87"/>
      <c r="T220" s="87"/>
      <c r="U220" s="87"/>
    </row>
    <row r="221" spans="1:21" x14ac:dyDescent="0.25">
      <c r="A221" s="155">
        <v>831304</v>
      </c>
      <c r="B221" s="632" t="s">
        <v>126</v>
      </c>
      <c r="C221" s="632"/>
      <c r="D221" s="632"/>
      <c r="E221" s="87"/>
      <c r="F221" s="87"/>
      <c r="G221" s="97"/>
      <c r="H221" s="97"/>
      <c r="I221" s="87"/>
      <c r="J221" s="87"/>
      <c r="K221" s="87"/>
      <c r="L221" s="87"/>
      <c r="M221" s="286">
        <f t="shared" si="24"/>
        <v>0</v>
      </c>
      <c r="N221" s="87"/>
      <c r="O221" s="87"/>
      <c r="P221" s="87"/>
      <c r="Q221" s="191">
        <f t="shared" si="25"/>
        <v>0</v>
      </c>
      <c r="R221" s="87"/>
      <c r="S221" s="87"/>
      <c r="T221" s="87"/>
      <c r="U221" s="87"/>
    </row>
    <row r="222" spans="1:21" x14ac:dyDescent="0.25">
      <c r="A222" s="155">
        <v>861101</v>
      </c>
      <c r="B222" s="632" t="s">
        <v>127</v>
      </c>
      <c r="C222" s="632"/>
      <c r="D222" s="632"/>
      <c r="E222" s="87"/>
      <c r="F222" s="87"/>
      <c r="G222" s="97"/>
      <c r="H222" s="97"/>
      <c r="I222" s="87"/>
      <c r="J222" s="87"/>
      <c r="K222" s="87"/>
      <c r="L222" s="87"/>
      <c r="M222" s="286">
        <f t="shared" si="24"/>
        <v>0</v>
      </c>
      <c r="N222" s="87"/>
      <c r="O222" s="87"/>
      <c r="P222" s="87"/>
      <c r="Q222" s="191">
        <f t="shared" si="25"/>
        <v>0</v>
      </c>
      <c r="R222" s="87"/>
      <c r="S222" s="87"/>
      <c r="T222" s="87"/>
      <c r="U222" s="87"/>
    </row>
    <row r="223" spans="1:21" x14ac:dyDescent="0.25">
      <c r="A223" s="155">
        <v>862202</v>
      </c>
      <c r="B223" s="632" t="s">
        <v>128</v>
      </c>
      <c r="C223" s="632"/>
      <c r="D223" s="632"/>
      <c r="E223" s="87"/>
      <c r="F223" s="87"/>
      <c r="G223" s="97"/>
      <c r="H223" s="97"/>
      <c r="I223" s="87"/>
      <c r="J223" s="87"/>
      <c r="K223" s="87"/>
      <c r="L223" s="87"/>
      <c r="M223" s="286">
        <f t="shared" si="24"/>
        <v>0</v>
      </c>
      <c r="N223" s="87"/>
      <c r="O223" s="87"/>
      <c r="P223" s="87"/>
      <c r="Q223" s="191">
        <f t="shared" si="25"/>
        <v>0</v>
      </c>
      <c r="R223" s="87"/>
      <c r="S223" s="87"/>
      <c r="T223" s="87"/>
      <c r="U223" s="87"/>
    </row>
    <row r="224" spans="1:21" x14ac:dyDescent="0.25">
      <c r="A224" s="155">
        <v>862301</v>
      </c>
      <c r="B224" s="628" t="s">
        <v>113</v>
      </c>
      <c r="C224" s="628"/>
      <c r="D224" s="628"/>
      <c r="E224" s="87"/>
      <c r="F224" s="87"/>
      <c r="G224" s="97"/>
      <c r="H224" s="97"/>
      <c r="I224" s="87"/>
      <c r="J224" s="87"/>
      <c r="K224" s="87"/>
      <c r="L224" s="87"/>
      <c r="M224" s="286">
        <f t="shared" si="24"/>
        <v>0</v>
      </c>
      <c r="N224" s="87"/>
      <c r="O224" s="87"/>
      <c r="P224" s="87"/>
      <c r="Q224" s="191">
        <f t="shared" si="25"/>
        <v>0</v>
      </c>
      <c r="R224" s="87"/>
      <c r="S224" s="87"/>
      <c r="T224" s="87"/>
      <c r="U224" s="87"/>
    </row>
    <row r="225" spans="1:21" ht="21.95" customHeight="1" x14ac:dyDescent="0.25">
      <c r="A225" s="155">
        <v>862918</v>
      </c>
      <c r="B225" s="632" t="s">
        <v>129</v>
      </c>
      <c r="C225" s="632"/>
      <c r="D225" s="632"/>
      <c r="E225" s="87"/>
      <c r="F225" s="87"/>
      <c r="G225" s="97"/>
      <c r="H225" s="97"/>
      <c r="I225" s="87"/>
      <c r="J225" s="87"/>
      <c r="K225" s="87"/>
      <c r="L225" s="87"/>
      <c r="M225" s="286">
        <f t="shared" si="24"/>
        <v>0</v>
      </c>
      <c r="N225" s="87"/>
      <c r="O225" s="87"/>
      <c r="P225" s="87"/>
      <c r="Q225" s="191">
        <f t="shared" si="25"/>
        <v>0</v>
      </c>
      <c r="R225" s="87"/>
      <c r="S225" s="87"/>
      <c r="T225" s="87"/>
      <c r="U225" s="87"/>
    </row>
    <row r="226" spans="1:21" x14ac:dyDescent="0.25">
      <c r="A226" s="155">
        <v>862919</v>
      </c>
      <c r="B226" s="632" t="s">
        <v>145</v>
      </c>
      <c r="C226" s="632"/>
      <c r="D226" s="632"/>
      <c r="E226" s="87"/>
      <c r="F226" s="87"/>
      <c r="G226" s="97"/>
      <c r="H226" s="97"/>
      <c r="I226" s="87"/>
      <c r="J226" s="87"/>
      <c r="K226" s="87"/>
      <c r="L226" s="87"/>
      <c r="M226" s="286">
        <f t="shared" si="24"/>
        <v>0</v>
      </c>
      <c r="N226" s="87"/>
      <c r="O226" s="87"/>
      <c r="P226" s="87"/>
      <c r="Q226" s="191">
        <f t="shared" si="25"/>
        <v>0</v>
      </c>
      <c r="R226" s="87"/>
      <c r="S226" s="87"/>
      <c r="T226" s="87"/>
      <c r="U226" s="87"/>
    </row>
    <row r="227" spans="1:21" x14ac:dyDescent="0.25">
      <c r="A227" s="629" t="s">
        <v>130</v>
      </c>
      <c r="B227" s="629"/>
      <c r="C227" s="629"/>
      <c r="D227" s="629"/>
      <c r="E227" s="93">
        <f t="shared" ref="E227:U227" si="26">SUM(E213:E226)</f>
        <v>0</v>
      </c>
      <c r="F227" s="93">
        <f t="shared" si="26"/>
        <v>0</v>
      </c>
      <c r="G227" s="93">
        <f t="shared" si="26"/>
        <v>0</v>
      </c>
      <c r="H227" s="93">
        <f t="shared" si="26"/>
        <v>0</v>
      </c>
      <c r="I227" s="93">
        <f t="shared" si="26"/>
        <v>0</v>
      </c>
      <c r="J227" s="93">
        <f t="shared" si="26"/>
        <v>0</v>
      </c>
      <c r="K227" s="93">
        <f t="shared" si="26"/>
        <v>0</v>
      </c>
      <c r="L227" s="93">
        <f t="shared" si="26"/>
        <v>0</v>
      </c>
      <c r="M227" s="289">
        <f>SUM(M213:M226)</f>
        <v>0</v>
      </c>
      <c r="N227" s="93">
        <f>SUM(N213:N226)</f>
        <v>0</v>
      </c>
      <c r="O227" s="93">
        <f>SUM(O213:O226)</f>
        <v>0</v>
      </c>
      <c r="P227" s="93">
        <f>SUM(P213:P226)</f>
        <v>0</v>
      </c>
      <c r="Q227" s="93">
        <f>SUM(Q213:Q226)</f>
        <v>0</v>
      </c>
      <c r="R227" s="93">
        <f t="shared" si="26"/>
        <v>0</v>
      </c>
      <c r="S227" s="93">
        <f t="shared" si="26"/>
        <v>0</v>
      </c>
      <c r="T227" s="93">
        <f t="shared" si="26"/>
        <v>0</v>
      </c>
      <c r="U227" s="93">
        <f t="shared" si="26"/>
        <v>0</v>
      </c>
    </row>
    <row r="228" spans="1:21" x14ac:dyDescent="0.25">
      <c r="A228" s="644" t="s">
        <v>57</v>
      </c>
      <c r="B228" s="645"/>
      <c r="C228" s="645"/>
      <c r="D228" s="645"/>
      <c r="E228" s="531">
        <f>SUM(E14+E63+E118+E149+E155+E186+E200+E211+E227)</f>
        <v>0</v>
      </c>
      <c r="F228" s="531">
        <f t="shared" ref="F228:U228" si="27">SUM(F14+F63+F118+F149+F155+F186+F200+F211+F227)</f>
        <v>0</v>
      </c>
      <c r="G228" s="531">
        <f t="shared" si="27"/>
        <v>0</v>
      </c>
      <c r="H228" s="531">
        <f t="shared" si="27"/>
        <v>0</v>
      </c>
      <c r="I228" s="531">
        <f t="shared" si="27"/>
        <v>0</v>
      </c>
      <c r="J228" s="531">
        <f t="shared" si="27"/>
        <v>0</v>
      </c>
      <c r="K228" s="531">
        <f t="shared" si="27"/>
        <v>0</v>
      </c>
      <c r="L228" s="531">
        <f t="shared" si="27"/>
        <v>0</v>
      </c>
      <c r="M228" s="531">
        <f>'Section E3-E5_ATR Summary '!L6</f>
        <v>0</v>
      </c>
      <c r="N228" s="531">
        <f t="shared" si="27"/>
        <v>0</v>
      </c>
      <c r="O228" s="531">
        <f t="shared" si="27"/>
        <v>0</v>
      </c>
      <c r="P228" s="531">
        <f t="shared" si="27"/>
        <v>0</v>
      </c>
      <c r="Q228" s="531">
        <f t="shared" si="27"/>
        <v>0</v>
      </c>
      <c r="R228" s="531">
        <f t="shared" si="27"/>
        <v>0</v>
      </c>
      <c r="S228" s="531">
        <f t="shared" si="27"/>
        <v>0</v>
      </c>
      <c r="T228" s="531">
        <f t="shared" si="27"/>
        <v>0</v>
      </c>
      <c r="U228" s="531">
        <f t="shared" si="27"/>
        <v>0</v>
      </c>
    </row>
    <row r="229" spans="1:21" x14ac:dyDescent="0.25">
      <c r="A229" s="102"/>
      <c r="B229" s="2"/>
      <c r="C229" s="2"/>
      <c r="D229" s="2"/>
      <c r="E229" s="202"/>
      <c r="F229" s="202"/>
      <c r="G229" s="202"/>
      <c r="H229" s="202"/>
      <c r="I229" s="202"/>
      <c r="J229" s="202"/>
      <c r="K229" s="202"/>
      <c r="L229" s="202"/>
      <c r="M229" s="190"/>
      <c r="N229" s="202"/>
      <c r="O229" s="202"/>
      <c r="P229" s="202"/>
      <c r="Q229" s="192"/>
      <c r="R229" s="202"/>
      <c r="S229" s="202"/>
      <c r="T229" s="202"/>
      <c r="U229" s="202"/>
    </row>
    <row r="230" spans="1:21" x14ac:dyDescent="0.25">
      <c r="A230" s="638" t="s">
        <v>416</v>
      </c>
      <c r="B230" s="638"/>
      <c r="C230" s="638"/>
      <c r="D230" s="638"/>
      <c r="E230" s="202"/>
      <c r="F230" s="202"/>
      <c r="G230" s="202"/>
      <c r="H230" s="202"/>
      <c r="I230" s="202"/>
      <c r="J230" s="202"/>
      <c r="K230" s="202"/>
      <c r="L230" s="202"/>
      <c r="M230" s="190"/>
      <c r="N230" s="202"/>
      <c r="O230" s="202"/>
      <c r="P230" s="202"/>
      <c r="Q230" s="192"/>
      <c r="R230" s="202"/>
      <c r="S230" s="202"/>
      <c r="T230" s="202"/>
      <c r="U230" s="202"/>
    </row>
  </sheetData>
  <sheetProtection password="C587" sheet="1" objects="1" scenarios="1"/>
  <mergeCells count="233">
    <mergeCell ref="A1:U1"/>
    <mergeCell ref="A2:U2"/>
    <mergeCell ref="A3:A4"/>
    <mergeCell ref="B3:D4"/>
    <mergeCell ref="E3:H3"/>
    <mergeCell ref="I3:L3"/>
    <mergeCell ref="N3:P3"/>
    <mergeCell ref="R3:U3"/>
    <mergeCell ref="B26:D26"/>
    <mergeCell ref="B27:D27"/>
    <mergeCell ref="B28:D28"/>
    <mergeCell ref="A5:U5"/>
    <mergeCell ref="A6:U6"/>
    <mergeCell ref="B7:D7"/>
    <mergeCell ref="B8:D8"/>
    <mergeCell ref="B9:D9"/>
    <mergeCell ref="B10:D10"/>
    <mergeCell ref="B11:D11"/>
    <mergeCell ref="B12:D12"/>
    <mergeCell ref="B13:D13"/>
    <mergeCell ref="A14:D14"/>
    <mergeCell ref="A15:U15"/>
    <mergeCell ref="B16:D16"/>
    <mergeCell ref="B17:D17"/>
    <mergeCell ref="B18:D18"/>
    <mergeCell ref="B19:D19"/>
    <mergeCell ref="B20:D20"/>
    <mergeCell ref="B21:D21"/>
    <mergeCell ref="B22:D22"/>
    <mergeCell ref="B23:D23"/>
    <mergeCell ref="B24:D24"/>
    <mergeCell ref="B25:D25"/>
    <mergeCell ref="B50:D50"/>
    <mergeCell ref="B51:D51"/>
    <mergeCell ref="B52:D52"/>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74:D74"/>
    <mergeCell ref="B75:D75"/>
    <mergeCell ref="B76:D76"/>
    <mergeCell ref="B53:D53"/>
    <mergeCell ref="B54:D54"/>
    <mergeCell ref="B55:D55"/>
    <mergeCell ref="B56:D56"/>
    <mergeCell ref="B57:D57"/>
    <mergeCell ref="B58:D58"/>
    <mergeCell ref="B59:D59"/>
    <mergeCell ref="B60:D60"/>
    <mergeCell ref="B61:D61"/>
    <mergeCell ref="B62:D62"/>
    <mergeCell ref="A63:D63"/>
    <mergeCell ref="A64:U64"/>
    <mergeCell ref="B65:D65"/>
    <mergeCell ref="B66:D66"/>
    <mergeCell ref="B67:D67"/>
    <mergeCell ref="B68:D68"/>
    <mergeCell ref="B69:D69"/>
    <mergeCell ref="B70:D70"/>
    <mergeCell ref="B71:D71"/>
    <mergeCell ref="B72:D72"/>
    <mergeCell ref="B73:D73"/>
    <mergeCell ref="B98:D98"/>
    <mergeCell ref="B99:D99"/>
    <mergeCell ref="B100:D100"/>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122:D122"/>
    <mergeCell ref="B123:D123"/>
    <mergeCell ref="B124:D124"/>
    <mergeCell ref="B101:D101"/>
    <mergeCell ref="B102:D102"/>
    <mergeCell ref="B103:D103"/>
    <mergeCell ref="B104:D104"/>
    <mergeCell ref="B105:D105"/>
    <mergeCell ref="B106:D106"/>
    <mergeCell ref="B107:D107"/>
    <mergeCell ref="B108:D108"/>
    <mergeCell ref="B109:D109"/>
    <mergeCell ref="B110:D110"/>
    <mergeCell ref="B111:D111"/>
    <mergeCell ref="B112:D112"/>
    <mergeCell ref="B113:D113"/>
    <mergeCell ref="B114:D114"/>
    <mergeCell ref="B115:D115"/>
    <mergeCell ref="B116:D116"/>
    <mergeCell ref="B117:D117"/>
    <mergeCell ref="A118:D118"/>
    <mergeCell ref="A119:U119"/>
    <mergeCell ref="B120:D120"/>
    <mergeCell ref="B121:D121"/>
    <mergeCell ref="B146:D146"/>
    <mergeCell ref="B147:D147"/>
    <mergeCell ref="B148:D148"/>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70:D170"/>
    <mergeCell ref="B171:D171"/>
    <mergeCell ref="B172:D172"/>
    <mergeCell ref="A149:D149"/>
    <mergeCell ref="A150:U150"/>
    <mergeCell ref="B151:D151"/>
    <mergeCell ref="B152:D152"/>
    <mergeCell ref="B153:D153"/>
    <mergeCell ref="B154:D154"/>
    <mergeCell ref="A155:D155"/>
    <mergeCell ref="A156:U156"/>
    <mergeCell ref="B157:D157"/>
    <mergeCell ref="B158:D158"/>
    <mergeCell ref="B159:D159"/>
    <mergeCell ref="B160:D160"/>
    <mergeCell ref="B161:D161"/>
    <mergeCell ref="B162:D162"/>
    <mergeCell ref="B163:D163"/>
    <mergeCell ref="B164:D164"/>
    <mergeCell ref="B165:D165"/>
    <mergeCell ref="B166:D166"/>
    <mergeCell ref="B167:D167"/>
    <mergeCell ref="B168:D168"/>
    <mergeCell ref="B169:D169"/>
    <mergeCell ref="B194:D194"/>
    <mergeCell ref="B195:D195"/>
    <mergeCell ref="B196:D196"/>
    <mergeCell ref="B173:D173"/>
    <mergeCell ref="B174:D174"/>
    <mergeCell ref="B175:D175"/>
    <mergeCell ref="B176:D176"/>
    <mergeCell ref="B177:D177"/>
    <mergeCell ref="B178:D178"/>
    <mergeCell ref="B179:D179"/>
    <mergeCell ref="B180:D180"/>
    <mergeCell ref="B181:D181"/>
    <mergeCell ref="B182:D182"/>
    <mergeCell ref="B183:D183"/>
    <mergeCell ref="B184:D184"/>
    <mergeCell ref="B185:D185"/>
    <mergeCell ref="A186:D186"/>
    <mergeCell ref="A187:U187"/>
    <mergeCell ref="B188:D188"/>
    <mergeCell ref="B189:D189"/>
    <mergeCell ref="B190:D190"/>
    <mergeCell ref="B191:D191"/>
    <mergeCell ref="B192:D192"/>
    <mergeCell ref="B193:D193"/>
    <mergeCell ref="B218:D218"/>
    <mergeCell ref="B219:D219"/>
    <mergeCell ref="B220:D220"/>
    <mergeCell ref="B197:D197"/>
    <mergeCell ref="B198:D198"/>
    <mergeCell ref="B199:D199"/>
    <mergeCell ref="A200:D200"/>
    <mergeCell ref="A201:U201"/>
    <mergeCell ref="B202:D202"/>
    <mergeCell ref="B203:D203"/>
    <mergeCell ref="B204:D204"/>
    <mergeCell ref="B205:D205"/>
    <mergeCell ref="B206:D206"/>
    <mergeCell ref="B207:D207"/>
    <mergeCell ref="B208:D208"/>
    <mergeCell ref="B209:D209"/>
    <mergeCell ref="B210:D210"/>
    <mergeCell ref="A211:D211"/>
    <mergeCell ref="A212:U212"/>
    <mergeCell ref="B213:D213"/>
    <mergeCell ref="B214:D214"/>
    <mergeCell ref="B215:D215"/>
    <mergeCell ref="B216:D216"/>
    <mergeCell ref="B217:D217"/>
    <mergeCell ref="A227:D227"/>
    <mergeCell ref="A228:D228"/>
    <mergeCell ref="A230:D230"/>
    <mergeCell ref="B221:D221"/>
    <mergeCell ref="B222:D222"/>
    <mergeCell ref="B223:D223"/>
    <mergeCell ref="B224:D224"/>
    <mergeCell ref="B225:D225"/>
    <mergeCell ref="B226:D226"/>
  </mergeCells>
  <phoneticPr fontId="28" type="noConversion"/>
  <conditionalFormatting sqref="Q227">
    <cfRule type="cellIs" dxfId="1596" priority="19" operator="notEqual">
      <formula>$M$227</formula>
    </cfRule>
    <cfRule type="cellIs" dxfId="1595" priority="234" operator="notEqual">
      <formula>$M$227</formula>
    </cfRule>
    <cfRule type="cellIs" dxfId="1594" priority="250" operator="notEqual">
      <formula>$M$227</formula>
    </cfRule>
  </conditionalFormatting>
  <conditionalFormatting sqref="Q211">
    <cfRule type="cellIs" dxfId="1593" priority="34" operator="notEqual">
      <formula>$M$211</formula>
    </cfRule>
    <cfRule type="cellIs" dxfId="1592" priority="235" operator="notEqual">
      <formula>$M$211</formula>
    </cfRule>
    <cfRule type="cellIs" dxfId="1591" priority="249" operator="notEqual">
      <formula>$M$211</formula>
    </cfRule>
  </conditionalFormatting>
  <conditionalFormatting sqref="Q200">
    <cfRule type="cellIs" dxfId="1590" priority="44" operator="notEqual">
      <formula>$M$200</formula>
    </cfRule>
    <cfRule type="cellIs" dxfId="1589" priority="236" operator="notEqual">
      <formula>$M$200</formula>
    </cfRule>
    <cfRule type="cellIs" dxfId="1588" priority="248" operator="notEqual">
      <formula>$M$200</formula>
    </cfRule>
  </conditionalFormatting>
  <conditionalFormatting sqref="Q186">
    <cfRule type="cellIs" dxfId="1587" priority="57" operator="notEqual">
      <formula>$M$186</formula>
    </cfRule>
    <cfRule type="cellIs" dxfId="1586" priority="237" operator="notEqual">
      <formula>$M$186</formula>
    </cfRule>
    <cfRule type="cellIs" dxfId="1585" priority="247" operator="notEqual">
      <formula>$M$186</formula>
    </cfRule>
  </conditionalFormatting>
  <conditionalFormatting sqref="Q155">
    <cfRule type="cellIs" dxfId="1584" priority="87" operator="notEqual">
      <formula>$M$155</formula>
    </cfRule>
    <cfRule type="cellIs" dxfId="1583" priority="238" operator="notEqual">
      <formula>$M$155</formula>
    </cfRule>
    <cfRule type="cellIs" dxfId="1582" priority="246" operator="notEqual">
      <formula>$M$155</formula>
    </cfRule>
  </conditionalFormatting>
  <conditionalFormatting sqref="Q149">
    <cfRule type="cellIs" dxfId="1581" priority="92" operator="notEqual">
      <formula>$M$149</formula>
    </cfRule>
    <cfRule type="cellIs" dxfId="1580" priority="239" operator="notEqual">
      <formula>$M$149</formula>
    </cfRule>
    <cfRule type="cellIs" dxfId="1579" priority="245" operator="notEqual">
      <formula>$M$149</formula>
    </cfRule>
  </conditionalFormatting>
  <conditionalFormatting sqref="Q118">
    <cfRule type="cellIs" dxfId="1578" priority="122" operator="notEqual">
      <formula>$M$118</formula>
    </cfRule>
    <cfRule type="cellIs" dxfId="1577" priority="240" operator="notEqual">
      <formula>$M$118</formula>
    </cfRule>
    <cfRule type="cellIs" dxfId="1576" priority="244" operator="notEqual">
      <formula>$M$118</formula>
    </cfRule>
  </conditionalFormatting>
  <conditionalFormatting sqref="Q63">
    <cfRule type="cellIs" dxfId="1575" priority="176" operator="notEqual">
      <formula>$M$63</formula>
    </cfRule>
    <cfRule type="cellIs" dxfId="1574" priority="241" operator="notEqual">
      <formula>$M$63</formula>
    </cfRule>
    <cfRule type="cellIs" dxfId="1573" priority="243" operator="notEqual">
      <formula>$M$63</formula>
    </cfRule>
  </conditionalFormatting>
  <conditionalFormatting sqref="Q14">
    <cfRule type="cellIs" dxfId="1572" priority="224" operator="notEqual">
      <formula>$M$14</formula>
    </cfRule>
    <cfRule type="cellIs" dxfId="1571" priority="242" operator="notEqual">
      <formula>$M$14</formula>
    </cfRule>
  </conditionalFormatting>
  <conditionalFormatting sqref="Q7">
    <cfRule type="cellIs" dxfId="1570" priority="231" operator="notEqual">
      <formula>$M$7</formula>
    </cfRule>
  </conditionalFormatting>
  <conditionalFormatting sqref="Q8">
    <cfRule type="cellIs" dxfId="1569" priority="230" operator="notEqual">
      <formula>$M$8</formula>
    </cfRule>
  </conditionalFormatting>
  <conditionalFormatting sqref="Q9">
    <cfRule type="cellIs" dxfId="1568" priority="229" operator="notEqual">
      <formula>$M$9</formula>
    </cfRule>
  </conditionalFormatting>
  <conditionalFormatting sqref="Q10">
    <cfRule type="cellIs" dxfId="1567" priority="228" operator="notEqual">
      <formula>$M$10</formula>
    </cfRule>
  </conditionalFormatting>
  <conditionalFormatting sqref="Q11">
    <cfRule type="cellIs" dxfId="1566" priority="227" operator="notEqual">
      <formula>$M$11</formula>
    </cfRule>
  </conditionalFormatting>
  <conditionalFormatting sqref="Q12">
    <cfRule type="cellIs" dxfId="1565" priority="226" operator="notEqual">
      <formula>$M$12</formula>
    </cfRule>
  </conditionalFormatting>
  <conditionalFormatting sqref="Q13">
    <cfRule type="cellIs" dxfId="1564" priority="225" operator="notEqual">
      <formula>$M$13</formula>
    </cfRule>
  </conditionalFormatting>
  <conditionalFormatting sqref="Q16">
    <cfRule type="cellIs" dxfId="1563" priority="223" operator="notEqual">
      <formula>$M$16</formula>
    </cfRule>
  </conditionalFormatting>
  <conditionalFormatting sqref="Q17">
    <cfRule type="cellIs" dxfId="1562" priority="222" operator="notEqual">
      <formula>$M$17</formula>
    </cfRule>
  </conditionalFormatting>
  <conditionalFormatting sqref="Q18">
    <cfRule type="cellIs" dxfId="1561" priority="221" operator="notEqual">
      <formula>$M$18</formula>
    </cfRule>
  </conditionalFormatting>
  <conditionalFormatting sqref="Q19">
    <cfRule type="cellIs" dxfId="1560" priority="220" operator="notEqual">
      <formula>$M$19</formula>
    </cfRule>
  </conditionalFormatting>
  <conditionalFormatting sqref="Q20">
    <cfRule type="cellIs" dxfId="1559" priority="219" operator="notEqual">
      <formula>$M$20</formula>
    </cfRule>
  </conditionalFormatting>
  <conditionalFormatting sqref="Q21">
    <cfRule type="cellIs" dxfId="1558" priority="218" operator="notEqual">
      <formula>$M$21</formula>
    </cfRule>
  </conditionalFormatting>
  <conditionalFormatting sqref="Q22">
    <cfRule type="cellIs" dxfId="1557" priority="217" operator="notEqual">
      <formula>$M$22</formula>
    </cfRule>
  </conditionalFormatting>
  <conditionalFormatting sqref="Q23">
    <cfRule type="cellIs" dxfId="1556" priority="216" operator="notEqual">
      <formula>$M$23</formula>
    </cfRule>
  </conditionalFormatting>
  <conditionalFormatting sqref="Q24">
    <cfRule type="cellIs" dxfId="1555" priority="215" operator="notEqual">
      <formula>$M$24</formula>
    </cfRule>
  </conditionalFormatting>
  <conditionalFormatting sqref="Q25">
    <cfRule type="cellIs" dxfId="1554" priority="214" operator="notEqual">
      <formula>$M$25</formula>
    </cfRule>
  </conditionalFormatting>
  <conditionalFormatting sqref="Q26">
    <cfRule type="cellIs" dxfId="1553" priority="213" operator="notEqual">
      <formula>$M$26</formula>
    </cfRule>
  </conditionalFormatting>
  <conditionalFormatting sqref="Q27">
    <cfRule type="cellIs" dxfId="1552" priority="212" operator="notEqual">
      <formula>$M$27</formula>
    </cfRule>
  </conditionalFormatting>
  <conditionalFormatting sqref="Q28">
    <cfRule type="cellIs" dxfId="1551" priority="211" operator="notEqual">
      <formula>$M$28</formula>
    </cfRule>
  </conditionalFormatting>
  <conditionalFormatting sqref="Q29">
    <cfRule type="cellIs" dxfId="1550" priority="210" operator="notEqual">
      <formula>$M$29</formula>
    </cfRule>
  </conditionalFormatting>
  <conditionalFormatting sqref="Q30">
    <cfRule type="cellIs" dxfId="1549" priority="209" operator="notEqual">
      <formula>$M$30</formula>
    </cfRule>
  </conditionalFormatting>
  <conditionalFormatting sqref="Q31">
    <cfRule type="cellIs" dxfId="1548" priority="208" operator="notEqual">
      <formula>$M$31</formula>
    </cfRule>
  </conditionalFormatting>
  <conditionalFormatting sqref="Q32">
    <cfRule type="cellIs" dxfId="1547" priority="207" operator="notEqual">
      <formula>$M$32</formula>
    </cfRule>
  </conditionalFormatting>
  <conditionalFormatting sqref="Q33">
    <cfRule type="cellIs" dxfId="1546" priority="206" operator="notEqual">
      <formula>$M$33</formula>
    </cfRule>
  </conditionalFormatting>
  <conditionalFormatting sqref="Q34">
    <cfRule type="cellIs" dxfId="1545" priority="205" operator="notEqual">
      <formula>$M$34</formula>
    </cfRule>
  </conditionalFormatting>
  <conditionalFormatting sqref="Q35">
    <cfRule type="cellIs" dxfId="1544" priority="204" operator="notEqual">
      <formula>$M$35</formula>
    </cfRule>
  </conditionalFormatting>
  <conditionalFormatting sqref="Q36">
    <cfRule type="cellIs" dxfId="1543" priority="203" operator="notEqual">
      <formula>$M$36</formula>
    </cfRule>
  </conditionalFormatting>
  <conditionalFormatting sqref="Q37">
    <cfRule type="cellIs" dxfId="1542" priority="202" operator="notEqual">
      <formula>$M$37</formula>
    </cfRule>
  </conditionalFormatting>
  <conditionalFormatting sqref="Q38">
    <cfRule type="cellIs" dxfId="1541" priority="201" operator="notEqual">
      <formula>$M$38</formula>
    </cfRule>
  </conditionalFormatting>
  <conditionalFormatting sqref="Q39">
    <cfRule type="cellIs" dxfId="1540" priority="200" operator="notEqual">
      <formula>$M$39</formula>
    </cfRule>
  </conditionalFormatting>
  <conditionalFormatting sqref="Q40">
    <cfRule type="cellIs" dxfId="1539" priority="199" operator="notEqual">
      <formula>$M$40</formula>
    </cfRule>
  </conditionalFormatting>
  <conditionalFormatting sqref="Q41">
    <cfRule type="cellIs" dxfId="1538" priority="198" operator="notEqual">
      <formula>$M$41</formula>
    </cfRule>
  </conditionalFormatting>
  <conditionalFormatting sqref="Q42">
    <cfRule type="cellIs" dxfId="1537" priority="197" operator="notEqual">
      <formula>$M$42</formula>
    </cfRule>
  </conditionalFormatting>
  <conditionalFormatting sqref="Q43">
    <cfRule type="cellIs" dxfId="1536" priority="196" operator="notEqual">
      <formula>$M$43</formula>
    </cfRule>
  </conditionalFormatting>
  <conditionalFormatting sqref="Q44">
    <cfRule type="cellIs" dxfId="1535" priority="195" operator="notEqual">
      <formula>$M$44</formula>
    </cfRule>
  </conditionalFormatting>
  <conditionalFormatting sqref="Q45">
    <cfRule type="cellIs" dxfId="1534" priority="194" operator="notEqual">
      <formula>$M$45</formula>
    </cfRule>
  </conditionalFormatting>
  <conditionalFormatting sqref="Q46">
    <cfRule type="cellIs" dxfId="1533" priority="193" operator="notEqual">
      <formula>$M$46</formula>
    </cfRule>
  </conditionalFormatting>
  <conditionalFormatting sqref="Q47">
    <cfRule type="cellIs" dxfId="1532" priority="192" operator="notEqual">
      <formula>$M$47</formula>
    </cfRule>
  </conditionalFormatting>
  <conditionalFormatting sqref="Q48">
    <cfRule type="cellIs" dxfId="1531" priority="191" operator="notEqual">
      <formula>$M$48</formula>
    </cfRule>
  </conditionalFormatting>
  <conditionalFormatting sqref="Q49">
    <cfRule type="cellIs" dxfId="1530" priority="190" operator="notEqual">
      <formula>$M$49</formula>
    </cfRule>
  </conditionalFormatting>
  <conditionalFormatting sqref="Q50">
    <cfRule type="cellIs" dxfId="1529" priority="189" operator="notEqual">
      <formula>$M$50</formula>
    </cfRule>
  </conditionalFormatting>
  <conditionalFormatting sqref="Q51">
    <cfRule type="cellIs" dxfId="1528" priority="188" operator="notEqual">
      <formula>$M$51</formula>
    </cfRule>
  </conditionalFormatting>
  <conditionalFormatting sqref="Q52">
    <cfRule type="cellIs" dxfId="1527" priority="187" operator="notEqual">
      <formula>$M$52</formula>
    </cfRule>
  </conditionalFormatting>
  <conditionalFormatting sqref="Q53">
    <cfRule type="cellIs" dxfId="1526" priority="186" operator="notEqual">
      <formula>$M$53</formula>
    </cfRule>
  </conditionalFormatting>
  <conditionalFormatting sqref="Q54">
    <cfRule type="cellIs" dxfId="1525" priority="185" operator="notEqual">
      <formula>$M$54</formula>
    </cfRule>
  </conditionalFormatting>
  <conditionalFormatting sqref="Q55">
    <cfRule type="cellIs" dxfId="1524" priority="184" operator="notEqual">
      <formula>$M$55</formula>
    </cfRule>
  </conditionalFormatting>
  <conditionalFormatting sqref="Q56">
    <cfRule type="cellIs" dxfId="1523" priority="183" operator="notEqual">
      <formula>$M$56</formula>
    </cfRule>
  </conditionalFormatting>
  <conditionalFormatting sqref="Q57">
    <cfRule type="cellIs" dxfId="1522" priority="182" operator="notEqual">
      <formula>$M$57</formula>
    </cfRule>
  </conditionalFormatting>
  <conditionalFormatting sqref="Q58">
    <cfRule type="cellIs" dxfId="1521" priority="181" operator="notEqual">
      <formula>$M$58</formula>
    </cfRule>
  </conditionalFormatting>
  <conditionalFormatting sqref="Q59">
    <cfRule type="cellIs" dxfId="1520" priority="180" operator="notEqual">
      <formula>$M$59</formula>
    </cfRule>
  </conditionalFormatting>
  <conditionalFormatting sqref="Q60">
    <cfRule type="cellIs" dxfId="1519" priority="179" operator="notEqual">
      <formula>$M$60</formula>
    </cfRule>
  </conditionalFormatting>
  <conditionalFormatting sqref="Q61">
    <cfRule type="cellIs" dxfId="1518" priority="178" operator="notEqual">
      <formula>$M$61</formula>
    </cfRule>
  </conditionalFormatting>
  <conditionalFormatting sqref="Q62">
    <cfRule type="cellIs" dxfId="1517" priority="177" operator="notEqual">
      <formula>$M$62</formula>
    </cfRule>
  </conditionalFormatting>
  <conditionalFormatting sqref="Q65">
    <cfRule type="cellIs" dxfId="1516" priority="175" operator="notEqual">
      <formula>$M$65</formula>
    </cfRule>
  </conditionalFormatting>
  <conditionalFormatting sqref="Q66">
    <cfRule type="cellIs" dxfId="1515" priority="174" operator="notEqual">
      <formula>$M$66</formula>
    </cfRule>
  </conditionalFormatting>
  <conditionalFormatting sqref="Q67">
    <cfRule type="cellIs" dxfId="1514" priority="173" operator="notEqual">
      <formula>$M$67</formula>
    </cfRule>
  </conditionalFormatting>
  <conditionalFormatting sqref="Q68">
    <cfRule type="cellIs" dxfId="1513" priority="172" operator="notEqual">
      <formula>$M$68</formula>
    </cfRule>
  </conditionalFormatting>
  <conditionalFormatting sqref="Q69">
    <cfRule type="cellIs" dxfId="1512" priority="171" operator="notEqual">
      <formula>$M$69</formula>
    </cfRule>
  </conditionalFormatting>
  <conditionalFormatting sqref="Q70">
    <cfRule type="cellIs" dxfId="1511" priority="170" operator="notEqual">
      <formula>$M$70</formula>
    </cfRule>
  </conditionalFormatting>
  <conditionalFormatting sqref="Q71">
    <cfRule type="cellIs" dxfId="1510" priority="169" operator="notEqual">
      <formula>$M$71</formula>
    </cfRule>
  </conditionalFormatting>
  <conditionalFormatting sqref="Q72">
    <cfRule type="cellIs" dxfId="1509" priority="168" operator="notEqual">
      <formula>$M$72</formula>
    </cfRule>
  </conditionalFormatting>
  <conditionalFormatting sqref="Q73">
    <cfRule type="cellIs" dxfId="1508" priority="167" operator="notEqual">
      <formula>$M$73</formula>
    </cfRule>
  </conditionalFormatting>
  <conditionalFormatting sqref="Q74">
    <cfRule type="cellIs" dxfId="1507" priority="166" operator="notEqual">
      <formula>$M$74</formula>
    </cfRule>
  </conditionalFormatting>
  <conditionalFormatting sqref="Q75">
    <cfRule type="cellIs" dxfId="1506" priority="165" operator="notEqual">
      <formula>$M$75</formula>
    </cfRule>
  </conditionalFormatting>
  <conditionalFormatting sqref="Q76">
    <cfRule type="cellIs" dxfId="1505" priority="164" operator="notEqual">
      <formula>$M$76</formula>
    </cfRule>
  </conditionalFormatting>
  <conditionalFormatting sqref="Q77">
    <cfRule type="cellIs" dxfId="1504" priority="163" operator="notEqual">
      <formula>$M$77</formula>
    </cfRule>
  </conditionalFormatting>
  <conditionalFormatting sqref="Q78">
    <cfRule type="cellIs" dxfId="1503" priority="162" operator="notEqual">
      <formula>$M$78</formula>
    </cfRule>
  </conditionalFormatting>
  <conditionalFormatting sqref="Q79">
    <cfRule type="cellIs" dxfId="1502" priority="161" operator="notEqual">
      <formula>$M$79</formula>
    </cfRule>
  </conditionalFormatting>
  <conditionalFormatting sqref="Q80">
    <cfRule type="cellIs" dxfId="1501" priority="160" operator="notEqual">
      <formula>$M$80</formula>
    </cfRule>
  </conditionalFormatting>
  <conditionalFormatting sqref="Q81">
    <cfRule type="cellIs" dxfId="1500" priority="159" operator="notEqual">
      <formula>$M$81</formula>
    </cfRule>
  </conditionalFormatting>
  <conditionalFormatting sqref="Q82">
    <cfRule type="cellIs" dxfId="1499" priority="158" operator="notEqual">
      <formula>$M$82</formula>
    </cfRule>
  </conditionalFormatting>
  <conditionalFormatting sqref="Q83">
    <cfRule type="cellIs" dxfId="1498" priority="157" operator="notEqual">
      <formula>$M$83</formula>
    </cfRule>
  </conditionalFormatting>
  <conditionalFormatting sqref="Q84">
    <cfRule type="cellIs" dxfId="1497" priority="156" operator="notEqual">
      <formula>$M$84</formula>
    </cfRule>
  </conditionalFormatting>
  <conditionalFormatting sqref="Q85">
    <cfRule type="cellIs" dxfId="1496" priority="155" operator="notEqual">
      <formula>$M$85</formula>
    </cfRule>
  </conditionalFormatting>
  <conditionalFormatting sqref="Q86">
    <cfRule type="cellIs" dxfId="1495" priority="154" operator="notEqual">
      <formula>$M$86</formula>
    </cfRule>
  </conditionalFormatting>
  <conditionalFormatting sqref="Q87">
    <cfRule type="cellIs" dxfId="1494" priority="153" operator="notEqual">
      <formula>$M$87</formula>
    </cfRule>
  </conditionalFormatting>
  <conditionalFormatting sqref="Q88">
    <cfRule type="cellIs" dxfId="1493" priority="152" operator="notEqual">
      <formula>$M$88</formula>
    </cfRule>
  </conditionalFormatting>
  <conditionalFormatting sqref="Q89">
    <cfRule type="cellIs" dxfId="1492" priority="151" operator="notEqual">
      <formula>$M$89</formula>
    </cfRule>
  </conditionalFormatting>
  <conditionalFormatting sqref="Q90">
    <cfRule type="cellIs" dxfId="1491" priority="150" operator="notEqual">
      <formula>$M$90</formula>
    </cfRule>
  </conditionalFormatting>
  <conditionalFormatting sqref="Q91">
    <cfRule type="cellIs" dxfId="1490" priority="149" operator="notEqual">
      <formula>$M$91</formula>
    </cfRule>
  </conditionalFormatting>
  <conditionalFormatting sqref="Q92">
    <cfRule type="cellIs" dxfId="1489" priority="148" operator="notEqual">
      <formula>$M$92</formula>
    </cfRule>
  </conditionalFormatting>
  <conditionalFormatting sqref="Q93">
    <cfRule type="cellIs" dxfId="1488" priority="147" operator="notEqual">
      <formula>$M$93</formula>
    </cfRule>
  </conditionalFormatting>
  <conditionalFormatting sqref="Q94">
    <cfRule type="cellIs" dxfId="1487" priority="146" operator="notEqual">
      <formula>$M$94</formula>
    </cfRule>
  </conditionalFormatting>
  <conditionalFormatting sqref="Q95">
    <cfRule type="cellIs" dxfId="1486" priority="145" operator="notEqual">
      <formula>$M$95</formula>
    </cfRule>
  </conditionalFormatting>
  <conditionalFormatting sqref="Q96">
    <cfRule type="cellIs" dxfId="1485" priority="144" operator="notEqual">
      <formula>$M$96</formula>
    </cfRule>
  </conditionalFormatting>
  <conditionalFormatting sqref="Q97">
    <cfRule type="cellIs" dxfId="1484" priority="143" operator="notEqual">
      <formula>$M$97</formula>
    </cfRule>
  </conditionalFormatting>
  <conditionalFormatting sqref="Q98">
    <cfRule type="cellIs" dxfId="1483" priority="142" operator="notEqual">
      <formula>$M$98</formula>
    </cfRule>
  </conditionalFormatting>
  <conditionalFormatting sqref="Q99">
    <cfRule type="cellIs" dxfId="1482" priority="141" operator="notEqual">
      <formula>$M$99</formula>
    </cfRule>
  </conditionalFormatting>
  <conditionalFormatting sqref="Q100">
    <cfRule type="cellIs" dxfId="1481" priority="140" operator="notEqual">
      <formula>$M$100</formula>
    </cfRule>
  </conditionalFormatting>
  <conditionalFormatting sqref="Q101">
    <cfRule type="cellIs" dxfId="1480" priority="139" operator="notEqual">
      <formula>$M$101</formula>
    </cfRule>
  </conditionalFormatting>
  <conditionalFormatting sqref="Q102">
    <cfRule type="cellIs" dxfId="1479" priority="138" operator="notEqual">
      <formula>$M$102</formula>
    </cfRule>
  </conditionalFormatting>
  <conditionalFormatting sqref="Q103">
    <cfRule type="cellIs" dxfId="1478" priority="137" operator="notEqual">
      <formula>$M$103</formula>
    </cfRule>
  </conditionalFormatting>
  <conditionalFormatting sqref="Q104">
    <cfRule type="cellIs" dxfId="1477" priority="136" operator="notEqual">
      <formula>$M$104</formula>
    </cfRule>
  </conditionalFormatting>
  <conditionalFormatting sqref="Q105">
    <cfRule type="cellIs" dxfId="1476" priority="135" operator="notEqual">
      <formula>$M$105</formula>
    </cfRule>
  </conditionalFormatting>
  <conditionalFormatting sqref="Q106">
    <cfRule type="cellIs" dxfId="1475" priority="134" operator="notEqual">
      <formula>$M$106</formula>
    </cfRule>
  </conditionalFormatting>
  <conditionalFormatting sqref="Q107">
    <cfRule type="cellIs" dxfId="1474" priority="133" operator="notEqual">
      <formula>$M$107</formula>
    </cfRule>
  </conditionalFormatting>
  <conditionalFormatting sqref="Q108">
    <cfRule type="cellIs" dxfId="1473" priority="132" operator="notEqual">
      <formula>$M$108</formula>
    </cfRule>
  </conditionalFormatting>
  <conditionalFormatting sqref="Q109">
    <cfRule type="cellIs" dxfId="1472" priority="131" operator="notEqual">
      <formula>$M$109</formula>
    </cfRule>
  </conditionalFormatting>
  <conditionalFormatting sqref="Q110">
    <cfRule type="cellIs" dxfId="1471" priority="130" operator="notEqual">
      <formula>$M$110</formula>
    </cfRule>
  </conditionalFormatting>
  <conditionalFormatting sqref="Q111">
    <cfRule type="cellIs" dxfId="1470" priority="129" operator="notEqual">
      <formula>$M$111</formula>
    </cfRule>
  </conditionalFormatting>
  <conditionalFormatting sqref="Q112">
    <cfRule type="cellIs" dxfId="1469" priority="128" operator="notEqual">
      <formula>$M$112</formula>
    </cfRule>
  </conditionalFormatting>
  <conditionalFormatting sqref="Q113">
    <cfRule type="cellIs" dxfId="1468" priority="127" operator="notEqual">
      <formula>$M$113</formula>
    </cfRule>
  </conditionalFormatting>
  <conditionalFormatting sqref="Q114">
    <cfRule type="cellIs" dxfId="1467" priority="126" operator="notEqual">
      <formula>$M$114</formula>
    </cfRule>
  </conditionalFormatting>
  <conditionalFormatting sqref="Q115">
    <cfRule type="cellIs" dxfId="1466" priority="125" operator="notEqual">
      <formula>$M$115</formula>
    </cfRule>
  </conditionalFormatting>
  <conditionalFormatting sqref="Q116">
    <cfRule type="cellIs" dxfId="1465" priority="124" operator="notEqual">
      <formula>$M$116</formula>
    </cfRule>
  </conditionalFormatting>
  <conditionalFormatting sqref="Q117">
    <cfRule type="cellIs" dxfId="1464" priority="123" operator="notEqual">
      <formula>$M$117</formula>
    </cfRule>
  </conditionalFormatting>
  <conditionalFormatting sqref="Q120">
    <cfRule type="cellIs" dxfId="1463" priority="121" operator="notEqual">
      <formula>$M$120</formula>
    </cfRule>
  </conditionalFormatting>
  <conditionalFormatting sqref="Q121">
    <cfRule type="cellIs" dxfId="1462" priority="120" operator="notEqual">
      <formula>$M$121</formula>
    </cfRule>
  </conditionalFormatting>
  <conditionalFormatting sqref="Q122">
    <cfRule type="cellIs" dxfId="1461" priority="119" operator="notEqual">
      <formula>$M$122</formula>
    </cfRule>
  </conditionalFormatting>
  <conditionalFormatting sqref="Q123">
    <cfRule type="cellIs" dxfId="1460" priority="118" operator="notEqual">
      <formula>$M$123</formula>
    </cfRule>
  </conditionalFormatting>
  <conditionalFormatting sqref="Q124">
    <cfRule type="cellIs" dxfId="1459" priority="117" operator="notEqual">
      <formula>$M$124</formula>
    </cfRule>
  </conditionalFormatting>
  <conditionalFormatting sqref="Q125">
    <cfRule type="cellIs" dxfId="1458" priority="116" operator="notEqual">
      <formula>$M$125</formula>
    </cfRule>
  </conditionalFormatting>
  <conditionalFormatting sqref="Q126">
    <cfRule type="cellIs" dxfId="1457" priority="115" operator="notEqual">
      <formula>$M$126</formula>
    </cfRule>
  </conditionalFormatting>
  <conditionalFormatting sqref="Q127">
    <cfRule type="cellIs" dxfId="1456" priority="114" operator="notEqual">
      <formula>$M$127</formula>
    </cfRule>
  </conditionalFormatting>
  <conditionalFormatting sqref="Q128">
    <cfRule type="cellIs" dxfId="1455" priority="113" operator="notEqual">
      <formula>$M$128</formula>
    </cfRule>
  </conditionalFormatting>
  <conditionalFormatting sqref="Q129">
    <cfRule type="cellIs" dxfId="1454" priority="112" operator="notEqual">
      <formula>$M$129</formula>
    </cfRule>
  </conditionalFormatting>
  <conditionalFormatting sqref="Q130">
    <cfRule type="cellIs" dxfId="1453" priority="111" operator="notEqual">
      <formula>$M$130</formula>
    </cfRule>
  </conditionalFormatting>
  <conditionalFormatting sqref="Q131">
    <cfRule type="cellIs" dxfId="1452" priority="110" operator="notEqual">
      <formula>$M$131</formula>
    </cfRule>
  </conditionalFormatting>
  <conditionalFormatting sqref="Q132">
    <cfRule type="cellIs" dxfId="1451" priority="109" operator="notEqual">
      <formula>$M$132</formula>
    </cfRule>
  </conditionalFormatting>
  <conditionalFormatting sqref="Q133">
    <cfRule type="cellIs" dxfId="1450" priority="108" operator="notEqual">
      <formula>$M$133</formula>
    </cfRule>
  </conditionalFormatting>
  <conditionalFormatting sqref="Q134">
    <cfRule type="cellIs" dxfId="1449" priority="107" operator="notEqual">
      <formula>$M$134</formula>
    </cfRule>
  </conditionalFormatting>
  <conditionalFormatting sqref="Q135">
    <cfRule type="cellIs" dxfId="1448" priority="106" operator="notEqual">
      <formula>$M$135</formula>
    </cfRule>
  </conditionalFormatting>
  <conditionalFormatting sqref="Q136">
    <cfRule type="cellIs" dxfId="1447" priority="105" operator="notEqual">
      <formula>$M$136</formula>
    </cfRule>
  </conditionalFormatting>
  <conditionalFormatting sqref="Q137">
    <cfRule type="cellIs" dxfId="1446" priority="104" operator="notEqual">
      <formula>$M$137</formula>
    </cfRule>
  </conditionalFormatting>
  <conditionalFormatting sqref="Q138">
    <cfRule type="cellIs" dxfId="1445" priority="103" operator="notEqual">
      <formula>$M$138</formula>
    </cfRule>
  </conditionalFormatting>
  <conditionalFormatting sqref="Q139">
    <cfRule type="cellIs" dxfId="1444" priority="102" operator="notEqual">
      <formula>$M$139</formula>
    </cfRule>
  </conditionalFormatting>
  <conditionalFormatting sqref="Q140">
    <cfRule type="cellIs" dxfId="1443" priority="101" operator="notEqual">
      <formula>$M$140</formula>
    </cfRule>
  </conditionalFormatting>
  <conditionalFormatting sqref="Q141">
    <cfRule type="cellIs" dxfId="1442" priority="100" operator="notEqual">
      <formula>$M$141</formula>
    </cfRule>
  </conditionalFormatting>
  <conditionalFormatting sqref="Q142">
    <cfRule type="cellIs" dxfId="1441" priority="99" operator="notEqual">
      <formula>$M$142</formula>
    </cfRule>
  </conditionalFormatting>
  <conditionalFormatting sqref="Q143">
    <cfRule type="cellIs" dxfId="1440" priority="98" operator="notEqual">
      <formula>$M$143</formula>
    </cfRule>
  </conditionalFormatting>
  <conditionalFormatting sqref="Q144">
    <cfRule type="cellIs" dxfId="1439" priority="97" operator="notEqual">
      <formula>$M$144</formula>
    </cfRule>
  </conditionalFormatting>
  <conditionalFormatting sqref="Q145">
    <cfRule type="cellIs" dxfId="1438" priority="96" operator="notEqual">
      <formula>$M$145</formula>
    </cfRule>
  </conditionalFormatting>
  <conditionalFormatting sqref="Q146">
    <cfRule type="cellIs" dxfId="1437" priority="95" operator="notEqual">
      <formula>$M$146</formula>
    </cfRule>
  </conditionalFormatting>
  <conditionalFormatting sqref="Q147">
    <cfRule type="cellIs" dxfId="1436" priority="94" operator="notEqual">
      <formula>$M$147</formula>
    </cfRule>
  </conditionalFormatting>
  <conditionalFormatting sqref="Q148">
    <cfRule type="cellIs" dxfId="1435" priority="93" operator="notEqual">
      <formula>$M$148</formula>
    </cfRule>
  </conditionalFormatting>
  <conditionalFormatting sqref="Q151">
    <cfRule type="cellIs" dxfId="1434" priority="91" operator="notEqual">
      <formula>$M$151</formula>
    </cfRule>
  </conditionalFormatting>
  <conditionalFormatting sqref="Q152">
    <cfRule type="cellIs" dxfId="1433" priority="90" operator="notEqual">
      <formula>$M$152</formula>
    </cfRule>
  </conditionalFormatting>
  <conditionalFormatting sqref="Q153">
    <cfRule type="cellIs" dxfId="1432" priority="89" operator="notEqual">
      <formula>$M$153</formula>
    </cfRule>
  </conditionalFormatting>
  <conditionalFormatting sqref="Q154">
    <cfRule type="cellIs" dxfId="1431" priority="88" operator="notEqual">
      <formula>$M$154</formula>
    </cfRule>
  </conditionalFormatting>
  <conditionalFormatting sqref="Q157">
    <cfRule type="cellIs" dxfId="1430" priority="86" operator="notEqual">
      <formula>$M$157</formula>
    </cfRule>
  </conditionalFormatting>
  <conditionalFormatting sqref="Q158">
    <cfRule type="cellIs" dxfId="1429" priority="85" operator="notEqual">
      <formula>$M$158</formula>
    </cfRule>
  </conditionalFormatting>
  <conditionalFormatting sqref="Q159">
    <cfRule type="cellIs" dxfId="1428" priority="84" operator="notEqual">
      <formula>$M$159</formula>
    </cfRule>
  </conditionalFormatting>
  <conditionalFormatting sqref="Q160">
    <cfRule type="cellIs" dxfId="1427" priority="83" operator="notEqual">
      <formula>$M$160</formula>
    </cfRule>
  </conditionalFormatting>
  <conditionalFormatting sqref="Q161">
    <cfRule type="cellIs" dxfId="1426" priority="82" operator="notEqual">
      <formula>$M$161</formula>
    </cfRule>
  </conditionalFormatting>
  <conditionalFormatting sqref="Q162">
    <cfRule type="cellIs" dxfId="1425" priority="81" operator="notEqual">
      <formula>$M$162</formula>
    </cfRule>
  </conditionalFormatting>
  <conditionalFormatting sqref="Q163">
    <cfRule type="cellIs" dxfId="1424" priority="80" operator="notEqual">
      <formula>$M$163</formula>
    </cfRule>
  </conditionalFormatting>
  <conditionalFormatting sqref="Q164">
    <cfRule type="cellIs" dxfId="1423" priority="79" operator="notEqual">
      <formula>$M$164</formula>
    </cfRule>
  </conditionalFormatting>
  <conditionalFormatting sqref="Q165">
    <cfRule type="cellIs" dxfId="1422" priority="78" operator="notEqual">
      <formula>$M$165</formula>
    </cfRule>
  </conditionalFormatting>
  <conditionalFormatting sqref="Q166">
    <cfRule type="cellIs" dxfId="1421" priority="77" operator="notEqual">
      <formula>$M$166</formula>
    </cfRule>
  </conditionalFormatting>
  <conditionalFormatting sqref="Q167">
    <cfRule type="cellIs" dxfId="1420" priority="76" operator="notEqual">
      <formula>$M$167</formula>
    </cfRule>
  </conditionalFormatting>
  <conditionalFormatting sqref="Q168">
    <cfRule type="cellIs" dxfId="1419" priority="75" operator="notEqual">
      <formula>$M$168</formula>
    </cfRule>
  </conditionalFormatting>
  <conditionalFormatting sqref="Q169">
    <cfRule type="cellIs" dxfId="1418" priority="74" operator="notEqual">
      <formula>$M$169</formula>
    </cfRule>
  </conditionalFormatting>
  <conditionalFormatting sqref="Q170">
    <cfRule type="cellIs" dxfId="1417" priority="73" operator="notEqual">
      <formula>$M$170</formula>
    </cfRule>
  </conditionalFormatting>
  <conditionalFormatting sqref="Q171">
    <cfRule type="cellIs" dxfId="1416" priority="72" operator="notEqual">
      <formula>$M$171</formula>
    </cfRule>
  </conditionalFormatting>
  <conditionalFormatting sqref="Q172">
    <cfRule type="cellIs" dxfId="1415" priority="71" operator="notEqual">
      <formula>$M$172</formula>
    </cfRule>
  </conditionalFormatting>
  <conditionalFormatting sqref="Q173">
    <cfRule type="cellIs" dxfId="1414" priority="70" operator="notEqual">
      <formula>$M$173</formula>
    </cfRule>
  </conditionalFormatting>
  <conditionalFormatting sqref="Q174">
    <cfRule type="cellIs" dxfId="1413" priority="69" operator="notEqual">
      <formula>$M$174</formula>
    </cfRule>
  </conditionalFormatting>
  <conditionalFormatting sqref="Q175">
    <cfRule type="cellIs" dxfId="1412" priority="68" operator="notEqual">
      <formula>$M$175</formula>
    </cfRule>
  </conditionalFormatting>
  <conditionalFormatting sqref="Q176">
    <cfRule type="cellIs" dxfId="1411" priority="67" operator="notEqual">
      <formula>$M$176</formula>
    </cfRule>
  </conditionalFormatting>
  <conditionalFormatting sqref="Q177">
    <cfRule type="cellIs" dxfId="1410" priority="66" operator="notEqual">
      <formula>$M$177</formula>
    </cfRule>
  </conditionalFormatting>
  <conditionalFormatting sqref="Q178">
    <cfRule type="cellIs" dxfId="1409" priority="65" operator="notEqual">
      <formula>$M$178</formula>
    </cfRule>
  </conditionalFormatting>
  <conditionalFormatting sqref="Q179">
    <cfRule type="cellIs" dxfId="1408" priority="64" operator="notEqual">
      <formula>$M$179</formula>
    </cfRule>
  </conditionalFormatting>
  <conditionalFormatting sqref="Q180">
    <cfRule type="cellIs" dxfId="1407" priority="63" operator="notEqual">
      <formula>$M$180</formula>
    </cfRule>
  </conditionalFormatting>
  <conditionalFormatting sqref="Q181">
    <cfRule type="cellIs" dxfId="1406" priority="62" operator="notEqual">
      <formula>$M$181</formula>
    </cfRule>
  </conditionalFormatting>
  <conditionalFormatting sqref="Q182">
    <cfRule type="cellIs" dxfId="1405" priority="61" operator="notEqual">
      <formula>$M$182</formula>
    </cfRule>
  </conditionalFormatting>
  <conditionalFormatting sqref="Q183">
    <cfRule type="cellIs" dxfId="1404" priority="60" operator="notEqual">
      <formula>$M$183</formula>
    </cfRule>
  </conditionalFormatting>
  <conditionalFormatting sqref="Q184">
    <cfRule type="cellIs" dxfId="1403" priority="59" operator="notEqual">
      <formula>$M$184</formula>
    </cfRule>
  </conditionalFormatting>
  <conditionalFormatting sqref="Q185">
    <cfRule type="cellIs" dxfId="1402" priority="58" operator="notEqual">
      <formula>$M$185</formula>
    </cfRule>
  </conditionalFormatting>
  <conditionalFormatting sqref="Q188">
    <cfRule type="cellIs" dxfId="1401" priority="56" operator="notEqual">
      <formula>$M$188</formula>
    </cfRule>
  </conditionalFormatting>
  <conditionalFormatting sqref="Q189">
    <cfRule type="cellIs" dxfId="1400" priority="55" operator="notEqual">
      <formula>$M$189</formula>
    </cfRule>
  </conditionalFormatting>
  <conditionalFormatting sqref="Q190">
    <cfRule type="cellIs" dxfId="1399" priority="54" operator="notEqual">
      <formula>$M$190</formula>
    </cfRule>
  </conditionalFormatting>
  <conditionalFormatting sqref="Q191">
    <cfRule type="cellIs" dxfId="1398" priority="53" operator="notEqual">
      <formula>$M$191</formula>
    </cfRule>
  </conditionalFormatting>
  <conditionalFormatting sqref="Q192">
    <cfRule type="cellIs" dxfId="1397" priority="52" operator="notEqual">
      <formula>$M$192</formula>
    </cfRule>
  </conditionalFormatting>
  <conditionalFormatting sqref="Q193">
    <cfRule type="cellIs" dxfId="1396" priority="51" operator="notEqual">
      <formula>$M$193</formula>
    </cfRule>
  </conditionalFormatting>
  <conditionalFormatting sqref="Q194">
    <cfRule type="cellIs" dxfId="1395" priority="50" operator="notEqual">
      <formula>$M$194</formula>
    </cfRule>
  </conditionalFormatting>
  <conditionalFormatting sqref="Q195">
    <cfRule type="cellIs" dxfId="1394" priority="49" operator="notEqual">
      <formula>$M$195</formula>
    </cfRule>
  </conditionalFormatting>
  <conditionalFormatting sqref="Q196">
    <cfRule type="cellIs" dxfId="1393" priority="48" operator="notEqual">
      <formula>$M$196</formula>
    </cfRule>
  </conditionalFormatting>
  <conditionalFormatting sqref="Q197">
    <cfRule type="cellIs" dxfId="1392" priority="47" operator="notEqual">
      <formula>$M$197</formula>
    </cfRule>
  </conditionalFormatting>
  <conditionalFormatting sqref="Q198">
    <cfRule type="cellIs" dxfId="1391" priority="46" operator="notEqual">
      <formula>$M$198</formula>
    </cfRule>
  </conditionalFormatting>
  <conditionalFormatting sqref="Q199">
    <cfRule type="cellIs" dxfId="1390" priority="45" operator="notEqual">
      <formula>$M$199</formula>
    </cfRule>
  </conditionalFormatting>
  <conditionalFormatting sqref="Q202">
    <cfRule type="cellIs" dxfId="1389" priority="43" operator="notEqual">
      <formula>$M$202</formula>
    </cfRule>
  </conditionalFormatting>
  <conditionalFormatting sqref="Q203">
    <cfRule type="cellIs" dxfId="1388" priority="42" operator="notEqual">
      <formula>$M$203</formula>
    </cfRule>
  </conditionalFormatting>
  <conditionalFormatting sqref="Q204">
    <cfRule type="cellIs" dxfId="1387" priority="41" operator="notEqual">
      <formula>$M$204</formula>
    </cfRule>
  </conditionalFormatting>
  <conditionalFormatting sqref="Q205">
    <cfRule type="cellIs" dxfId="1386" priority="40" operator="notEqual">
      <formula>$M$205</formula>
    </cfRule>
  </conditionalFormatting>
  <conditionalFormatting sqref="Q206">
    <cfRule type="cellIs" dxfId="1385" priority="39" operator="notEqual">
      <formula>$M$206</formula>
    </cfRule>
  </conditionalFormatting>
  <conditionalFormatting sqref="Q207">
    <cfRule type="cellIs" dxfId="1384" priority="38" operator="notEqual">
      <formula>$M$207</formula>
    </cfRule>
  </conditionalFormatting>
  <conditionalFormatting sqref="Q208">
    <cfRule type="cellIs" dxfId="1383" priority="37" operator="notEqual">
      <formula>$M$208</formula>
    </cfRule>
  </conditionalFormatting>
  <conditionalFormatting sqref="Q209">
    <cfRule type="cellIs" dxfId="1382" priority="36" operator="notEqual">
      <formula>$M$209</formula>
    </cfRule>
  </conditionalFormatting>
  <conditionalFormatting sqref="Q210">
    <cfRule type="cellIs" dxfId="1381" priority="35" operator="notEqual">
      <formula>$M$210</formula>
    </cfRule>
  </conditionalFormatting>
  <conditionalFormatting sqref="Q213">
    <cfRule type="cellIs" dxfId="1380" priority="33" operator="notEqual">
      <formula>$M$213</formula>
    </cfRule>
  </conditionalFormatting>
  <conditionalFormatting sqref="Q214">
    <cfRule type="cellIs" dxfId="1379" priority="32" operator="notEqual">
      <formula>$M$214</formula>
    </cfRule>
  </conditionalFormatting>
  <conditionalFormatting sqref="Q215">
    <cfRule type="cellIs" dxfId="1378" priority="31" operator="notEqual">
      <formula>$M$215</formula>
    </cfRule>
  </conditionalFormatting>
  <conditionalFormatting sqref="Q216">
    <cfRule type="cellIs" dxfId="1377" priority="30" operator="notEqual">
      <formula>$M$216</formula>
    </cfRule>
  </conditionalFormatting>
  <conditionalFormatting sqref="Q217">
    <cfRule type="cellIs" dxfId="1376" priority="29" operator="notEqual">
      <formula>$M$217</formula>
    </cfRule>
  </conditionalFormatting>
  <conditionalFormatting sqref="Q218">
    <cfRule type="cellIs" dxfId="1375" priority="28" operator="notEqual">
      <formula>$M$218</formula>
    </cfRule>
  </conditionalFormatting>
  <conditionalFormatting sqref="Q219">
    <cfRule type="cellIs" dxfId="1374" priority="27" operator="notEqual">
      <formula>$M$219</formula>
    </cfRule>
  </conditionalFormatting>
  <conditionalFormatting sqref="Q220">
    <cfRule type="cellIs" dxfId="1373" priority="26" operator="notEqual">
      <formula>$M$220</formula>
    </cfRule>
  </conditionalFormatting>
  <conditionalFormatting sqref="Q221">
    <cfRule type="cellIs" dxfId="1372" priority="25" operator="notEqual">
      <formula>$M$221</formula>
    </cfRule>
  </conditionalFormatting>
  <conditionalFormatting sqref="Q222">
    <cfRule type="cellIs" dxfId="1371" priority="24" operator="notEqual">
      <formula>$M$222</formula>
    </cfRule>
  </conditionalFormatting>
  <conditionalFormatting sqref="Q223">
    <cfRule type="cellIs" dxfId="1370" priority="23" operator="notEqual">
      <formula>$M$223</formula>
    </cfRule>
  </conditionalFormatting>
  <conditionalFormatting sqref="Q224">
    <cfRule type="cellIs" dxfId="1369" priority="22" operator="notEqual">
      <formula>$M$224</formula>
    </cfRule>
  </conditionalFormatting>
  <conditionalFormatting sqref="Q225">
    <cfRule type="cellIs" dxfId="1368" priority="21" operator="notEqual">
      <formula>$M$225</formula>
    </cfRule>
  </conditionalFormatting>
  <conditionalFormatting sqref="Q226">
    <cfRule type="cellIs" dxfId="1367" priority="20" operator="notEqual">
      <formula>$M$226</formula>
    </cfRule>
  </conditionalFormatting>
  <conditionalFormatting sqref="M228">
    <cfRule type="cellIs" dxfId="1366" priority="11" operator="notEqual">
      <formula>$M$4</formula>
    </cfRule>
  </conditionalFormatting>
  <conditionalFormatting sqref="Q228">
    <cfRule type="cellIs" dxfId="1365" priority="10" operator="notEqual">
      <formula>$M$4</formula>
    </cfRule>
  </conditionalFormatting>
  <dataValidations count="197">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D77"/>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D16"/>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D3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D38"/>
    <dataValidation allowBlank="1" showInputMessage="1" showErrorMessage="1" promptTitle="Description:" prompt="Patrols and guards industrial and commercial property, railway yards, stations or other facilities." sqref="B197:D197"/>
    <dataValidation allowBlank="1" showInputMessage="1" showErrorMessage="1" promptTitle="Description" prompt="Represents the interests of people in a constituency as their elected member of a government authority." sqref="B7:D7 B11:D11"/>
    <dataValidation allowBlank="1" showInputMessage="1" showErrorMessage="1" promptTitle="Description:" prompt="Represents the interests of people in a constituency as their elected member of a government authority." sqref="B8:D10"/>
    <dataValidation allowBlank="1" showInputMessage="1" showErrorMessage="1" promptTitle="Description:" prompt="Performs a variety of legislative, administrative and ceremonial tasks and duties, as determined by the community" sqref="B12:D13"/>
    <dataValidation allowBlank="1" showInputMessage="1" showErrorMessage="1" promptTitle="Description:" prompt="Plans, organises, directs, controls, reviews and oversees the interpretation and implementation of government policies and legislation." sqref="B19:D19"/>
    <dataValidation allowBlank="1" showInputMessage="1" showErrorMessage="1" promptTitle="Description:" prompt="Description:_x000d_Plans, organises, directs, controls and coordinates the financial and accounting activities within an organisation." sqref="B20:D20"/>
    <dataValidation allowBlank="1" showInputMessage="1" showErrorMessage="1" promptTitle="Description:" prompt="Manages the payroll budget and directs the activities of payroll staff, monitors the payroll processing objectives including audits and legislative compliance." sqref="B21:D21"/>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D1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D2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D81"/>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D92"/>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D23"/>
    <dataValidation allowBlank="1" showInputMessage="1" showErrorMessage="1" promptTitle="Description:" prompt="Plans, organises, directs, controls and coordinates human resource and workplace relations activities within an organisation." sqref="B24:D24"/>
    <dataValidation allowBlank="1" showInputMessage="1" showErrorMessage="1" promptTitle="Description:" prompt="Plans, directs, organises, controls and coordinates training policy, provides advice, training and administrative support to trainers and learners." sqref="B25:D25"/>
    <dataValidation allowBlank="1" showInputMessage="1" showErrorMessage="1" promptTitle="Description:" prompt="Develops and implements organisation's compensation strategy. " sqref="B26:D26"/>
    <dataValidation allowBlank="1" showInputMessage="1" showErrorMessage="1" promptTitle="Description" prompt="Manage, plan and evaluate recruitment services of the organisation." sqref="B27:D27"/>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D28"/>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D29"/>
    <dataValidation allowBlank="1" showInputMessage="1" showErrorMessage="1" promptTitle="Description:" prompt="Includes: IDP Manager, LED Manager_x000d__x000d_Plans, develops, organises, directs, controls and coordinates policy advice and strategic planning within organisations." sqref="B30:D30"/>
    <dataValidation allowBlank="1" showInputMessage="1" showErrorMessage="1" promptTitle="Description:" prompt="Includes: Corporate Support Services Manager_x000d__x000d_Plans, organises, directs, controls and coordinates the overall administration of an organisation." sqref="B31:D31"/>
    <dataValidation allowBlank="1" showInputMessage="1" showErrorMessage="1" promptTitle="Description:" prompt="Manages physical assets throughout its lifecycle to ensure optimal return on investment." sqref="B32:D32"/>
    <dataValidation allowBlank="1" showInputMessage="1" showErrorMessage="1" promptTitle="Description:" prompt="Plans, organises, directs, controls and coordinates the contractual arrangements related to the implementation of programmes and projects." sqref="B33:D33"/>
    <dataValidation allowBlank="1" showInputMessage="1" showErrorMessage="1" promptTitle="Description:" prompt="Plans, organises, directs, controls and coordinates special programmes or projects." sqref="B34:D34"/>
    <dataValidation allowBlank="1" showInputMessage="1" showErrorMessage="1" promptTitle="Description:" prompt="Plans, organises, directs, controls and coordinates the deployment of quality systems and certification processes within an organisation." sqref="B35:D35"/>
    <dataValidation allowBlank="1" showInputMessage="1" showErrorMessage="1" promptTitle="Description:" prompt="Plans, organises, directs, controls, analyses and coordinates the marketing strategy activities and the organisational integration thereof." sqref="B36:D36"/>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D39"/>
    <dataValidation allowBlank="1" showInputMessage="1" showErrorMessage="1" promptTitle="Description:" prompt="Plans, administers and reviews the supply, storage and distribution of equipment, materials and goods used and produced by an organisation, enterprise or business." sqref="B40:D40"/>
    <dataValidation allowBlank="1" showInputMessage="1" showErrorMessage="1" promptTitle="Description:" prompt="Organises the buying, selling and maintenance of vehicles and coordinates the usage thereof." sqref="B41:D41"/>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D42"/>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D43"/>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D44"/>
    <dataValidation allowBlank="1" showInputMessage="1" showErrorMessage="1" promptTitle="Description:" prompt="Oversees the streamlined operation of the IT department and ensures it aligns with the business objectives of the organization." sqref="B45:D45"/>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D47"/>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D48"/>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D49"/>
    <dataValidation allowBlank="1" showInputMessage="1" showErrorMessage="1" promptTitle="Description:" prompt="Plans, organises, directs, controls and coordinates the operations of a research or production laboratory." sqref="B50:D50"/>
    <dataValidation allowBlank="1" showInputMessage="1" showErrorMessage="1" promptTitle="Description:" prompt="Includes: Chief of Staff_x000d__x000d_Organises and controls the functions and resources of offices such as administrative systems and office personnel._x000d__x000d_" sqref="B51:D51"/>
    <dataValidation allowBlank="1" showInputMessage="1" showErrorMessage="1" promptTitle="Description:" prompt="Manages and directs appraisal, editing, and safekeeping of permanent records and historically valuable documents." sqref="B52:D52"/>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D53"/>
    <dataValidation allowBlank="1" showInputMessage="1" showErrorMessage="1" promptTitle="Description:" prompt="Manage and coordinate the preparation of specimens, such as fossils, skeletal parts, lace, and textiles, for museum collection and exhibits." sqref="B54:D54"/>
    <dataValidation allowBlank="1" showInputMessage="1" showErrorMessage="1" promptTitle="Description:" prompt="Provides high level management to support the running of a geographical or operational section of a fire and rescue service." sqref="B55:D55"/>
    <dataValidation allowBlank="1" showInputMessage="1" showErrorMessage="1" promptTitle="Description:" prompt="Plans, organises, directs, controls, coordinates and promotes artistic and cultural policies, programs, projects and services." sqref="B56:D56"/>
    <dataValidation allowBlank="1" showInputMessage="1" showErrorMessage="1" promptTitle="Description:" prompt="Plans, organises, directs, controls, coordinates and promotes sport and recreational activities, and develops related policies." sqref="B57:D57"/>
    <dataValidation allowBlank="1" showInputMessage="1" showErrorMessage="1" promptTitle="Description:" prompt="Organises, controls and coordinates the strategic and operational management of facilities in a public or private organisation. " sqref="B58:D58"/>
    <dataValidation allowBlank="1" showInputMessage="1" showErrorMessage="1" promptTitle="Description:" prompt="Directs an organisation's security functions, including physical security and safety of employees, facilities, and assets." sqref="B59:D59"/>
    <dataValidation allowBlank="1" showInputMessage="1" showErrorMessage="1" promptTitle="Description:" prompt="Manages the performance of call centre workers, processes and technology against financial and non financial operational targets." sqref="B60:D60"/>
    <dataValidation allowBlank="1" showInputMessage="1" showErrorMessage="1" promptTitle="Description:" prompt="Organises and controls the operations of caravan parks and camping grounds to provide accommodation and leisure services." sqref="B61:D61"/>
    <dataValidation allowBlank="1" showInputMessage="1" showErrorMessage="1" promptTitle="Description:" prompt="Plans, organises, directs, controls, reviews and oversees the interpretation and implementation of local government policies " sqref="B18:D18"/>
    <dataValidation allowBlank="1" showInputMessage="1" showErrorMessage="1" promptTitle="Description:" prompt="Plans, organises, directs, controls and coordinates a primary health organisation which provides a broad range of out-of-hospital health services." sqref="B46:D46"/>
    <dataValidation allowBlank="1" showInputMessage="1" showErrorMessage="1" promptTitle="Description:" prompt="Develops and implements programs and regulations for the protection of fish, wildlife and other natural resources. " sqref="B65:D65"/>
    <dataValidation allowBlank="1" showInputMessage="1" showErrorMessage="1" promptTitle="Description:" prompt="Studies and develops policies and plans for the control of factors which may produce pollution, imbalance or degradation of the environment. " sqref="B66:D66"/>
    <dataValidation allowBlank="1" showInputMessage="1" showErrorMessage="1" promptTitle="Description:" prompt="Analyses and develops policies and plans for the control of factors which may produce air pollution. " sqref="B67:D67"/>
    <dataValidation allowBlank="1" showInputMessage="1" showErrorMessage="1" promptTitle="Description:" prompt="Analyses and develops policies and plans for the control of factors which may produce water pollution. " sqref="B68:D68"/>
    <dataValidation allowBlank="1" showInputMessage="1" showErrorMessage="1" promptTitle="Description:" prompt="Controls state or national parks, scenic areas, historic sites, nature reserves, recreation areas and conservation reserves in accordance with authorised policies and priorities. " sqref="B69:D69"/>
    <dataValidation allowBlank="1" showInputMessage="1" showErrorMessage="1" promptTitle="Description:" prompt="Plans, designs, organises and oversees the construction and operation of civil engineering projects such as structural, transportation or hydraulic engineering systems." sqref="B70:D70"/>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D71"/>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D72"/>
    <dataValidation allowBlank="1" showInputMessage="1" showErrorMessage="1" promptTitle="Description:" prompt="Analyses and modifies new and existing electrical engineering technologies and applies them in the testing and implementation of electrical engineering projects." sqref="B73:D73"/>
    <dataValidation allowBlank="1" showInputMessage="1" showErrorMessage="1" promptTitle="Description:" prompt="Designs buildings and advises on the procurement of buildings, provides concepts, plans, specifications and detailed drawings, and negotiates with builders. " sqref="B74:D74"/>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D75"/>
    <dataValidation allowBlank="1" showInputMessage="1" showErrorMessage="1" promptTitle="Description:" prompt="Conducts studies in the use and operation of transportation systems and develops transportation models or simulations." sqref="B76:D76"/>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D78"/>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D79"/>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D80"/>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D82"/>
    <dataValidation allowBlank="1" showInputMessage="1" showErrorMessage="1" promptTitle="Description:" prompt="Analyses, reports and provides advice on taxation issues to tax entities, prepares and reviews tax returns and reports and handles disputes." sqref="B83:D83"/>
    <dataValidation allowBlank="1" showInputMessage="1" showErrorMessage="1" promptTitle="Description:" prompt="Contributes to the development and implementation of the organisation's accounting systems, policies and procedures." sqref="B84:D84"/>
    <dataValidation allowBlank="1" showInputMessage="1" showErrorMessage="1" promptTitle="Description:" prompt="Assists organisations to achieve greater efficiency and solve organisational problems." sqref="B85:D85"/>
    <dataValidation allowBlank="1" showInputMessage="1" showErrorMessage="1" promptTitle="Description:" prompt="Collects and analyses information and data to produce intelligence for public or private sector organisations to support planning, operations and human resource functions." sqref="B86:D86"/>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D87"/>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D88"/>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D89"/>
    <dataValidation allowBlank="1" showInputMessage="1" showErrorMessage="1" promptTitle="Description:" prompt="Provides compliance services to assist management to discharge their responsibilities by complying with applicable regulatory requirements." sqref="B90:D90"/>
    <dataValidation allowBlank="1" showInputMessage="1" showErrorMessage="1" promptTitle="Description:" prompt="Advises organisations on assessment processes to determine actual and potential risks pertaining to the organisation as a total entity." sqref="B91:D91"/>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D93"/>
    <dataValidation allowBlank="1" showInputMessage="1" showErrorMessage="1" promptTitle="Description:" prompt="Provides staffing and personnel administration services in support of an organisation's human resources policies and programs." sqref="B94:D94"/>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D95"/>
    <dataValidation allowBlank="1" showInputMessage="1" showErrorMessage="1" promptTitle="Description:" prompt="Plans, organises and coordinates recreation facilities and programs through organisations such as local governments, schools, church bodies and youth organisations." sqref="B96:D96"/>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D97"/>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D98"/>
    <dataValidation allowBlank="1" showInputMessage="1" showErrorMessage="1" promptTitle="Description:" prompt="Develops and implements communication strategies and campaigns by writing and selecting favourable public material and various communications media." sqref="B99:D99"/>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D101"/>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D102"/>
    <dataValidation allowBlank="1" showInputMessage="1" showErrorMessage="1" promptTitle="Description:" prompt="Designs, develops, controls, maintains and supports the optimal performance and security of databases." sqref="B103:D103"/>
    <dataValidation allowBlank="1" showInputMessage="1" showErrorMessage="1" promptTitle="Description:" prompt="Develops, controls ,maintains and supports the optimal performance and security of information technology systems." sqref="B104:D104"/>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D105"/>
    <dataValidation allowBlank="1" showInputMessage="1" showErrorMessage="1" promptTitle="Description:" prompt="Manages and controls systems and network engineering support service functions, including strategy, support for business development, quality of service and operations.  " sqref="B106:D106"/>
    <dataValidation allowBlank="1" showInputMessage="1" showErrorMessage="1" promptTitle="Description:" prompt="Provides legal advice, prepares and drafts legal documents and conducts negotiations on behalf of clients on matters associated with the law." sqref="B107:D107"/>
    <dataValidation allowBlank="1" showInputMessage="1" showErrorMessage="1" promptTitle="Description:" prompt="Plans and organises a museum or gallery collection by drafting collection policies and arranging acquisitions of pieces." sqref="B108:D108"/>
    <dataValidation allowBlank="1" showInputMessage="1" showErrorMessage="1" promptTitle="Description:" prompt="Develops, organises and manages library services such as collections of information, recreational resources and reader information services." sqref="B109:D109"/>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D110"/>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D111"/>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D112"/>
    <dataValidation allowBlank="1" showInputMessage="1" showErrorMessage="1" promptTitle="Description:" prompt="Transfers a spoken or signed language into another spoken or signed language, usually within a limited time frame in the presence of the participants requiring the translation." sqref="B113:D113"/>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D114"/>
    <dataValidation allowBlank="1" showInputMessage="1" showErrorMessage="1" promptTitle="Description:" prompt="Assesses the value of land, property, commercial equipment, merchandise, personal effects, household goods and objects of art." sqref="B115:D11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D116"/>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D151"/>
    <dataValidation allowBlank="1" showInputMessage="1" showErrorMessage="1" promptTitle="Description:" prompt="Provides specialised pre-hospital health care to injured, sick, infirm and aged persons and emergency transport to medical facilities." sqref="B152:D152"/>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D153"/>
    <dataValidation allowBlank="1" showInputMessage="1" showErrorMessage="1" promptTitle="Description:" prompt="Promotes sports and skills development, and oversees the participation of young people in sport." sqref="B154:D154"/>
    <dataValidation allowBlank="1" showInputMessage="1" showErrorMessage="1" promptTitle="Description:" prompt="Answers inquires and directs and guides visitors in galleries or museums." sqref="B188:D188"/>
    <dataValidation allowBlank="1" showInputMessage="1" showErrorMessage="1" promptTitle="Description:" prompt="Escorts visitors on sightseeing, educational or other tours, and describes and explains points of interest." sqref="B189:D189"/>
    <dataValidation allowBlank="1" showInputMessage="1" showErrorMessage="1" promptTitle="Description:" prompt="Maintains and oversees the cleaning of a residential building, school, office, holiday camp or caravan park and associated grounds." sqref="B190:D190"/>
    <dataValidation allowBlank="1" showInputMessage="1" showErrorMessage="1" promptTitle="Description:" prompt="Feeds, grooms, shears and cares for animals." sqref="B191:D191"/>
    <dataValidation allowBlank="1" showInputMessage="1" showErrorMessage="1" promptTitle="Description:" prompt="Feeds, provides water for and monitors the health of animals in zoos, aquaria and wildlife parks; cleans, fixes and maintains animal cages; and informs visitors about animals." sqref="B192:D192"/>
    <dataValidation allowBlank="1" showInputMessage="1" showErrorMessage="1" promptTitle="Description:" prompt="Receives payments from customers, issues receipts, returns change due, and meets the public and explains charging and billing policy." sqref="B193:D193"/>
    <dataValidation allowBlank="1" showInputMessage="1" showErrorMessage="1" promptTitle="Description:" prompt="Responds to fire alarms and emergency calls, controls and extinguishes fires, and protects life and property." sqref="B194:D194"/>
    <dataValidation allowBlank="1" showInputMessage="1" showErrorMessage="1" promptTitle="Description:" prompt="Preserves safety on the roads through the enforcement of traffic rules." sqref="B195:D195"/>
    <dataValidation allowBlank="1" showInputMessage="1" showErrorMessage="1" promptTitle="Description:" prompt="Maintains public order, and enforces laws by investigating crimes, patrolling public areas and arresting offenders." sqref="B196:D196"/>
    <dataValidation allowBlank="1" showInputMessage="1" showErrorMessage="1" promptTitle="Description:" prompt="Looks after the safety of people at beaches or swimming pools through public relations, public education, accident prevention and rescue." sqref="B198:D198"/>
    <dataValidation allowBlank="1" showInputMessage="1" showErrorMessage="1" promptTitle="Description:" prompt="Attends the scene of reported emergencies to minimise risk to community and worker safety and security." sqref="B199:D199"/>
    <dataValidation allowBlank="1" showInputMessage="1" showErrorMessage="1" promptTitle="Description:" prompt="Drives a van or car to deliver goods." sqref="B202:D202"/>
    <dataValidation allowBlank="1" showInputMessage="1" showErrorMessage="1" promptTitle="Description:" prompt="Drives a car to transport passengers to destinations " sqref="B203:D203"/>
    <dataValidation allowBlank="1" showInputMessage="1" showErrorMessage="1" promptTitle="Description:" prompt="Drives emergency vehicles." sqref="B204:D204"/>
    <dataValidation allowBlank="1" showInputMessage="1" showErrorMessage="1" promptTitle="Description:" prompt="Drives a bus to transport passengers short distances on scheduled intercity services over established routes." sqref="B205:D205"/>
    <dataValidation allowBlank="1" showInputMessage="1" showErrorMessage="1" promptTitle="Description:" prompt="Drives a heavy truck, requiring a specially endorsed class of licence, to transport bulky goods." sqref="B206:D206"/>
    <dataValidation allowBlank="1" showInputMessage="1" showErrorMessage="1" promptTitle="Description:" prompt="Operates plant to apply markings to roads and other surfaces such as car parks, airports and sports grounds." sqref="B207:D207"/>
    <dataValidation allowBlank="1" showInputMessage="1" showErrorMessage="1" promptTitle="Description:" prompt="Operates a range of earthmoving plant to assist with the building of roads, rail, water supply, dams, treatment plants and agricultural earthworks." sqref="B208:D208"/>
    <dataValidation allowBlank="1" showInputMessage="1" showErrorMessage="1" promptTitle="Description:" prompt="Operates heavy excavation plant to excavate, move and load earth, rock and rubble." sqref="B209:D209"/>
    <dataValidation allowBlank="1" showInputMessage="1" showErrorMessage="1" promptTitle="Description:" prompt="Operates a grader to spread and level materials in construction projects." sqref="B210:D210"/>
    <dataValidation allowBlank="1" showInputMessage="1" showErrorMessage="1" promptTitle="Description:" prompt="Cleans offices, residential complexes, industrial work areas, industrial machines, construction sites and other commercial premises using heavy duty cleaning equipment." sqref="B213:D213"/>
    <dataValidation allowBlank="1" showInputMessage="1" showErrorMessage="1" promptTitle="Description:" prompt="Serves tea to guests." sqref="B214:D214"/>
    <dataValidation allowBlank="1" showInputMessage="1" showErrorMessage="1" promptTitle="Description:" prompt="Maintains and cleans a residential building, school, office, holiday camp or caravan park and associated grounds." sqref="B215:D215"/>
    <dataValidation allowBlank="1" showInputMessage="1" showErrorMessage="1" promptTitle="Description:" prompt="Cleans and keeps swimming pools in good condition." sqref="B216:D216"/>
    <dataValidation allowBlank="1" showInputMessage="1" showErrorMessage="1" promptTitle="Description:" prompt="Assists in cultivating and maintaining gardens." sqref="B217:D217"/>
    <dataValidation allowBlank="1" showInputMessage="1" showErrorMessage="1" promptTitle="Description:" prompt="Performs routine tasks in erecting and repairing structures and facilities on building and construction sites and in factories producing prefabricated building components." sqref="B218:D218"/>
    <dataValidation allowBlank="1" showInputMessage="1" showErrorMessage="1" promptTitle="Descriptions:" prompt="Performs routine tasks in maintaining drainage, sewerage and storm water systems." sqref="B219:D219"/>
    <dataValidation allowBlank="1" showInputMessage="1" showErrorMessage="1" promptTitle="Description:" prompt="Performs routine tasks in excavating earth, clearing and levelling sites, and digging irrigation channels." sqref="B220:D220"/>
    <dataValidation allowBlank="1" showInputMessage="1" showErrorMessage="1" promptTitle="Description:" prompt="Performs routine tasks in fabricating, laying, installing and maintaining pipes, fixtures, water meters and regulators." sqref="B221:D221"/>
    <dataValidation allowBlank="1" showInputMessage="1" showErrorMessage="1" promptTitle="Description:" prompt="Collects household, commercial and industrial waste for recycling and disposal. " sqref="B222:D222"/>
    <dataValidation allowBlank="1" showInputMessage="1" showErrorMessage="1" promptTitle="Description:" prompt="Cleans, paints, repairs and maintains buildings, grounds and facilities." sqref="B223:D223"/>
    <dataValidation allowBlank="1" showInputMessage="1" showErrorMessage="1" promptTitle="Description:" prompt="Reads electric, gas and water meters, records usage, inspects meters and connections for defects and damage, and reports irregularities." sqref="B224:D224"/>
    <dataValidation allowBlank="1" showInputMessage="1" showErrorMessage="1" promptTitle="Description:" prompt="Assists electrical and telecommunications trades workers to install and maintain electrical and telecommunications systems." sqref="B225:D225"/>
    <dataValidation allowBlank="1" showInputMessage="1" showErrorMessage="1" promptTitle="Description:" prompt="Assists motor mechanics to replace and repair worn and defective parts, re-assemble mechanical components, change oil and filters, and perform other routine mechanical tasks." sqref="B226:D226"/>
    <dataValidation allowBlank="1" showInputMessage="1" showErrorMessage="1" promptTitle="Description:" prompt="Maintains and evaluates records of financial transactions in account books and computerised accounting systems." sqref="B157:D157"/>
    <dataValidation allowBlank="1" showInputMessage="1" showErrorMessage="1" promptTitle="Description:" prompt="Prepares purchase orders, monitors supply sources and negotiates contracts with suppliers." sqref="B158:D158"/>
    <dataValidation allowBlank="1" showInputMessage="1" showErrorMessage="1" promptTitle="Description:" prompt="Coordinates, assigns and reviews the work of clerks involved in general office and administrative skills." sqref="B160:D160"/>
    <dataValidation allowBlank="1" showInputMessage="1" showErrorMessage="1" promptTitle="Description:" prompt="Coordinates the activities of an office including administrative systems and office personnel." sqref="B161:D161"/>
    <dataValidation allowBlank="1" showInputMessage="1" showErrorMessage="1" promptTitle="Description:" prompt="Performs secretarial, clerical and other administrative tasks in support of legal professionals." sqref="B162:D162"/>
    <dataValidation allowBlank="1" showInputMessage="1" showErrorMessage="1" promptTitle="Description:" prompt="Performs liaison, coordination and organisational tasks in support of managers and professionals." sqref="B163:D163"/>
    <dataValidation allowBlank="1" showInputMessage="1" showErrorMessage="1" promptTitle="Description:" prompt="Tests motor vehicle driving licence applicants and issues learner's permits and probationary licences. Registration or licensing is required." sqref="B164:D164"/>
    <dataValidation allowBlank="1" showInputMessage="1" showErrorMessage="1" promptTitle="Description:" prompt="Organises, manages, controls and coordinates the supply chain management function including demand, acquisition ,logistics, disposal, performance and risk management." sqref="B159:D159"/>
    <dataValidation allowBlank="1" showInputMessage="1" showErrorMessage="1" promptTitle="Description:" prompt="Includes: Administrative Coordinator_x000d__x000d_Performs a range of clerical and administrative tasks in an organisation" sqref="B165:D165"/>
    <dataValidation allowBlank="1" showInputMessage="1" showErrorMessage="1" promptTitle="Description:" prompt="Performs secretarial, clerical and other administrative tasks in support of managers and professionals." sqref="B166:D166"/>
    <dataValidation allowBlank="1" showInputMessage="1" showErrorMessage="1" promptTitle="Description:" prompt="Operates a computer to type, edit and generate a variety of documents and reports." sqref="B167:D167"/>
    <dataValidation allowBlank="1" showInputMessage="1" showErrorMessage="1" promptTitle="Description:" prompt="Operates a keyboard to input and transfer data into a computer for storage, processing and transmission." sqref="B168:D168"/>
    <dataValidation allowBlank="1" showInputMessage="1" showErrorMessage="1" promptTitle="Description:" prompt="Conducts inbound and/or outbound calls, responds to, or communicates with customers on a variety of products or services." sqref="B169:D169"/>
    <dataValidation allowBlank="1" showInputMessage="1" showErrorMessage="1" promptTitle="Description:" prompt="Operates telecommunication switchboards and consoles to assist callers establish telephone connections, receive caller inquiries and fault reports." sqref="B170:D170"/>
    <dataValidation allowBlank="1" showInputMessage="1" showErrorMessage="1" promptTitle="Description:" prompt="Responds to personal, written and telephone inquiries and complaints about the organisation's goods and services, provides information and refers people to other sources." sqref="B171:D171"/>
    <dataValidation allowBlank="1" showInputMessage="1" showErrorMessage="1" promptTitle="Description:" prompt="Greets clients and visitors, and responds to personal, telephone, email and written inquiries and requests." sqref="B172:D172"/>
    <dataValidation allowBlank="1" showInputMessage="1" showErrorMessage="1" promptTitle="Description:" prompt="Includes: Assets Clerk_x000d__x000d_Monitors creditor and debtor accounts, and undertakes related routine documentation. " sqref="B173:D173"/>
    <dataValidation allowBlank="1" showInputMessage="1" showErrorMessage="1" promptTitle="Description:" prompt="Prepares standard tax returns and provides administrative support to professional tax practitioners." sqref="B174:D174"/>
    <dataValidation allowBlank="1" showInputMessage="1" showErrorMessage="1" promptTitle="Description:" prompt="Prepares payroll and related records for employee salaries and statutory record keeping purposes." sqref="B175:D175"/>
    <dataValidation allowBlank="1" showInputMessage="1" showErrorMessage="1" promptTitle="Description:" prompt="Monitors stock levels and maintains stock, order and inventory records." sqref="B176:D176"/>
    <dataValidation allowBlank="1" showInputMessage="1" showErrorMessage="1" promptTitle="Description:" prompt="Issues, receives and shelves library items and maintains associated records." sqref="B177:D177"/>
    <dataValidation allowBlank="1" showInputMessage="1" showErrorMessage="1" promptTitle="Description:" prompt="Processes and handles information and documents to maintain access to and security of database and record management systems." sqref="B178:D178"/>
    <dataValidation allowBlank="1" showInputMessage="1" showErrorMessage="1" promptTitle="Description:" prompt="Operates one or more of a variety of office machines, such as photocopying, photographic, and duplicating machines, or other office machines." sqref="B179:D179"/>
    <dataValidation allowBlank="1" showInputMessage="1" showErrorMessage="1" promptTitle="Description:" prompt="Maintains and updates personnel records such as information on promotions, employee leave taken and accumulated, salaries, superannuation and taxation, qualifications and training." sqref="B180:D180"/>
    <dataValidation allowBlank="1" showInputMessage="1" showErrorMessage="1" promptTitle="Description:" prompt="Maintains and updates organisational skills development plans, reports, programmes and projects." sqref="B181:D181"/>
    <dataValidation allowBlank="1" showInputMessage="1" showErrorMessage="1" promptTitle="Description:" prompt="Prepares, interprets, maintains, reviews and negotiates variations to contracts on behalf of an organisation." sqref="B182:D182"/>
    <dataValidation allowBlank="1" showInputMessage="1" showErrorMessage="1" promptTitle="Description:" prompt="Plans and undertakes administration of organisational programs, special projects and support services." sqref="B183:D183"/>
    <dataValidation allowBlank="1" showInputMessage="1" showErrorMessage="1" promptTitle="Description:" prompt="Performs a range of clerical and administrative tasks in support of public relations and communication management._x000d_" sqref="B184:D184"/>
    <dataValidation allowBlank="1" showInputMessage="1" showErrorMessage="1" promptTitle="Description:" prompt="Transmits and receives radio messages by use of voice and radio teletype." sqref="B185:D185"/>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D120"/>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D121"/>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D122"/>
    <dataValidation allowBlank="1" showInputMessage="1" showErrorMessage="1" promptTitle="Description:" prompt="Conducts tests of electrical systems, prepares charts and tabulations, and assists in estimating costs in support of electrical engineers and engineering technologists." sqref="B123:D123"/>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D124"/>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D125"/>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D126"/>
    <dataValidation allowBlank="1" showInputMessage="1" showErrorMessage="1" promptTitle="Description:" prompt="Supervises construction sites, and organises and coordinates the material and human resources required." sqref="B127:D127"/>
    <dataValidation allowBlank="1" showInputMessage="1" showErrorMessage="1" promptTitle="Description:" prompt="Operates plant to store, distribute and treat water including purifying water for human consumption and removing wastes from sewerage. " sqref="B128:D128"/>
    <dataValidation allowBlank="1" showInputMessage="1" showErrorMessage="1" promptTitle="Description:" prompt="Operates machinery which disposes of waste. " sqref="B129:D129"/>
    <dataValidation allowBlank="1" showInputMessage="1" showErrorMessage="1" promptTitle="Description:" prompt="Identifies and collects living organisms and conducts field and laboratory studies in support of life scientists and technologists." sqref="B130:D130"/>
    <dataValidation allowBlank="1" showInputMessage="1" showErrorMessage="1" promptTitle="Description:" prompt="Performs tests and experiments, and provide technical support functions to assist environmental scientists and technologists in research and teaching. " sqref="B131:D131"/>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D132"/>
    <dataValidation allowBlank="1" showInputMessage="1" showErrorMessage="1" promptTitle="Description:" prompt="Operates a still camera to take photographs." sqref="B134:D134"/>
    <dataValidation allowBlank="1" showInputMessage="1" showErrorMessage="1" promptTitle="Description:" prompt="Inspects buildings to ensure compliance with laws and regulations and advises on building requirements. " sqref="B133:D133"/>
    <dataValidation allowBlank="1" showInputMessage="1" showErrorMessage="1" promptTitle="Description:" prompt="Establishes, operates and maintains network and other data communications systems." sqref="B135:D135"/>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D136"/>
    <dataValidation allowBlank="1" showInputMessage="1" showErrorMessage="1" promptTitle="Description:" prompt="Maintains, monitors and supports the optimal functioning of internet and intranet websites and web server hardware and software." sqref="B137:D137"/>
    <dataValidation allowBlank="1" showInputMessage="1" showErrorMessage="1" promptTitle="Description:" prompt="Plans and constructs garden landscapes." sqref="B138:D138"/>
    <dataValidation allowBlank="1" showInputMessage="1" showErrorMessage="1" promptTitle="Description:" prompt="Propagates and cultivates trees, shrubs, and ornamental and flowering plants in plant nurseries." sqref="B139:D139"/>
    <dataValidation allowBlank="1" showInputMessage="1" showErrorMessage="1" promptTitle="Description:" prompt="Lays bricks, pre-cut stone and other types of building blocks in mortar to construct and repair walls, partitions, arches and other structures. " sqref="B140:D140"/>
    <dataValidation allowBlank="1" showInputMessage="1" showErrorMessage="1" promptTitle="Description:" prompt="Cuts and shapes hard and soft stone blocks and masonry slabs to construct and renovate stone structures and monumental masonry. " sqref="B141:D141"/>
    <dataValidation allowBlank="1" showInputMessage="1" showErrorMessage="1" promptTitle="Description:" prompt="Installs and repairs water, drainage and sewerage pipes and systems. " sqref="B142:D142"/>
    <dataValidation allowBlank="1" showInputMessage="1" showErrorMessage="1" promptTitle="Description:" prompt="Inspects plumbing work to ensure compliance with relevant standards and regulations. " sqref="B143:D143"/>
    <dataValidation allowBlank="1" showInputMessage="1" showErrorMessage="1" promptTitle="Description:" prompt="Maintains, tests and repairs diesel and petrol road vehicles (less than 8 tons) and the mechanical parts thereof including transmissions, suspension, steering and brakes. " sqref="B144:D144"/>
    <dataValidation allowBlank="1" showInputMessage="1" showErrorMessage="1" promptTitle="Description:" prompt="Fits and assembles metal parts and sub-assemblies to fabricate production machines and other equipment. " sqref="B145:D145"/>
    <dataValidation allowBlank="1" showInputMessage="1" showErrorMessage="1" promptTitle="Description:" prompt="Installs, tests, connects, commissions, maintains and modifies electrical equipment, wiring and control systems. " sqref="B146:D146"/>
    <dataValidation allowBlank="1" showInputMessage="1" showErrorMessage="1" promptTitle="Description:" prompt="Installs, maintains, troubleshoots and repairs stationary industrial machinery and electromechanical equipment." sqref="B147:D147"/>
    <dataValidation allowBlank="1" showInputMessage="1" showErrorMessage="1" promptTitle="Description:" prompt="Joins insulated electric power cables installed in underground conduits and trenches and prepares cable terminations for connection to electrical equipment and overhead lines. " sqref="B148:D148"/>
  </dataValidations>
  <hyperlinks>
    <hyperlink ref="A230"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workbookViewId="0">
      <pane ySplit="5" topLeftCell="A6" activePane="bottomLeft" state="frozen"/>
      <selection pane="bottomLeft" activeCell="A9" sqref="A9"/>
    </sheetView>
  </sheetViews>
  <sheetFormatPr defaultColWidth="10.875" defaultRowHeight="12.75" x14ac:dyDescent="0.2"/>
  <cols>
    <col min="1" max="1" width="24.875" style="228" customWidth="1"/>
    <col min="2" max="2" width="18.625" style="2" customWidth="1"/>
    <col min="3" max="3" width="27" style="2" customWidth="1"/>
    <col min="4" max="4" width="6.875" style="2" customWidth="1"/>
    <col min="5" max="5" width="6.625" style="2" customWidth="1"/>
    <col min="6" max="6" width="6.875" style="2" customWidth="1"/>
    <col min="7" max="7" width="0.125" style="2" customWidth="1"/>
    <col min="8" max="16384" width="10.875" style="2"/>
  </cols>
  <sheetData>
    <row r="1" spans="1:8" ht="24.95" customHeight="1" x14ac:dyDescent="0.2">
      <c r="A1" s="667" t="s">
        <v>581</v>
      </c>
      <c r="B1" s="668"/>
      <c r="C1" s="668"/>
      <c r="D1" s="668"/>
      <c r="E1" s="668"/>
      <c r="F1" s="668"/>
      <c r="G1" s="718"/>
    </row>
    <row r="2" spans="1:8" ht="30" customHeight="1" x14ac:dyDescent="0.2">
      <c r="A2" s="697" t="s">
        <v>610</v>
      </c>
      <c r="B2" s="698"/>
      <c r="C2" s="698"/>
      <c r="D2" s="698"/>
      <c r="E2" s="698"/>
      <c r="F2" s="699"/>
      <c r="G2" s="396"/>
    </row>
    <row r="3" spans="1:8" ht="59.1" customHeight="1" x14ac:dyDescent="0.2">
      <c r="A3" s="771" t="s">
        <v>608</v>
      </c>
      <c r="B3" s="772"/>
      <c r="C3" s="772"/>
      <c r="D3" s="772"/>
      <c r="E3" s="772"/>
      <c r="F3" s="772"/>
      <c r="G3" s="773"/>
    </row>
    <row r="4" spans="1:8" ht="13.5" x14ac:dyDescent="0.25">
      <c r="A4" s="991" t="s">
        <v>353</v>
      </c>
      <c r="B4" s="991" t="s">
        <v>373</v>
      </c>
      <c r="C4" s="991" t="s">
        <v>512</v>
      </c>
      <c r="D4" s="991" t="s">
        <v>510</v>
      </c>
      <c r="E4" s="990" t="s">
        <v>511</v>
      </c>
      <c r="F4" s="990"/>
    </row>
    <row r="5" spans="1:8" ht="13.5" x14ac:dyDescent="0.25">
      <c r="A5" s="992"/>
      <c r="B5" s="992"/>
      <c r="C5" s="992"/>
      <c r="D5" s="992"/>
      <c r="E5" s="227" t="s">
        <v>55</v>
      </c>
      <c r="F5" s="227" t="s">
        <v>56</v>
      </c>
    </row>
    <row r="6" spans="1:8" ht="13.5" x14ac:dyDescent="0.25">
      <c r="A6" s="299"/>
      <c r="B6" s="300"/>
      <c r="C6" s="292"/>
      <c r="D6" s="300"/>
      <c r="E6" s="292"/>
      <c r="F6" s="292"/>
      <c r="G6" s="98"/>
      <c r="H6" s="98"/>
    </row>
    <row r="7" spans="1:8" ht="13.5" x14ac:dyDescent="0.25">
      <c r="A7" s="299"/>
      <c r="B7" s="300"/>
      <c r="C7" s="292"/>
      <c r="D7" s="300"/>
      <c r="E7" s="292"/>
      <c r="F7" s="292"/>
      <c r="G7" s="98"/>
      <c r="H7" s="98"/>
    </row>
    <row r="8" spans="1:8" ht="27" x14ac:dyDescent="0.25">
      <c r="A8" s="299" t="s">
        <v>356</v>
      </c>
      <c r="B8" s="300" t="s">
        <v>502</v>
      </c>
      <c r="C8" s="292" t="s">
        <v>682</v>
      </c>
      <c r="D8" s="300">
        <v>2</v>
      </c>
      <c r="E8" s="292">
        <v>3</v>
      </c>
      <c r="F8" s="292">
        <v>5</v>
      </c>
      <c r="G8" s="98"/>
      <c r="H8" s="98"/>
    </row>
    <row r="9" spans="1:8" ht="27" x14ac:dyDescent="0.25">
      <c r="A9" s="299" t="s">
        <v>357</v>
      </c>
      <c r="B9" s="300" t="s">
        <v>50</v>
      </c>
      <c r="C9" s="292" t="s">
        <v>671</v>
      </c>
      <c r="D9" s="300">
        <v>6</v>
      </c>
      <c r="E9" s="292">
        <v>2</v>
      </c>
      <c r="F9" s="292"/>
      <c r="G9" s="98"/>
      <c r="H9" s="98"/>
    </row>
    <row r="10" spans="1:8" ht="27" x14ac:dyDescent="0.25">
      <c r="A10" s="299" t="s">
        <v>354</v>
      </c>
      <c r="B10" s="300" t="s">
        <v>502</v>
      </c>
      <c r="C10" s="292" t="s">
        <v>681</v>
      </c>
      <c r="D10" s="300">
        <v>2</v>
      </c>
      <c r="E10" s="292"/>
      <c r="F10" s="292">
        <v>5</v>
      </c>
      <c r="G10" s="98"/>
      <c r="H10" s="98"/>
    </row>
    <row r="11" spans="1:8" ht="27" x14ac:dyDescent="0.25">
      <c r="A11" s="299" t="s">
        <v>357</v>
      </c>
      <c r="B11" s="300" t="s">
        <v>50</v>
      </c>
      <c r="C11" s="292" t="s">
        <v>671</v>
      </c>
      <c r="D11" s="300">
        <v>4</v>
      </c>
      <c r="E11" s="292">
        <v>2</v>
      </c>
      <c r="F11" s="292">
        <v>3</v>
      </c>
      <c r="G11" s="98"/>
      <c r="H11" s="98"/>
    </row>
    <row r="12" spans="1:8" ht="27" x14ac:dyDescent="0.25">
      <c r="A12" s="299" t="s">
        <v>354</v>
      </c>
      <c r="B12" s="300" t="s">
        <v>502</v>
      </c>
      <c r="C12" s="292" t="s">
        <v>665</v>
      </c>
      <c r="D12" s="300">
        <v>3</v>
      </c>
      <c r="E12" s="292"/>
      <c r="F12" s="292">
        <v>5</v>
      </c>
      <c r="G12" s="98"/>
      <c r="H12" s="98"/>
    </row>
    <row r="13" spans="1:8" ht="27" x14ac:dyDescent="0.25">
      <c r="A13" s="299" t="s">
        <v>354</v>
      </c>
      <c r="B13" s="300" t="s">
        <v>502</v>
      </c>
      <c r="C13" s="292" t="s">
        <v>666</v>
      </c>
      <c r="D13" s="300">
        <v>2</v>
      </c>
      <c r="E13" s="292"/>
      <c r="F13" s="292">
        <v>10</v>
      </c>
      <c r="G13" s="98"/>
      <c r="H13" s="98"/>
    </row>
    <row r="14" spans="1:8" ht="27" x14ac:dyDescent="0.25">
      <c r="A14" s="299" t="s">
        <v>354</v>
      </c>
      <c r="B14" s="300" t="s">
        <v>502</v>
      </c>
      <c r="C14" s="292" t="s">
        <v>667</v>
      </c>
      <c r="D14" s="300">
        <v>3</v>
      </c>
      <c r="E14" s="292"/>
      <c r="F14" s="292">
        <v>10</v>
      </c>
      <c r="G14" s="98"/>
      <c r="H14" s="98"/>
    </row>
    <row r="15" spans="1:8" ht="27" x14ac:dyDescent="0.25">
      <c r="A15" s="299" t="s">
        <v>354</v>
      </c>
      <c r="B15" s="300" t="s">
        <v>502</v>
      </c>
      <c r="C15" s="292" t="s">
        <v>668</v>
      </c>
      <c r="D15" s="300">
        <v>3</v>
      </c>
      <c r="E15" s="292">
        <v>5</v>
      </c>
      <c r="F15" s="292">
        <v>5</v>
      </c>
      <c r="G15" s="98"/>
      <c r="H15" s="98"/>
    </row>
    <row r="16" spans="1:8" ht="27" x14ac:dyDescent="0.25">
      <c r="A16" s="299" t="s">
        <v>355</v>
      </c>
      <c r="B16" s="300" t="s">
        <v>502</v>
      </c>
      <c r="C16" s="292" t="s">
        <v>669</v>
      </c>
      <c r="D16" s="300">
        <v>2</v>
      </c>
      <c r="E16" s="292">
        <v>8</v>
      </c>
      <c r="F16" s="292">
        <v>7</v>
      </c>
      <c r="G16" s="98"/>
      <c r="H16" s="98"/>
    </row>
    <row r="17" spans="1:8" ht="27" x14ac:dyDescent="0.25">
      <c r="A17" s="299" t="s">
        <v>355</v>
      </c>
      <c r="B17" s="300" t="s">
        <v>444</v>
      </c>
      <c r="C17" s="292" t="s">
        <v>670</v>
      </c>
      <c r="D17" s="300">
        <v>3</v>
      </c>
      <c r="E17" s="292">
        <v>5</v>
      </c>
      <c r="F17" s="292">
        <v>5</v>
      </c>
      <c r="G17" s="98"/>
      <c r="H17" s="98"/>
    </row>
    <row r="18" spans="1:8" ht="13.5" x14ac:dyDescent="0.25">
      <c r="A18" s="299"/>
      <c r="B18" s="300"/>
      <c r="C18" s="292"/>
      <c r="D18" s="300"/>
      <c r="E18" s="292"/>
      <c r="F18" s="292"/>
      <c r="G18" s="98"/>
      <c r="H18" s="98"/>
    </row>
    <row r="19" spans="1:8" ht="13.5" x14ac:dyDescent="0.25">
      <c r="A19" s="299"/>
      <c r="B19" s="300"/>
      <c r="C19" s="292"/>
      <c r="D19" s="300"/>
      <c r="E19" s="292"/>
      <c r="F19" s="292"/>
      <c r="G19" s="98"/>
      <c r="H19" s="98"/>
    </row>
    <row r="20" spans="1:8" ht="13.5" x14ac:dyDescent="0.25">
      <c r="A20" s="299"/>
      <c r="B20" s="300"/>
      <c r="C20" s="292"/>
      <c r="D20" s="300"/>
      <c r="E20" s="292"/>
      <c r="F20" s="292"/>
      <c r="G20" s="98"/>
      <c r="H20" s="98"/>
    </row>
    <row r="21" spans="1:8" ht="13.5" x14ac:dyDescent="0.25">
      <c r="A21" s="299"/>
      <c r="B21" s="300"/>
      <c r="C21" s="292"/>
      <c r="D21" s="300"/>
      <c r="E21" s="292"/>
      <c r="F21" s="292"/>
      <c r="G21" s="98"/>
      <c r="H21" s="98"/>
    </row>
    <row r="22" spans="1:8" ht="13.5" x14ac:dyDescent="0.25">
      <c r="A22" s="299"/>
      <c r="B22" s="300"/>
      <c r="C22" s="292"/>
      <c r="D22" s="300"/>
      <c r="E22" s="292"/>
      <c r="F22" s="292"/>
      <c r="G22" s="98"/>
      <c r="H22" s="98"/>
    </row>
    <row r="23" spans="1:8" ht="13.5" x14ac:dyDescent="0.25">
      <c r="A23" s="299"/>
      <c r="B23" s="300"/>
      <c r="C23" s="292"/>
      <c r="D23" s="300"/>
      <c r="E23" s="292"/>
      <c r="F23" s="292"/>
      <c r="G23" s="98"/>
      <c r="H23" s="98"/>
    </row>
    <row r="24" spans="1:8" ht="13.5" x14ac:dyDescent="0.25">
      <c r="A24" s="299"/>
      <c r="B24" s="300"/>
      <c r="C24" s="292"/>
      <c r="D24" s="300"/>
      <c r="E24" s="292"/>
      <c r="F24" s="292"/>
      <c r="G24" s="98"/>
      <c r="H24" s="98"/>
    </row>
    <row r="25" spans="1:8" ht="13.5" x14ac:dyDescent="0.25">
      <c r="A25" s="299"/>
      <c r="B25" s="300"/>
      <c r="C25" s="292"/>
      <c r="D25" s="300"/>
      <c r="E25" s="292"/>
      <c r="F25" s="292"/>
      <c r="G25" s="98"/>
      <c r="H25" s="98"/>
    </row>
    <row r="26" spans="1:8" ht="13.5" x14ac:dyDescent="0.25">
      <c r="A26" s="299"/>
      <c r="B26" s="300"/>
      <c r="C26" s="292"/>
      <c r="D26" s="300"/>
      <c r="E26" s="292"/>
      <c r="F26" s="292"/>
      <c r="G26" s="98"/>
      <c r="H26" s="98"/>
    </row>
    <row r="27" spans="1:8" ht="13.5" x14ac:dyDescent="0.25">
      <c r="A27" s="299"/>
      <c r="B27" s="300"/>
      <c r="C27" s="292"/>
      <c r="D27" s="300"/>
      <c r="E27" s="292"/>
      <c r="F27" s="292"/>
      <c r="G27" s="98"/>
      <c r="H27" s="98"/>
    </row>
    <row r="28" spans="1:8" ht="13.5" x14ac:dyDescent="0.25">
      <c r="A28" s="299"/>
      <c r="B28" s="300"/>
      <c r="C28" s="292"/>
      <c r="D28" s="300"/>
      <c r="E28" s="292"/>
      <c r="F28" s="292"/>
      <c r="G28" s="98"/>
      <c r="H28" s="98"/>
    </row>
    <row r="29" spans="1:8" ht="13.5" x14ac:dyDescent="0.25">
      <c r="A29" s="299"/>
      <c r="B29" s="300"/>
      <c r="C29" s="292"/>
      <c r="D29" s="300"/>
      <c r="E29" s="292"/>
      <c r="F29" s="292"/>
      <c r="G29" s="98"/>
      <c r="H29" s="98"/>
    </row>
    <row r="30" spans="1:8" ht="13.5" x14ac:dyDescent="0.25">
      <c r="A30" s="299"/>
      <c r="B30" s="300"/>
      <c r="C30" s="292"/>
      <c r="D30" s="300"/>
      <c r="E30" s="292"/>
      <c r="F30" s="292"/>
      <c r="G30" s="98"/>
      <c r="H30" s="98"/>
    </row>
    <row r="31" spans="1:8" ht="13.5" x14ac:dyDescent="0.25">
      <c r="A31" s="299"/>
      <c r="B31" s="300"/>
      <c r="C31" s="292"/>
      <c r="D31" s="300"/>
      <c r="E31" s="292"/>
      <c r="F31" s="292"/>
      <c r="G31" s="98"/>
      <c r="H31" s="98"/>
    </row>
    <row r="32" spans="1:8" ht="13.5" x14ac:dyDescent="0.25">
      <c r="A32" s="299"/>
      <c r="B32" s="300"/>
      <c r="C32" s="292"/>
      <c r="D32" s="300"/>
      <c r="E32" s="292"/>
      <c r="F32" s="292"/>
      <c r="G32" s="98"/>
      <c r="H32" s="98"/>
    </row>
    <row r="33" spans="1:8" ht="13.5" x14ac:dyDescent="0.25">
      <c r="A33" s="299"/>
      <c r="B33" s="300"/>
      <c r="C33" s="292"/>
      <c r="D33" s="300"/>
      <c r="E33" s="292"/>
      <c r="F33" s="292"/>
      <c r="G33" s="98"/>
      <c r="H33" s="98"/>
    </row>
    <row r="34" spans="1:8" ht="13.5" x14ac:dyDescent="0.25">
      <c r="A34" s="299"/>
      <c r="B34" s="300"/>
      <c r="C34" s="292"/>
      <c r="D34" s="300"/>
      <c r="E34" s="292"/>
      <c r="F34" s="292"/>
      <c r="G34" s="98"/>
      <c r="H34" s="98"/>
    </row>
    <row r="35" spans="1:8" ht="13.5" x14ac:dyDescent="0.25">
      <c r="A35" s="299"/>
      <c r="B35" s="300"/>
      <c r="C35" s="292"/>
      <c r="D35" s="300"/>
      <c r="E35" s="292"/>
      <c r="F35" s="292"/>
      <c r="G35" s="98"/>
      <c r="H35" s="98"/>
    </row>
    <row r="36" spans="1:8" ht="13.5" x14ac:dyDescent="0.25">
      <c r="A36" s="299"/>
      <c r="B36" s="300"/>
      <c r="C36" s="292"/>
      <c r="D36" s="300"/>
      <c r="E36" s="292"/>
      <c r="F36" s="292"/>
      <c r="G36" s="98"/>
      <c r="H36" s="98"/>
    </row>
    <row r="37" spans="1:8" ht="13.5" x14ac:dyDescent="0.25">
      <c r="A37" s="299"/>
      <c r="B37" s="300"/>
      <c r="C37" s="292"/>
      <c r="D37" s="300"/>
      <c r="E37" s="292"/>
      <c r="F37" s="292"/>
      <c r="G37" s="98"/>
      <c r="H37" s="98"/>
    </row>
    <row r="38" spans="1:8" ht="13.5" x14ac:dyDescent="0.25">
      <c r="A38" s="299"/>
      <c r="B38" s="300"/>
      <c r="C38" s="292"/>
      <c r="D38" s="300"/>
      <c r="E38" s="292"/>
      <c r="F38" s="292"/>
      <c r="G38" s="98"/>
      <c r="H38" s="98"/>
    </row>
    <row r="39" spans="1:8" ht="13.5" x14ac:dyDescent="0.25">
      <c r="A39" s="299"/>
      <c r="B39" s="300"/>
      <c r="C39" s="292"/>
      <c r="D39" s="300"/>
      <c r="E39" s="292"/>
      <c r="F39" s="292"/>
      <c r="G39" s="98"/>
      <c r="H39" s="98"/>
    </row>
    <row r="40" spans="1:8" ht="13.5" x14ac:dyDescent="0.25">
      <c r="A40" s="299"/>
      <c r="B40" s="300"/>
      <c r="C40" s="292"/>
      <c r="D40" s="300"/>
      <c r="E40" s="292"/>
      <c r="F40" s="292"/>
      <c r="G40" s="98"/>
      <c r="H40" s="98"/>
    </row>
    <row r="41" spans="1:8" ht="13.5" x14ac:dyDescent="0.25">
      <c r="A41" s="299"/>
      <c r="B41" s="300"/>
      <c r="C41" s="292"/>
      <c r="D41" s="300"/>
      <c r="E41" s="292"/>
      <c r="F41" s="292"/>
      <c r="G41" s="98"/>
      <c r="H41" s="98"/>
    </row>
    <row r="42" spans="1:8" ht="13.5" x14ac:dyDescent="0.25">
      <c r="A42" s="299"/>
      <c r="B42" s="300"/>
      <c r="C42" s="292"/>
      <c r="D42" s="300"/>
      <c r="E42" s="292"/>
      <c r="F42" s="292"/>
      <c r="G42" s="98"/>
      <c r="H42" s="98"/>
    </row>
    <row r="43" spans="1:8" ht="13.5" x14ac:dyDescent="0.25">
      <c r="A43" s="299"/>
      <c r="B43" s="300"/>
      <c r="C43" s="292"/>
      <c r="D43" s="300"/>
      <c r="E43" s="292"/>
      <c r="F43" s="292"/>
      <c r="G43" s="98"/>
      <c r="H43" s="98"/>
    </row>
    <row r="44" spans="1:8" ht="13.5" x14ac:dyDescent="0.25">
      <c r="A44" s="299"/>
      <c r="B44" s="300"/>
      <c r="C44" s="292"/>
      <c r="D44" s="300"/>
      <c r="E44" s="292"/>
      <c r="F44" s="292"/>
      <c r="G44" s="98"/>
      <c r="H44" s="98"/>
    </row>
    <row r="45" spans="1:8" ht="13.5" x14ac:dyDescent="0.25">
      <c r="A45" s="299"/>
      <c r="B45" s="300"/>
      <c r="C45" s="292"/>
      <c r="D45" s="300"/>
      <c r="E45" s="292"/>
      <c r="F45" s="292"/>
      <c r="G45" s="98"/>
      <c r="H45" s="98"/>
    </row>
    <row r="46" spans="1:8" ht="13.5" x14ac:dyDescent="0.25">
      <c r="A46" s="299"/>
      <c r="B46" s="300"/>
      <c r="C46" s="292"/>
      <c r="D46" s="300"/>
      <c r="E46" s="292"/>
      <c r="F46" s="292"/>
      <c r="G46" s="98"/>
      <c r="H46" s="98"/>
    </row>
    <row r="47" spans="1:8" ht="13.5" x14ac:dyDescent="0.25">
      <c r="A47" s="299"/>
      <c r="B47" s="300"/>
      <c r="C47" s="292"/>
      <c r="D47" s="300"/>
      <c r="E47" s="292"/>
      <c r="F47" s="292"/>
      <c r="G47" s="98"/>
      <c r="H47" s="98"/>
    </row>
    <row r="48" spans="1:8" ht="13.5" x14ac:dyDescent="0.25">
      <c r="A48" s="299"/>
      <c r="B48" s="300"/>
      <c r="C48" s="292"/>
      <c r="D48" s="300"/>
      <c r="E48" s="292"/>
      <c r="F48" s="292"/>
      <c r="G48" s="98"/>
      <c r="H48" s="98"/>
    </row>
    <row r="49" spans="1:8" ht="13.5" x14ac:dyDescent="0.25">
      <c r="A49" s="299"/>
      <c r="B49" s="300"/>
      <c r="C49" s="292"/>
      <c r="D49" s="300"/>
      <c r="E49" s="292"/>
      <c r="F49" s="292"/>
      <c r="G49" s="98"/>
      <c r="H49" s="98"/>
    </row>
    <row r="50" spans="1:8" ht="13.5" x14ac:dyDescent="0.25">
      <c r="A50" s="299"/>
      <c r="B50" s="300"/>
      <c r="C50" s="292"/>
      <c r="D50" s="300"/>
      <c r="E50" s="292"/>
      <c r="F50" s="292"/>
      <c r="G50" s="98"/>
      <c r="H50" s="98"/>
    </row>
    <row r="51" spans="1:8" ht="13.5" x14ac:dyDescent="0.25">
      <c r="A51" s="299"/>
      <c r="B51" s="300"/>
      <c r="C51" s="292"/>
      <c r="D51" s="300"/>
      <c r="E51" s="292"/>
      <c r="F51" s="292"/>
      <c r="G51" s="98"/>
      <c r="H51" s="98"/>
    </row>
    <row r="52" spans="1:8" ht="13.5" x14ac:dyDescent="0.25">
      <c r="A52" s="299"/>
      <c r="B52" s="300"/>
      <c r="C52" s="292"/>
      <c r="D52" s="300"/>
      <c r="E52" s="292"/>
      <c r="F52" s="292"/>
      <c r="G52" s="98"/>
      <c r="H52" s="98"/>
    </row>
    <row r="53" spans="1:8" ht="13.5" x14ac:dyDescent="0.25">
      <c r="A53" s="299"/>
      <c r="B53" s="300"/>
      <c r="C53" s="292"/>
      <c r="D53" s="300"/>
      <c r="E53" s="292"/>
      <c r="F53" s="292"/>
      <c r="G53" s="98"/>
      <c r="H53" s="98"/>
    </row>
    <row r="54" spans="1:8" ht="13.5" x14ac:dyDescent="0.25">
      <c r="A54" s="299"/>
      <c r="B54" s="300"/>
      <c r="C54" s="292"/>
      <c r="D54" s="300"/>
      <c r="E54" s="292"/>
      <c r="F54" s="292"/>
      <c r="G54" s="98"/>
      <c r="H54" s="98"/>
    </row>
    <row r="55" spans="1:8" ht="13.5" x14ac:dyDescent="0.25">
      <c r="A55" s="299"/>
      <c r="B55" s="300"/>
      <c r="C55" s="292"/>
      <c r="D55" s="300"/>
      <c r="E55" s="292"/>
      <c r="F55" s="292"/>
      <c r="G55" s="98"/>
      <c r="H55" s="98"/>
    </row>
    <row r="56" spans="1:8" ht="13.5" x14ac:dyDescent="0.25">
      <c r="A56" s="299"/>
      <c r="B56" s="300"/>
      <c r="C56" s="292"/>
      <c r="D56" s="300"/>
      <c r="E56" s="292"/>
      <c r="F56" s="292"/>
      <c r="G56" s="98"/>
      <c r="H56" s="98"/>
    </row>
    <row r="57" spans="1:8" ht="13.5" x14ac:dyDescent="0.25">
      <c r="A57" s="299"/>
      <c r="B57" s="300"/>
      <c r="C57" s="292"/>
      <c r="D57" s="300"/>
      <c r="E57" s="292"/>
      <c r="F57" s="292"/>
      <c r="G57" s="98"/>
      <c r="H57" s="98"/>
    </row>
    <row r="58" spans="1:8" ht="13.5" x14ac:dyDescent="0.25">
      <c r="A58" s="299"/>
      <c r="B58" s="300"/>
      <c r="C58" s="292"/>
      <c r="D58" s="300"/>
      <c r="E58" s="292"/>
      <c r="F58" s="292"/>
      <c r="G58" s="98"/>
      <c r="H58" s="98"/>
    </row>
    <row r="59" spans="1:8" ht="13.5" x14ac:dyDescent="0.25">
      <c r="A59" s="299"/>
      <c r="B59" s="300"/>
      <c r="C59" s="292"/>
      <c r="D59" s="300"/>
      <c r="E59" s="292"/>
      <c r="F59" s="292"/>
      <c r="G59" s="98"/>
      <c r="H59" s="98"/>
    </row>
    <row r="60" spans="1:8" ht="13.5" x14ac:dyDescent="0.25">
      <c r="A60" s="299"/>
      <c r="B60" s="300"/>
      <c r="C60" s="292"/>
      <c r="D60" s="300"/>
      <c r="E60" s="292"/>
      <c r="F60" s="292"/>
      <c r="G60" s="98"/>
      <c r="H60" s="98"/>
    </row>
    <row r="61" spans="1:8" ht="13.5" x14ac:dyDescent="0.25">
      <c r="A61" s="299"/>
      <c r="B61" s="300"/>
      <c r="C61" s="292"/>
      <c r="D61" s="300"/>
      <c r="E61" s="292"/>
      <c r="F61" s="292"/>
      <c r="G61" s="98"/>
      <c r="H61" s="98"/>
    </row>
    <row r="62" spans="1:8" ht="13.5" x14ac:dyDescent="0.25">
      <c r="A62" s="299"/>
      <c r="B62" s="300"/>
      <c r="C62" s="292"/>
      <c r="D62" s="300"/>
      <c r="E62" s="292"/>
      <c r="F62" s="292"/>
      <c r="G62" s="98"/>
      <c r="H62" s="98"/>
    </row>
    <row r="63" spans="1:8" ht="13.5" x14ac:dyDescent="0.25">
      <c r="A63" s="299"/>
      <c r="B63" s="300"/>
      <c r="C63" s="292"/>
      <c r="D63" s="300"/>
      <c r="E63" s="292"/>
      <c r="F63" s="292"/>
      <c r="G63" s="98"/>
      <c r="H63" s="98"/>
    </row>
    <row r="64" spans="1:8" ht="13.5" x14ac:dyDescent="0.25">
      <c r="A64" s="299"/>
      <c r="B64" s="300"/>
      <c r="C64" s="292"/>
      <c r="D64" s="300"/>
      <c r="E64" s="292"/>
      <c r="F64" s="292"/>
      <c r="G64" s="98"/>
      <c r="H64" s="98"/>
    </row>
    <row r="65" spans="1:8" ht="13.5" x14ac:dyDescent="0.25">
      <c r="A65" s="299"/>
      <c r="B65" s="300"/>
      <c r="C65" s="292"/>
      <c r="D65" s="300"/>
      <c r="E65" s="292"/>
      <c r="F65" s="292"/>
      <c r="G65" s="98"/>
      <c r="H65" s="98"/>
    </row>
    <row r="66" spans="1:8" ht="13.5" x14ac:dyDescent="0.25">
      <c r="A66" s="299"/>
      <c r="B66" s="300"/>
      <c r="C66" s="292"/>
      <c r="D66" s="300"/>
      <c r="E66" s="292"/>
      <c r="F66" s="292"/>
      <c r="G66" s="98"/>
      <c r="H66" s="98"/>
    </row>
    <row r="67" spans="1:8" ht="13.5" x14ac:dyDescent="0.25">
      <c r="A67" s="299"/>
      <c r="B67" s="300"/>
      <c r="C67" s="292"/>
      <c r="D67" s="300"/>
      <c r="E67" s="292"/>
      <c r="F67" s="292"/>
      <c r="G67" s="98"/>
      <c r="H67" s="98"/>
    </row>
    <row r="68" spans="1:8" ht="13.5" x14ac:dyDescent="0.25">
      <c r="A68" s="299"/>
      <c r="B68" s="300"/>
      <c r="C68" s="292"/>
      <c r="D68" s="300"/>
      <c r="E68" s="292"/>
      <c r="F68" s="292"/>
      <c r="G68" s="98"/>
      <c r="H68" s="98"/>
    </row>
    <row r="69" spans="1:8" ht="13.5" x14ac:dyDescent="0.25">
      <c r="A69" s="299"/>
      <c r="B69" s="300"/>
      <c r="C69" s="292"/>
      <c r="D69" s="300"/>
      <c r="E69" s="292"/>
      <c r="F69" s="292"/>
      <c r="G69" s="98"/>
      <c r="H69" s="98"/>
    </row>
    <row r="70" spans="1:8" ht="13.5" x14ac:dyDescent="0.25">
      <c r="A70" s="299"/>
      <c r="B70" s="300"/>
      <c r="C70" s="292"/>
      <c r="D70" s="300"/>
      <c r="E70" s="292"/>
      <c r="F70" s="292"/>
      <c r="G70" s="98"/>
      <c r="H70" s="98"/>
    </row>
    <row r="71" spans="1:8" ht="13.5" x14ac:dyDescent="0.25">
      <c r="A71" s="299"/>
      <c r="B71" s="300"/>
      <c r="C71" s="292"/>
      <c r="D71" s="300"/>
      <c r="E71" s="292"/>
      <c r="F71" s="292"/>
      <c r="G71" s="98"/>
      <c r="H71" s="98"/>
    </row>
    <row r="72" spans="1:8" ht="13.5" x14ac:dyDescent="0.25">
      <c r="A72" s="299"/>
      <c r="B72" s="300"/>
      <c r="C72" s="292"/>
      <c r="D72" s="300"/>
      <c r="E72" s="292"/>
      <c r="F72" s="292"/>
      <c r="G72" s="98"/>
      <c r="H72" s="98"/>
    </row>
    <row r="73" spans="1:8" ht="13.5" x14ac:dyDescent="0.25">
      <c r="A73" s="299"/>
      <c r="B73" s="300"/>
      <c r="C73" s="292"/>
      <c r="D73" s="300"/>
      <c r="E73" s="292"/>
      <c r="F73" s="292"/>
      <c r="G73" s="98"/>
      <c r="H73" s="98"/>
    </row>
    <row r="74" spans="1:8" ht="13.5" x14ac:dyDescent="0.25">
      <c r="A74" s="299"/>
      <c r="B74" s="300"/>
      <c r="C74" s="292"/>
      <c r="D74" s="300"/>
      <c r="E74" s="292"/>
      <c r="F74" s="292"/>
      <c r="G74" s="98"/>
      <c r="H74" s="98"/>
    </row>
    <row r="75" spans="1:8" ht="13.5" x14ac:dyDescent="0.25">
      <c r="A75" s="299"/>
      <c r="B75" s="300"/>
      <c r="C75" s="292"/>
      <c r="D75" s="300"/>
      <c r="E75" s="292"/>
      <c r="F75" s="292"/>
      <c r="G75" s="98"/>
      <c r="H75" s="98"/>
    </row>
    <row r="76" spans="1:8" ht="13.5" x14ac:dyDescent="0.25">
      <c r="A76" s="299"/>
      <c r="B76" s="300"/>
      <c r="C76" s="292"/>
      <c r="D76" s="300"/>
      <c r="E76" s="292"/>
      <c r="F76" s="292"/>
      <c r="G76" s="98"/>
      <c r="H76" s="98"/>
    </row>
    <row r="77" spans="1:8" ht="13.5" x14ac:dyDescent="0.25">
      <c r="A77" s="299"/>
      <c r="B77" s="300"/>
      <c r="C77" s="292"/>
      <c r="D77" s="300"/>
      <c r="E77" s="292"/>
      <c r="F77" s="292"/>
      <c r="G77" s="98"/>
      <c r="H77" s="98"/>
    </row>
    <row r="78" spans="1:8" ht="13.5" x14ac:dyDescent="0.25">
      <c r="A78" s="299"/>
      <c r="B78" s="300"/>
      <c r="C78" s="292"/>
      <c r="D78" s="300"/>
      <c r="E78" s="292"/>
      <c r="F78" s="292"/>
      <c r="G78" s="98"/>
      <c r="H78" s="98"/>
    </row>
    <row r="79" spans="1:8" ht="13.5" x14ac:dyDescent="0.25">
      <c r="A79" s="299"/>
      <c r="B79" s="300"/>
      <c r="C79" s="292"/>
      <c r="D79" s="300"/>
      <c r="E79" s="292"/>
      <c r="F79" s="292"/>
      <c r="G79" s="98"/>
      <c r="H79" s="98"/>
    </row>
    <row r="80" spans="1:8" ht="13.5" x14ac:dyDescent="0.25">
      <c r="A80" s="299"/>
      <c r="B80" s="300"/>
      <c r="C80" s="292"/>
      <c r="D80" s="300"/>
      <c r="E80" s="292"/>
      <c r="F80" s="292"/>
      <c r="G80" s="98"/>
      <c r="H80" s="98"/>
    </row>
    <row r="81" spans="1:8" ht="13.5" x14ac:dyDescent="0.25">
      <c r="A81" s="299"/>
      <c r="B81" s="300"/>
      <c r="C81" s="292"/>
      <c r="D81" s="300"/>
      <c r="E81" s="292"/>
      <c r="F81" s="292"/>
      <c r="G81" s="98"/>
      <c r="H81" s="98"/>
    </row>
    <row r="82" spans="1:8" ht="13.5" x14ac:dyDescent="0.25">
      <c r="A82" s="299"/>
      <c r="B82" s="300"/>
      <c r="C82" s="292"/>
      <c r="D82" s="300"/>
      <c r="E82" s="292"/>
      <c r="F82" s="292"/>
      <c r="G82" s="98"/>
      <c r="H82" s="98"/>
    </row>
    <row r="83" spans="1:8" ht="13.5" x14ac:dyDescent="0.25">
      <c r="A83" s="299"/>
      <c r="B83" s="300"/>
      <c r="C83" s="292"/>
      <c r="D83" s="300"/>
      <c r="E83" s="292"/>
      <c r="F83" s="292"/>
      <c r="G83" s="98"/>
      <c r="H83" s="98"/>
    </row>
    <row r="84" spans="1:8" ht="13.5" x14ac:dyDescent="0.25">
      <c r="A84" s="299"/>
      <c r="B84" s="300"/>
      <c r="C84" s="292"/>
      <c r="D84" s="300"/>
      <c r="E84" s="292"/>
      <c r="F84" s="292"/>
      <c r="G84" s="98"/>
      <c r="H84" s="98"/>
    </row>
    <row r="85" spans="1:8" ht="13.5" x14ac:dyDescent="0.25">
      <c r="A85" s="299"/>
      <c r="B85" s="300"/>
      <c r="C85" s="292"/>
      <c r="D85" s="300"/>
      <c r="E85" s="292"/>
      <c r="F85" s="292"/>
      <c r="G85" s="98"/>
      <c r="H85" s="98"/>
    </row>
    <row r="86" spans="1:8" ht="13.5" x14ac:dyDescent="0.25">
      <c r="A86" s="299"/>
      <c r="B86" s="300"/>
      <c r="C86" s="292"/>
      <c r="D86" s="300"/>
      <c r="E86" s="292"/>
      <c r="F86" s="292"/>
      <c r="G86" s="98"/>
      <c r="H86" s="98"/>
    </row>
    <row r="87" spans="1:8" ht="13.5" x14ac:dyDescent="0.25">
      <c r="A87" s="299"/>
      <c r="B87" s="300"/>
      <c r="C87" s="292"/>
      <c r="D87" s="300"/>
      <c r="E87" s="292"/>
      <c r="F87" s="292"/>
      <c r="G87" s="98"/>
      <c r="H87" s="98"/>
    </row>
    <row r="88" spans="1:8" ht="13.5" x14ac:dyDescent="0.25">
      <c r="A88" s="299"/>
      <c r="B88" s="300"/>
      <c r="C88" s="292"/>
      <c r="D88" s="300"/>
      <c r="E88" s="292"/>
      <c r="F88" s="292"/>
      <c r="G88" s="98"/>
      <c r="H88" s="98"/>
    </row>
    <row r="89" spans="1:8" ht="13.5" x14ac:dyDescent="0.25">
      <c r="A89" s="299"/>
      <c r="B89" s="300"/>
      <c r="C89" s="292"/>
      <c r="D89" s="300"/>
      <c r="E89" s="292"/>
      <c r="F89" s="292"/>
      <c r="G89" s="98"/>
      <c r="H89" s="98"/>
    </row>
    <row r="90" spans="1:8" ht="13.5" x14ac:dyDescent="0.25">
      <c r="A90" s="299"/>
      <c r="B90" s="300"/>
      <c r="C90" s="292"/>
      <c r="D90" s="300"/>
      <c r="E90" s="292"/>
      <c r="F90" s="292"/>
      <c r="G90" s="98"/>
      <c r="H90" s="98"/>
    </row>
    <row r="91" spans="1:8" ht="13.5" x14ac:dyDescent="0.25">
      <c r="A91" s="299"/>
      <c r="B91" s="300"/>
      <c r="C91" s="292"/>
      <c r="D91" s="300"/>
      <c r="E91" s="292"/>
      <c r="F91" s="292"/>
      <c r="G91" s="98"/>
      <c r="H91" s="98"/>
    </row>
    <row r="92" spans="1:8" ht="13.5" x14ac:dyDescent="0.25">
      <c r="A92" s="299"/>
      <c r="B92" s="300"/>
      <c r="C92" s="292"/>
      <c r="D92" s="300"/>
      <c r="E92" s="292"/>
      <c r="F92" s="292"/>
      <c r="G92" s="98"/>
      <c r="H92" s="98"/>
    </row>
    <row r="93" spans="1:8" ht="13.5" x14ac:dyDescent="0.25">
      <c r="A93" s="299"/>
      <c r="B93" s="300"/>
      <c r="C93" s="292"/>
      <c r="D93" s="300"/>
      <c r="E93" s="292"/>
      <c r="F93" s="292"/>
      <c r="G93" s="98"/>
      <c r="H93" s="98"/>
    </row>
    <row r="94" spans="1:8" ht="13.5" x14ac:dyDescent="0.25">
      <c r="A94" s="299"/>
      <c r="B94" s="300"/>
      <c r="C94" s="292"/>
      <c r="D94" s="300"/>
      <c r="E94" s="292"/>
      <c r="F94" s="292"/>
      <c r="G94" s="98"/>
      <c r="H94" s="98"/>
    </row>
    <row r="95" spans="1:8" ht="13.5" x14ac:dyDescent="0.25">
      <c r="A95" s="299"/>
      <c r="B95" s="300"/>
      <c r="C95" s="292"/>
      <c r="D95" s="300"/>
      <c r="E95" s="292"/>
      <c r="F95" s="292"/>
      <c r="G95" s="98"/>
      <c r="H95" s="98"/>
    </row>
    <row r="96" spans="1:8" ht="13.5" x14ac:dyDescent="0.25">
      <c r="A96" s="299"/>
      <c r="B96" s="300"/>
      <c r="C96" s="292"/>
      <c r="D96" s="300"/>
      <c r="E96" s="292"/>
      <c r="F96" s="292"/>
      <c r="G96" s="98"/>
      <c r="H96" s="98"/>
    </row>
    <row r="97" spans="1:8" ht="13.5" x14ac:dyDescent="0.25">
      <c r="A97" s="299"/>
      <c r="B97" s="300"/>
      <c r="C97" s="292"/>
      <c r="D97" s="300"/>
      <c r="E97" s="292"/>
      <c r="F97" s="292"/>
      <c r="G97" s="98"/>
      <c r="H97" s="98"/>
    </row>
    <row r="98" spans="1:8" ht="13.5" x14ac:dyDescent="0.25">
      <c r="A98" s="299"/>
      <c r="B98" s="300"/>
      <c r="C98" s="292"/>
      <c r="D98" s="300"/>
      <c r="E98" s="292"/>
      <c r="F98" s="292"/>
      <c r="G98" s="98"/>
      <c r="H98" s="98"/>
    </row>
    <row r="99" spans="1:8" ht="13.5" x14ac:dyDescent="0.25">
      <c r="A99" s="299"/>
      <c r="B99" s="300"/>
      <c r="C99" s="292"/>
      <c r="D99" s="300"/>
      <c r="E99" s="292"/>
      <c r="F99" s="292"/>
      <c r="G99" s="98"/>
      <c r="H99" s="98"/>
    </row>
    <row r="100" spans="1:8" ht="13.5" x14ac:dyDescent="0.25">
      <c r="A100" s="299"/>
      <c r="B100" s="300"/>
      <c r="C100" s="292"/>
      <c r="D100" s="300"/>
      <c r="E100" s="292"/>
      <c r="F100" s="292"/>
      <c r="G100" s="98"/>
      <c r="H100" s="98"/>
    </row>
    <row r="101" spans="1:8" ht="13.5" x14ac:dyDescent="0.25">
      <c r="A101" s="299"/>
      <c r="B101" s="300"/>
      <c r="C101" s="292"/>
      <c r="D101" s="300"/>
      <c r="E101" s="292"/>
      <c r="F101" s="292"/>
      <c r="G101" s="98"/>
      <c r="H101" s="98"/>
    </row>
    <row r="102" spans="1:8" ht="13.5" x14ac:dyDescent="0.25">
      <c r="A102" s="299"/>
      <c r="B102" s="300"/>
      <c r="C102" s="292"/>
      <c r="D102" s="300"/>
      <c r="E102" s="292"/>
      <c r="F102" s="292"/>
      <c r="G102" s="98"/>
      <c r="H102" s="98"/>
    </row>
    <row r="103" spans="1:8" ht="13.5" x14ac:dyDescent="0.25">
      <c r="A103" s="299"/>
      <c r="B103" s="300"/>
      <c r="C103" s="292"/>
      <c r="D103" s="300"/>
      <c r="E103" s="292"/>
      <c r="F103" s="292"/>
      <c r="G103" s="98"/>
      <c r="H103" s="98"/>
    </row>
    <row r="104" spans="1:8" ht="13.5" x14ac:dyDescent="0.25">
      <c r="A104" s="299"/>
      <c r="B104" s="300"/>
      <c r="C104" s="292"/>
      <c r="D104" s="300"/>
      <c r="E104" s="292"/>
      <c r="F104" s="292"/>
      <c r="G104" s="98"/>
      <c r="H104" s="98"/>
    </row>
    <row r="105" spans="1:8" ht="13.5" x14ac:dyDescent="0.25">
      <c r="A105" s="299"/>
      <c r="B105" s="300"/>
      <c r="C105" s="292"/>
      <c r="D105" s="300"/>
      <c r="E105" s="292"/>
      <c r="F105" s="292"/>
      <c r="G105" s="98"/>
      <c r="H105" s="98"/>
    </row>
    <row r="106" spans="1:8" ht="13.5" x14ac:dyDescent="0.25">
      <c r="A106" s="299"/>
      <c r="B106" s="300"/>
      <c r="C106" s="292"/>
      <c r="D106" s="300"/>
      <c r="E106" s="292"/>
      <c r="F106" s="292"/>
      <c r="G106" s="98"/>
      <c r="H106" s="98"/>
    </row>
    <row r="107" spans="1:8" ht="13.5" x14ac:dyDescent="0.25">
      <c r="A107" s="299"/>
      <c r="B107" s="300"/>
      <c r="C107" s="292"/>
      <c r="D107" s="300"/>
      <c r="E107" s="292"/>
      <c r="F107" s="292"/>
      <c r="G107" s="98"/>
      <c r="H107" s="98"/>
    </row>
    <row r="108" spans="1:8" ht="13.5" x14ac:dyDescent="0.25">
      <c r="A108" s="299"/>
      <c r="B108" s="300"/>
      <c r="C108" s="292"/>
      <c r="D108" s="300"/>
      <c r="E108" s="292"/>
      <c r="F108" s="292"/>
      <c r="G108" s="98"/>
      <c r="H108" s="98"/>
    </row>
    <row r="109" spans="1:8" ht="13.5" x14ac:dyDescent="0.25">
      <c r="A109" s="299"/>
      <c r="B109" s="300"/>
      <c r="C109" s="292"/>
      <c r="D109" s="300"/>
      <c r="E109" s="292"/>
      <c r="F109" s="292"/>
      <c r="G109" s="98"/>
      <c r="H109" s="98"/>
    </row>
    <row r="110" spans="1:8" ht="13.5" x14ac:dyDescent="0.25">
      <c r="A110" s="299"/>
      <c r="B110" s="300"/>
      <c r="C110" s="292"/>
      <c r="D110" s="300"/>
      <c r="E110" s="292"/>
      <c r="F110" s="292"/>
      <c r="G110" s="98"/>
      <c r="H110" s="98"/>
    </row>
    <row r="111" spans="1:8" ht="13.5" x14ac:dyDescent="0.25">
      <c r="A111" s="299"/>
      <c r="B111" s="300"/>
      <c r="C111" s="292"/>
      <c r="D111" s="300"/>
      <c r="E111" s="292"/>
      <c r="F111" s="292"/>
      <c r="G111" s="98"/>
      <c r="H111" s="98"/>
    </row>
    <row r="112" spans="1:8" ht="13.5" x14ac:dyDescent="0.25">
      <c r="A112" s="299"/>
      <c r="B112" s="300"/>
      <c r="C112" s="292"/>
      <c r="D112" s="300"/>
      <c r="E112" s="292"/>
      <c r="F112" s="292"/>
      <c r="G112" s="98"/>
      <c r="H112" s="98"/>
    </row>
    <row r="113" spans="1:8" ht="13.5" x14ac:dyDescent="0.25">
      <c r="A113" s="299"/>
      <c r="B113" s="300"/>
      <c r="C113" s="292"/>
      <c r="D113" s="300"/>
      <c r="E113" s="292"/>
      <c r="F113" s="292"/>
      <c r="G113" s="98"/>
      <c r="H113" s="98"/>
    </row>
    <row r="114" spans="1:8" ht="13.5" x14ac:dyDescent="0.25">
      <c r="A114" s="299"/>
      <c r="B114" s="300"/>
      <c r="C114" s="292"/>
      <c r="D114" s="300"/>
      <c r="E114" s="292"/>
      <c r="F114" s="292"/>
      <c r="G114" s="98"/>
      <c r="H114" s="98"/>
    </row>
    <row r="115" spans="1:8" ht="13.5" x14ac:dyDescent="0.25">
      <c r="A115" s="299"/>
      <c r="B115" s="300"/>
      <c r="C115" s="292"/>
      <c r="D115" s="300"/>
      <c r="E115" s="292"/>
      <c r="F115" s="292"/>
      <c r="G115" s="98"/>
      <c r="H115" s="98"/>
    </row>
    <row r="116" spans="1:8" ht="13.5" x14ac:dyDescent="0.25">
      <c r="A116" s="299"/>
      <c r="B116" s="300"/>
      <c r="C116" s="292"/>
      <c r="D116" s="300"/>
      <c r="E116" s="292"/>
      <c r="F116" s="292"/>
      <c r="G116" s="98"/>
      <c r="H116" s="98"/>
    </row>
    <row r="117" spans="1:8" ht="13.5" x14ac:dyDescent="0.25">
      <c r="A117" s="299"/>
      <c r="B117" s="300"/>
      <c r="C117" s="292"/>
      <c r="D117" s="300"/>
      <c r="E117" s="292"/>
      <c r="F117" s="292"/>
      <c r="G117" s="98"/>
      <c r="H117" s="98"/>
    </row>
    <row r="118" spans="1:8" ht="13.5" x14ac:dyDescent="0.25">
      <c r="A118" s="299"/>
      <c r="B118" s="300"/>
      <c r="C118" s="292"/>
      <c r="D118" s="300"/>
      <c r="E118" s="292"/>
      <c r="F118" s="292"/>
      <c r="G118" s="98"/>
      <c r="H118" s="98"/>
    </row>
    <row r="119" spans="1:8" ht="13.5" x14ac:dyDescent="0.25">
      <c r="A119" s="299"/>
      <c r="B119" s="300"/>
      <c r="C119" s="292"/>
      <c r="D119" s="300"/>
      <c r="E119" s="292"/>
      <c r="F119" s="292"/>
      <c r="G119" s="98"/>
      <c r="H119" s="98"/>
    </row>
    <row r="120" spans="1:8" ht="13.5" x14ac:dyDescent="0.25">
      <c r="A120" s="299"/>
      <c r="B120" s="300"/>
      <c r="C120" s="292"/>
      <c r="D120" s="300"/>
      <c r="E120" s="292"/>
      <c r="F120" s="292"/>
      <c r="G120" s="98"/>
      <c r="H120" s="98"/>
    </row>
    <row r="121" spans="1:8" ht="13.5" x14ac:dyDescent="0.25">
      <c r="A121" s="299"/>
      <c r="B121" s="300"/>
      <c r="C121" s="292"/>
      <c r="D121" s="300"/>
      <c r="E121" s="292"/>
      <c r="F121" s="292"/>
      <c r="G121" s="98"/>
      <c r="H121" s="98"/>
    </row>
    <row r="122" spans="1:8" ht="13.5" x14ac:dyDescent="0.25">
      <c r="A122" s="299"/>
      <c r="B122" s="300"/>
      <c r="C122" s="292"/>
      <c r="D122" s="300"/>
      <c r="E122" s="292"/>
      <c r="F122" s="292"/>
      <c r="G122" s="98"/>
      <c r="H122" s="98"/>
    </row>
    <row r="123" spans="1:8" ht="13.5" x14ac:dyDescent="0.25">
      <c r="A123" s="299"/>
      <c r="B123" s="300"/>
      <c r="C123" s="292"/>
      <c r="D123" s="300"/>
      <c r="E123" s="292"/>
      <c r="F123" s="292"/>
      <c r="G123" s="98"/>
      <c r="H123" s="98"/>
    </row>
    <row r="124" spans="1:8" ht="13.5" x14ac:dyDescent="0.25">
      <c r="A124" s="299"/>
      <c r="B124" s="300"/>
      <c r="C124" s="292"/>
      <c r="D124" s="300"/>
      <c r="E124" s="292"/>
      <c r="F124" s="292"/>
      <c r="G124" s="98"/>
      <c r="H124" s="98"/>
    </row>
    <row r="125" spans="1:8" ht="13.5" x14ac:dyDescent="0.25">
      <c r="A125" s="299"/>
      <c r="B125" s="300"/>
      <c r="C125" s="292"/>
      <c r="D125" s="300"/>
      <c r="E125" s="292"/>
      <c r="F125" s="292"/>
      <c r="G125" s="98"/>
      <c r="H125" s="98"/>
    </row>
    <row r="126" spans="1:8" ht="13.5" x14ac:dyDescent="0.25">
      <c r="A126" s="299"/>
      <c r="B126" s="300"/>
      <c r="C126" s="292"/>
      <c r="D126" s="300"/>
      <c r="E126" s="292"/>
      <c r="F126" s="292"/>
      <c r="G126" s="98"/>
      <c r="H126" s="98"/>
    </row>
    <row r="127" spans="1:8" ht="13.5" x14ac:dyDescent="0.25">
      <c r="A127" s="299"/>
      <c r="B127" s="300"/>
      <c r="C127" s="292"/>
      <c r="D127" s="300"/>
      <c r="E127" s="292"/>
      <c r="F127" s="292"/>
      <c r="G127" s="98"/>
      <c r="H127" s="98"/>
    </row>
    <row r="128" spans="1:8" ht="13.5" x14ac:dyDescent="0.25">
      <c r="A128" s="299"/>
      <c r="B128" s="300"/>
      <c r="C128" s="292"/>
      <c r="D128" s="300"/>
      <c r="E128" s="292"/>
      <c r="F128" s="292"/>
      <c r="G128" s="98"/>
      <c r="H128" s="98"/>
    </row>
    <row r="129" spans="1:8" ht="13.5" x14ac:dyDescent="0.25">
      <c r="A129" s="299"/>
      <c r="B129" s="300"/>
      <c r="C129" s="292"/>
      <c r="D129" s="300"/>
      <c r="E129" s="292"/>
      <c r="F129" s="292"/>
      <c r="G129" s="98"/>
      <c r="H129" s="98"/>
    </row>
    <row r="130" spans="1:8" ht="13.5" x14ac:dyDescent="0.25">
      <c r="A130" s="299"/>
      <c r="B130" s="300"/>
      <c r="C130" s="292"/>
      <c r="D130" s="300"/>
      <c r="E130" s="292"/>
      <c r="F130" s="292"/>
      <c r="G130" s="98"/>
      <c r="H130" s="98"/>
    </row>
    <row r="131" spans="1:8" ht="13.5" x14ac:dyDescent="0.25">
      <c r="A131" s="299"/>
      <c r="B131" s="300"/>
      <c r="C131" s="292"/>
      <c r="D131" s="300"/>
      <c r="E131" s="292"/>
      <c r="F131" s="292"/>
      <c r="G131" s="98"/>
      <c r="H131" s="98"/>
    </row>
    <row r="132" spans="1:8" ht="13.5" x14ac:dyDescent="0.25">
      <c r="A132" s="299"/>
      <c r="B132" s="300"/>
      <c r="C132" s="292"/>
      <c r="D132" s="300"/>
      <c r="E132" s="292"/>
      <c r="F132" s="292"/>
      <c r="G132" s="98"/>
      <c r="H132" s="98"/>
    </row>
    <row r="133" spans="1:8" ht="13.5" x14ac:dyDescent="0.25">
      <c r="A133" s="299"/>
      <c r="B133" s="300"/>
      <c r="C133" s="292"/>
      <c r="D133" s="300"/>
      <c r="E133" s="292"/>
      <c r="F133" s="292"/>
      <c r="G133" s="98"/>
      <c r="H133" s="98"/>
    </row>
    <row r="134" spans="1:8" ht="13.5" x14ac:dyDescent="0.25">
      <c r="A134" s="299"/>
      <c r="B134" s="300"/>
      <c r="C134" s="292"/>
      <c r="D134" s="300"/>
      <c r="E134" s="292"/>
      <c r="F134" s="292"/>
      <c r="G134" s="98"/>
      <c r="H134" s="98"/>
    </row>
    <row r="135" spans="1:8" ht="13.5" x14ac:dyDescent="0.25">
      <c r="A135" s="299"/>
      <c r="B135" s="300"/>
      <c r="C135" s="292"/>
      <c r="D135" s="300"/>
      <c r="E135" s="292"/>
      <c r="F135" s="292"/>
      <c r="G135" s="98"/>
      <c r="H135" s="98"/>
    </row>
    <row r="136" spans="1:8" ht="13.5" x14ac:dyDescent="0.25">
      <c r="A136" s="299"/>
      <c r="B136" s="300"/>
      <c r="C136" s="292"/>
      <c r="D136" s="300"/>
      <c r="E136" s="292"/>
      <c r="F136" s="292"/>
      <c r="G136" s="98"/>
      <c r="H136" s="98"/>
    </row>
    <row r="137" spans="1:8" ht="13.5" x14ac:dyDescent="0.25">
      <c r="A137" s="299"/>
      <c r="B137" s="300"/>
      <c r="C137" s="292"/>
      <c r="D137" s="300"/>
      <c r="E137" s="292"/>
      <c r="F137" s="292"/>
      <c r="G137" s="98"/>
      <c r="H137" s="98"/>
    </row>
    <row r="138" spans="1:8" ht="13.5" x14ac:dyDescent="0.25">
      <c r="A138" s="299"/>
      <c r="B138" s="300"/>
      <c r="C138" s="292"/>
      <c r="D138" s="300"/>
      <c r="E138" s="292"/>
      <c r="F138" s="292"/>
      <c r="G138" s="98"/>
      <c r="H138" s="98"/>
    </row>
    <row r="139" spans="1:8" ht="13.5" x14ac:dyDescent="0.25">
      <c r="A139" s="299"/>
      <c r="B139" s="300"/>
      <c r="C139" s="292"/>
      <c r="D139" s="300"/>
      <c r="E139" s="292"/>
      <c r="F139" s="292"/>
      <c r="G139" s="98"/>
      <c r="H139" s="98"/>
    </row>
    <row r="140" spans="1:8" ht="13.5" x14ac:dyDescent="0.25">
      <c r="A140" s="299"/>
      <c r="B140" s="300"/>
      <c r="C140" s="292"/>
      <c r="D140" s="300"/>
      <c r="E140" s="292"/>
      <c r="F140" s="292"/>
      <c r="G140" s="98"/>
      <c r="H140" s="98"/>
    </row>
    <row r="141" spans="1:8" ht="13.5" x14ac:dyDescent="0.25">
      <c r="A141" s="299"/>
      <c r="B141" s="300"/>
      <c r="C141" s="292"/>
      <c r="D141" s="300"/>
      <c r="E141" s="292"/>
      <c r="F141" s="292"/>
      <c r="G141" s="98"/>
      <c r="H141" s="98"/>
    </row>
    <row r="142" spans="1:8" ht="13.5" x14ac:dyDescent="0.25">
      <c r="A142" s="299"/>
      <c r="B142" s="300"/>
      <c r="C142" s="292"/>
      <c r="D142" s="300"/>
      <c r="E142" s="292"/>
      <c r="F142" s="292"/>
      <c r="G142" s="98"/>
      <c r="H142" s="98"/>
    </row>
    <row r="143" spans="1:8" ht="13.5" x14ac:dyDescent="0.25">
      <c r="A143" s="299"/>
      <c r="B143" s="300"/>
      <c r="C143" s="292"/>
      <c r="D143" s="300"/>
      <c r="E143" s="292"/>
      <c r="F143" s="292"/>
      <c r="G143" s="98"/>
      <c r="H143" s="98"/>
    </row>
    <row r="144" spans="1:8" ht="13.5" x14ac:dyDescent="0.25">
      <c r="A144" s="299"/>
      <c r="B144" s="300"/>
      <c r="C144" s="292"/>
      <c r="D144" s="300"/>
      <c r="E144" s="292"/>
      <c r="F144" s="292"/>
      <c r="G144" s="98"/>
      <c r="H144" s="98"/>
    </row>
    <row r="145" spans="1:8" ht="13.5" x14ac:dyDescent="0.25">
      <c r="A145" s="299"/>
      <c r="B145" s="300"/>
      <c r="C145" s="292"/>
      <c r="D145" s="300"/>
      <c r="E145" s="292"/>
      <c r="F145" s="292"/>
      <c r="G145" s="98"/>
      <c r="H145" s="98"/>
    </row>
    <row r="146" spans="1:8" ht="13.5" x14ac:dyDescent="0.25">
      <c r="A146" s="299"/>
      <c r="B146" s="300"/>
      <c r="C146" s="292"/>
      <c r="D146" s="300"/>
      <c r="E146" s="292"/>
      <c r="F146" s="292"/>
      <c r="G146" s="98"/>
      <c r="H146" s="98"/>
    </row>
    <row r="147" spans="1:8" ht="13.5" x14ac:dyDescent="0.25">
      <c r="A147" s="299"/>
      <c r="B147" s="300"/>
      <c r="C147" s="292"/>
      <c r="D147" s="300"/>
      <c r="E147" s="292"/>
      <c r="F147" s="292"/>
      <c r="G147" s="98"/>
      <c r="H147" s="98"/>
    </row>
    <row r="148" spans="1:8" ht="13.5" x14ac:dyDescent="0.25">
      <c r="A148" s="299"/>
      <c r="B148" s="300"/>
      <c r="C148" s="292"/>
      <c r="D148" s="300"/>
      <c r="E148" s="292"/>
      <c r="F148" s="292"/>
      <c r="G148" s="98"/>
      <c r="H148" s="98"/>
    </row>
    <row r="149" spans="1:8" ht="13.5" x14ac:dyDescent="0.25">
      <c r="A149" s="299"/>
      <c r="B149" s="300"/>
      <c r="C149" s="292"/>
      <c r="D149" s="300"/>
      <c r="E149" s="292"/>
      <c r="F149" s="292"/>
      <c r="G149" s="98"/>
      <c r="H149" s="98"/>
    </row>
    <row r="150" spans="1:8" ht="13.5" x14ac:dyDescent="0.25">
      <c r="A150" s="299"/>
      <c r="B150" s="300"/>
      <c r="C150" s="292"/>
      <c r="D150" s="300"/>
      <c r="E150" s="292"/>
      <c r="F150" s="292"/>
      <c r="G150" s="98"/>
      <c r="H150" s="98"/>
    </row>
    <row r="151" spans="1:8" ht="13.5" x14ac:dyDescent="0.25">
      <c r="A151" s="299"/>
      <c r="B151" s="300"/>
      <c r="C151" s="292"/>
      <c r="D151" s="300"/>
      <c r="E151" s="292"/>
      <c r="F151" s="292"/>
      <c r="G151" s="98"/>
      <c r="H151" s="98"/>
    </row>
    <row r="152" spans="1:8" ht="13.5" x14ac:dyDescent="0.25">
      <c r="A152" s="299"/>
      <c r="B152" s="300"/>
      <c r="C152" s="292"/>
      <c r="D152" s="300"/>
      <c r="E152" s="292"/>
      <c r="F152" s="292"/>
      <c r="G152" s="98"/>
      <c r="H152" s="98"/>
    </row>
    <row r="153" spans="1:8" ht="13.5" x14ac:dyDescent="0.25">
      <c r="A153" s="299"/>
      <c r="B153" s="300"/>
      <c r="C153" s="292"/>
      <c r="D153" s="300"/>
      <c r="E153" s="292"/>
      <c r="F153" s="292"/>
      <c r="G153" s="98"/>
      <c r="H153" s="98"/>
    </row>
    <row r="154" spans="1:8" ht="13.5" x14ac:dyDescent="0.25">
      <c r="A154" s="299"/>
      <c r="B154" s="300"/>
      <c r="C154" s="292"/>
      <c r="D154" s="300"/>
      <c r="E154" s="292"/>
      <c r="F154" s="292"/>
      <c r="G154" s="98"/>
      <c r="H154" s="98"/>
    </row>
    <row r="155" spans="1:8" ht="13.5" x14ac:dyDescent="0.25">
      <c r="A155" s="299"/>
      <c r="B155" s="300"/>
      <c r="C155" s="292"/>
      <c r="D155" s="300"/>
      <c r="E155" s="292"/>
      <c r="F155" s="292"/>
      <c r="G155" s="98"/>
      <c r="H155" s="98"/>
    </row>
    <row r="156" spans="1:8" ht="13.5" x14ac:dyDescent="0.25">
      <c r="A156" s="299"/>
      <c r="B156" s="300"/>
      <c r="C156" s="292"/>
      <c r="D156" s="300"/>
      <c r="E156" s="292"/>
      <c r="F156" s="292"/>
      <c r="G156" s="98"/>
      <c r="H156" s="98"/>
    </row>
    <row r="157" spans="1:8" ht="13.5" x14ac:dyDescent="0.25">
      <c r="A157" s="299"/>
      <c r="B157" s="300"/>
      <c r="C157" s="292"/>
      <c r="D157" s="300"/>
      <c r="E157" s="292"/>
      <c r="F157" s="292"/>
      <c r="G157" s="98"/>
      <c r="H157" s="98"/>
    </row>
    <row r="158" spans="1:8" ht="13.5" x14ac:dyDescent="0.25">
      <c r="A158" s="299"/>
      <c r="B158" s="300"/>
      <c r="C158" s="292"/>
      <c r="D158" s="300"/>
      <c r="E158" s="292"/>
      <c r="F158" s="292"/>
      <c r="G158" s="98"/>
      <c r="H158" s="98"/>
    </row>
    <row r="159" spans="1:8" ht="13.5" x14ac:dyDescent="0.25">
      <c r="A159" s="299"/>
      <c r="B159" s="300"/>
      <c r="C159" s="292"/>
      <c r="D159" s="300"/>
      <c r="E159" s="292"/>
      <c r="F159" s="292"/>
      <c r="G159" s="98"/>
      <c r="H159" s="98"/>
    </row>
    <row r="160" spans="1:8" ht="13.5" x14ac:dyDescent="0.25">
      <c r="A160" s="299"/>
      <c r="B160" s="300"/>
      <c r="C160" s="292"/>
      <c r="D160" s="300"/>
      <c r="E160" s="292"/>
      <c r="F160" s="292"/>
      <c r="G160" s="98"/>
      <c r="H160" s="98"/>
    </row>
    <row r="161" spans="1:8" ht="13.5" x14ac:dyDescent="0.25">
      <c r="A161" s="299"/>
      <c r="B161" s="300"/>
      <c r="C161" s="292"/>
      <c r="D161" s="300"/>
      <c r="E161" s="292"/>
      <c r="F161" s="292"/>
      <c r="G161" s="98"/>
      <c r="H161" s="98"/>
    </row>
    <row r="162" spans="1:8" ht="13.5" x14ac:dyDescent="0.25">
      <c r="A162" s="299"/>
      <c r="B162" s="300"/>
      <c r="C162" s="292"/>
      <c r="D162" s="300"/>
      <c r="E162" s="292"/>
      <c r="F162" s="292"/>
      <c r="G162" s="98"/>
      <c r="H162" s="98"/>
    </row>
    <row r="163" spans="1:8" ht="13.5" x14ac:dyDescent="0.25">
      <c r="A163" s="299"/>
      <c r="B163" s="300"/>
      <c r="C163" s="292"/>
      <c r="D163" s="300"/>
      <c r="E163" s="292"/>
      <c r="F163" s="292"/>
      <c r="G163" s="98"/>
      <c r="H163" s="98"/>
    </row>
    <row r="164" spans="1:8" ht="13.5" x14ac:dyDescent="0.25">
      <c r="A164" s="299"/>
      <c r="B164" s="300"/>
      <c r="C164" s="292"/>
      <c r="D164" s="300"/>
      <c r="E164" s="292"/>
      <c r="F164" s="292"/>
      <c r="G164" s="98"/>
      <c r="H164" s="98"/>
    </row>
    <row r="165" spans="1:8" ht="13.5" x14ac:dyDescent="0.25">
      <c r="A165" s="299"/>
      <c r="B165" s="300"/>
      <c r="C165" s="292"/>
      <c r="D165" s="300"/>
      <c r="E165" s="292"/>
      <c r="F165" s="292"/>
      <c r="G165" s="98"/>
      <c r="H165" s="98"/>
    </row>
    <row r="166" spans="1:8" ht="13.5" x14ac:dyDescent="0.25">
      <c r="A166" s="299"/>
      <c r="B166" s="300"/>
      <c r="C166" s="292"/>
      <c r="D166" s="300"/>
      <c r="E166" s="292"/>
      <c r="F166" s="292"/>
      <c r="G166" s="98"/>
      <c r="H166" s="98"/>
    </row>
    <row r="167" spans="1:8" ht="13.5" x14ac:dyDescent="0.25">
      <c r="A167" s="299"/>
      <c r="B167" s="300"/>
      <c r="C167" s="292"/>
      <c r="D167" s="300"/>
      <c r="E167" s="292"/>
      <c r="F167" s="292"/>
      <c r="G167" s="98"/>
      <c r="H167" s="98"/>
    </row>
    <row r="168" spans="1:8" ht="13.5" x14ac:dyDescent="0.25">
      <c r="A168" s="299"/>
      <c r="B168" s="300"/>
      <c r="C168" s="292"/>
      <c r="D168" s="300"/>
      <c r="E168" s="292"/>
      <c r="F168" s="292"/>
      <c r="G168" s="98"/>
      <c r="H168" s="98"/>
    </row>
    <row r="169" spans="1:8" ht="13.5" x14ac:dyDescent="0.25">
      <c r="A169" s="299"/>
      <c r="B169" s="300"/>
      <c r="C169" s="292"/>
      <c r="D169" s="300"/>
      <c r="E169" s="292"/>
      <c r="F169" s="292"/>
      <c r="G169" s="98"/>
      <c r="H169" s="98"/>
    </row>
    <row r="170" spans="1:8" ht="13.5" x14ac:dyDescent="0.25">
      <c r="A170" s="299"/>
      <c r="B170" s="300"/>
      <c r="C170" s="292"/>
      <c r="D170" s="300"/>
      <c r="E170" s="292"/>
      <c r="F170" s="292"/>
      <c r="G170" s="98"/>
      <c r="H170" s="98"/>
    </row>
    <row r="171" spans="1:8" ht="13.5" x14ac:dyDescent="0.25">
      <c r="A171" s="299"/>
      <c r="B171" s="300"/>
      <c r="C171" s="292"/>
      <c r="D171" s="300"/>
      <c r="E171" s="292"/>
      <c r="F171" s="292"/>
      <c r="G171" s="98"/>
      <c r="H171" s="98"/>
    </row>
    <row r="172" spans="1:8" ht="13.5" x14ac:dyDescent="0.25">
      <c r="A172" s="299"/>
      <c r="B172" s="300"/>
      <c r="C172" s="292"/>
      <c r="D172" s="300"/>
      <c r="E172" s="292"/>
      <c r="F172" s="292"/>
      <c r="G172" s="98"/>
      <c r="H172" s="98"/>
    </row>
    <row r="173" spans="1:8" ht="13.5" x14ac:dyDescent="0.25">
      <c r="A173" s="299"/>
      <c r="B173" s="300"/>
      <c r="C173" s="292"/>
      <c r="D173" s="300"/>
      <c r="E173" s="292"/>
      <c r="F173" s="292"/>
      <c r="G173" s="98"/>
      <c r="H173" s="98"/>
    </row>
    <row r="174" spans="1:8" ht="13.5" x14ac:dyDescent="0.25">
      <c r="A174" s="299"/>
      <c r="B174" s="300"/>
      <c r="C174" s="292"/>
      <c r="D174" s="300"/>
      <c r="E174" s="292"/>
      <c r="F174" s="292"/>
      <c r="G174" s="98"/>
      <c r="H174" s="98"/>
    </row>
    <row r="175" spans="1:8" ht="13.5" x14ac:dyDescent="0.25">
      <c r="A175" s="299"/>
      <c r="B175" s="300"/>
      <c r="C175" s="292"/>
      <c r="D175" s="300"/>
      <c r="E175" s="292"/>
      <c r="F175" s="292"/>
      <c r="G175" s="98"/>
      <c r="H175" s="98"/>
    </row>
    <row r="176" spans="1:8" ht="13.5" x14ac:dyDescent="0.25">
      <c r="A176" s="299"/>
      <c r="B176" s="300"/>
      <c r="C176" s="292"/>
      <c r="D176" s="300"/>
      <c r="E176" s="292"/>
      <c r="F176" s="292"/>
      <c r="G176" s="98"/>
      <c r="H176" s="98"/>
    </row>
    <row r="177" spans="1:8" ht="13.5" x14ac:dyDescent="0.25">
      <c r="A177" s="299"/>
      <c r="B177" s="300"/>
      <c r="C177" s="292"/>
      <c r="D177" s="300"/>
      <c r="E177" s="292"/>
      <c r="F177" s="292"/>
      <c r="G177" s="98"/>
      <c r="H177" s="98"/>
    </row>
    <row r="178" spans="1:8" ht="13.5" x14ac:dyDescent="0.25">
      <c r="A178" s="299"/>
      <c r="B178" s="300"/>
      <c r="C178" s="292"/>
      <c r="D178" s="300"/>
      <c r="E178" s="292"/>
      <c r="F178" s="292"/>
      <c r="G178" s="98"/>
      <c r="H178" s="98"/>
    </row>
    <row r="179" spans="1:8" ht="13.5" x14ac:dyDescent="0.25">
      <c r="A179" s="299"/>
      <c r="B179" s="300"/>
      <c r="C179" s="292"/>
      <c r="D179" s="300"/>
      <c r="E179" s="292"/>
      <c r="F179" s="292"/>
      <c r="G179" s="98"/>
      <c r="H179" s="98"/>
    </row>
    <row r="180" spans="1:8" ht="13.5" x14ac:dyDescent="0.25">
      <c r="A180" s="299"/>
      <c r="B180" s="300"/>
      <c r="C180" s="292"/>
      <c r="D180" s="300"/>
      <c r="E180" s="292"/>
      <c r="F180" s="292"/>
      <c r="G180" s="98"/>
      <c r="H180" s="98"/>
    </row>
    <row r="181" spans="1:8" ht="13.5" x14ac:dyDescent="0.25">
      <c r="A181" s="299"/>
      <c r="B181" s="300"/>
      <c r="C181" s="292"/>
      <c r="D181" s="300"/>
      <c r="E181" s="292"/>
      <c r="F181" s="292"/>
      <c r="G181" s="98"/>
      <c r="H181" s="98"/>
    </row>
    <row r="182" spans="1:8" ht="13.5" x14ac:dyDescent="0.25">
      <c r="A182" s="299"/>
      <c r="B182" s="300"/>
      <c r="C182" s="292"/>
      <c r="D182" s="300"/>
      <c r="E182" s="292"/>
      <c r="F182" s="292"/>
      <c r="G182" s="98"/>
      <c r="H182" s="98"/>
    </row>
    <row r="183" spans="1:8" ht="13.5" x14ac:dyDescent="0.25">
      <c r="A183" s="299"/>
      <c r="B183" s="300"/>
      <c r="C183" s="292"/>
      <c r="D183" s="300"/>
      <c r="E183" s="292"/>
      <c r="F183" s="292"/>
      <c r="G183" s="98"/>
      <c r="H183" s="98"/>
    </row>
    <row r="184" spans="1:8" ht="13.5" x14ac:dyDescent="0.25">
      <c r="A184" s="299"/>
      <c r="B184" s="300"/>
      <c r="C184" s="292"/>
      <c r="D184" s="300"/>
      <c r="E184" s="292"/>
      <c r="F184" s="292"/>
      <c r="G184" s="98"/>
      <c r="H184" s="98"/>
    </row>
    <row r="185" spans="1:8" ht="13.5" x14ac:dyDescent="0.25">
      <c r="A185" s="299"/>
      <c r="B185" s="300"/>
      <c r="C185" s="292"/>
      <c r="D185" s="300"/>
      <c r="E185" s="292"/>
      <c r="F185" s="292"/>
      <c r="G185" s="98"/>
      <c r="H185" s="98"/>
    </row>
    <row r="186" spans="1:8" ht="13.5" x14ac:dyDescent="0.25">
      <c r="A186" s="299"/>
      <c r="B186" s="300"/>
      <c r="C186" s="292"/>
      <c r="D186" s="300"/>
      <c r="E186" s="292"/>
      <c r="F186" s="292"/>
      <c r="G186" s="98"/>
      <c r="H186" s="98"/>
    </row>
    <row r="187" spans="1:8" ht="13.5" x14ac:dyDescent="0.25">
      <c r="A187" s="299"/>
      <c r="B187" s="300"/>
      <c r="C187" s="292"/>
      <c r="D187" s="300"/>
      <c r="E187" s="292"/>
      <c r="F187" s="292"/>
      <c r="G187" s="98"/>
      <c r="H187" s="98"/>
    </row>
    <row r="188" spans="1:8" ht="13.5" x14ac:dyDescent="0.25">
      <c r="A188" s="299"/>
      <c r="B188" s="300"/>
      <c r="C188" s="292"/>
      <c r="D188" s="300"/>
      <c r="E188" s="292"/>
      <c r="F188" s="292"/>
      <c r="G188" s="98"/>
      <c r="H188" s="98"/>
    </row>
    <row r="189" spans="1:8" ht="13.5" x14ac:dyDescent="0.25">
      <c r="A189" s="299"/>
      <c r="B189" s="300"/>
      <c r="C189" s="292"/>
      <c r="D189" s="300"/>
      <c r="E189" s="292"/>
      <c r="F189" s="292"/>
      <c r="G189" s="98"/>
      <c r="H189" s="98"/>
    </row>
    <row r="190" spans="1:8" ht="13.5" x14ac:dyDescent="0.25">
      <c r="A190" s="299"/>
      <c r="B190" s="300"/>
      <c r="C190" s="292"/>
      <c r="D190" s="300"/>
      <c r="E190" s="292"/>
      <c r="F190" s="292"/>
      <c r="G190" s="98"/>
      <c r="H190" s="98"/>
    </row>
    <row r="191" spans="1:8" ht="13.5" x14ac:dyDescent="0.25">
      <c r="A191" s="299"/>
      <c r="B191" s="300"/>
      <c r="C191" s="292"/>
      <c r="D191" s="300"/>
      <c r="E191" s="292"/>
      <c r="F191" s="292"/>
      <c r="G191" s="98"/>
      <c r="H191" s="98"/>
    </row>
    <row r="192" spans="1:8" ht="13.5" x14ac:dyDescent="0.25">
      <c r="A192" s="299"/>
      <c r="B192" s="300"/>
      <c r="C192" s="292"/>
      <c r="D192" s="300"/>
      <c r="E192" s="292"/>
      <c r="F192" s="292"/>
      <c r="G192" s="98"/>
      <c r="H192" s="98"/>
    </row>
    <row r="193" spans="1:8" ht="13.5" x14ac:dyDescent="0.25">
      <c r="A193" s="299"/>
      <c r="B193" s="300"/>
      <c r="C193" s="292"/>
      <c r="D193" s="300"/>
      <c r="E193" s="292"/>
      <c r="F193" s="292"/>
      <c r="G193" s="98"/>
      <c r="H193" s="98"/>
    </row>
    <row r="194" spans="1:8" ht="13.5" x14ac:dyDescent="0.25">
      <c r="A194" s="299"/>
      <c r="B194" s="300"/>
      <c r="C194" s="292"/>
      <c r="D194" s="300"/>
      <c r="E194" s="292"/>
      <c r="F194" s="292"/>
      <c r="G194" s="98"/>
      <c r="H194" s="98"/>
    </row>
    <row r="195" spans="1:8" ht="13.5" x14ac:dyDescent="0.25">
      <c r="A195" s="299"/>
      <c r="B195" s="300"/>
      <c r="C195" s="292"/>
      <c r="D195" s="300"/>
      <c r="E195" s="292"/>
      <c r="F195" s="292"/>
      <c r="G195" s="98"/>
      <c r="H195" s="98"/>
    </row>
    <row r="196" spans="1:8" ht="13.5" x14ac:dyDescent="0.25">
      <c r="A196" s="299"/>
      <c r="B196" s="300"/>
      <c r="C196" s="292"/>
      <c r="D196" s="300"/>
      <c r="E196" s="292"/>
      <c r="F196" s="292"/>
      <c r="G196" s="98"/>
      <c r="H196" s="98"/>
    </row>
    <row r="197" spans="1:8" ht="13.5" x14ac:dyDescent="0.25">
      <c r="A197" s="299"/>
      <c r="B197" s="300"/>
      <c r="C197" s="292"/>
      <c r="D197" s="300"/>
      <c r="E197" s="292"/>
      <c r="F197" s="292"/>
      <c r="G197" s="98"/>
      <c r="H197" s="98"/>
    </row>
    <row r="198" spans="1:8" ht="13.5" x14ac:dyDescent="0.25">
      <c r="A198" s="299"/>
      <c r="B198" s="300"/>
      <c r="C198" s="292"/>
      <c r="D198" s="300"/>
      <c r="E198" s="292"/>
      <c r="F198" s="292"/>
      <c r="G198" s="98"/>
      <c r="H198" s="98"/>
    </row>
    <row r="199" spans="1:8" ht="13.5" x14ac:dyDescent="0.25">
      <c r="A199" s="299"/>
      <c r="B199" s="300"/>
      <c r="C199" s="292"/>
      <c r="D199" s="300"/>
      <c r="E199" s="292"/>
      <c r="F199" s="292"/>
      <c r="G199" s="98"/>
      <c r="H199" s="98"/>
    </row>
    <row r="200" spans="1:8" ht="13.5" x14ac:dyDescent="0.25">
      <c r="A200" s="299"/>
      <c r="B200" s="300"/>
      <c r="C200" s="292"/>
      <c r="D200" s="300"/>
      <c r="E200" s="292"/>
      <c r="F200" s="292"/>
      <c r="G200" s="98"/>
      <c r="H200" s="98"/>
    </row>
    <row r="201" spans="1:8" ht="13.5" x14ac:dyDescent="0.25">
      <c r="A201" s="299"/>
      <c r="B201" s="300"/>
      <c r="C201" s="292"/>
      <c r="D201" s="300"/>
      <c r="E201" s="292"/>
      <c r="F201" s="292"/>
      <c r="G201" s="98"/>
      <c r="H201" s="98"/>
    </row>
    <row r="202" spans="1:8" ht="13.5" x14ac:dyDescent="0.25">
      <c r="A202" s="299"/>
      <c r="B202" s="300"/>
      <c r="C202" s="292"/>
      <c r="D202" s="300"/>
      <c r="E202" s="292"/>
      <c r="F202" s="292"/>
      <c r="G202" s="98"/>
      <c r="H202" s="98"/>
    </row>
    <row r="203" spans="1:8" ht="13.5" x14ac:dyDescent="0.25">
      <c r="A203" s="299"/>
      <c r="B203" s="300"/>
      <c r="C203" s="292"/>
      <c r="D203" s="300"/>
      <c r="E203" s="292"/>
      <c r="F203" s="292"/>
      <c r="G203" s="98"/>
      <c r="H203" s="98"/>
    </row>
    <row r="204" spans="1:8" ht="13.5" x14ac:dyDescent="0.25">
      <c r="A204" s="299"/>
      <c r="B204" s="300"/>
      <c r="C204" s="292"/>
      <c r="D204" s="300"/>
      <c r="E204" s="292"/>
      <c r="F204" s="292"/>
      <c r="G204" s="98"/>
      <c r="H204" s="98"/>
    </row>
    <row r="205" spans="1:8" ht="13.5" x14ac:dyDescent="0.25">
      <c r="A205" s="299"/>
      <c r="B205" s="300"/>
      <c r="C205" s="292"/>
      <c r="D205" s="300"/>
      <c r="E205" s="292"/>
      <c r="F205" s="292"/>
      <c r="G205" s="98"/>
      <c r="H205" s="98"/>
    </row>
    <row r="206" spans="1:8" ht="13.5" x14ac:dyDescent="0.25">
      <c r="A206" s="299"/>
      <c r="B206" s="300"/>
      <c r="C206" s="292"/>
      <c r="D206" s="300"/>
      <c r="E206" s="292"/>
      <c r="F206" s="292"/>
      <c r="G206" s="98"/>
      <c r="H206" s="98"/>
    </row>
    <row r="207" spans="1:8" ht="13.5" x14ac:dyDescent="0.25">
      <c r="A207" s="299"/>
      <c r="B207" s="300"/>
      <c r="C207" s="292"/>
      <c r="D207" s="300"/>
      <c r="E207" s="292"/>
      <c r="F207" s="292"/>
      <c r="G207" s="98"/>
      <c r="H207" s="98"/>
    </row>
    <row r="208" spans="1:8" ht="13.5" x14ac:dyDescent="0.25">
      <c r="A208" s="299"/>
      <c r="B208" s="300"/>
      <c r="C208" s="292"/>
      <c r="D208" s="300"/>
      <c r="E208" s="292"/>
      <c r="F208" s="292"/>
      <c r="G208" s="98"/>
      <c r="H208" s="98"/>
    </row>
    <row r="209" spans="1:8" ht="13.5" x14ac:dyDescent="0.25">
      <c r="A209" s="299"/>
      <c r="B209" s="300"/>
      <c r="C209" s="292"/>
      <c r="D209" s="300"/>
      <c r="E209" s="292"/>
      <c r="F209" s="292"/>
      <c r="G209" s="98"/>
      <c r="H209" s="98"/>
    </row>
    <row r="210" spans="1:8" ht="13.5" x14ac:dyDescent="0.25">
      <c r="A210" s="299"/>
      <c r="B210" s="300"/>
      <c r="C210" s="292"/>
      <c r="D210" s="300"/>
      <c r="E210" s="292"/>
      <c r="F210" s="292"/>
      <c r="G210" s="98"/>
      <c r="H210" s="98"/>
    </row>
    <row r="211" spans="1:8" ht="13.5" x14ac:dyDescent="0.25">
      <c r="A211" s="299"/>
      <c r="B211" s="300"/>
      <c r="C211" s="292"/>
      <c r="D211" s="300"/>
      <c r="E211" s="292"/>
      <c r="F211" s="292"/>
      <c r="G211" s="98"/>
      <c r="H211" s="98"/>
    </row>
    <row r="212" spans="1:8" ht="13.5" x14ac:dyDescent="0.25">
      <c r="A212" s="299"/>
      <c r="B212" s="300"/>
      <c r="C212" s="292"/>
      <c r="D212" s="300"/>
      <c r="E212" s="292"/>
      <c r="F212" s="292"/>
      <c r="G212" s="98"/>
      <c r="H212" s="98"/>
    </row>
    <row r="213" spans="1:8" ht="13.5" x14ac:dyDescent="0.25">
      <c r="A213" s="299"/>
      <c r="B213" s="300"/>
      <c r="C213" s="292"/>
      <c r="D213" s="300"/>
      <c r="E213" s="292"/>
      <c r="F213" s="292"/>
      <c r="G213" s="98"/>
      <c r="H213" s="98"/>
    </row>
    <row r="214" spans="1:8" ht="13.5" x14ac:dyDescent="0.25">
      <c r="A214" s="299"/>
      <c r="B214" s="300"/>
      <c r="C214" s="292"/>
      <c r="D214" s="300"/>
      <c r="E214" s="292"/>
      <c r="F214" s="292"/>
      <c r="G214" s="98"/>
      <c r="H214" s="98"/>
    </row>
    <row r="215" spans="1:8" ht="13.5" x14ac:dyDescent="0.25">
      <c r="A215" s="299"/>
      <c r="B215" s="300"/>
      <c r="C215" s="292"/>
      <c r="D215" s="300"/>
      <c r="E215" s="292"/>
      <c r="F215" s="292"/>
      <c r="G215" s="98"/>
      <c r="H215" s="98"/>
    </row>
    <row r="216" spans="1:8" ht="13.5" x14ac:dyDescent="0.25">
      <c r="A216" s="299"/>
      <c r="B216" s="300"/>
      <c r="C216" s="292"/>
      <c r="D216" s="300"/>
      <c r="E216" s="292"/>
      <c r="F216" s="292"/>
      <c r="G216" s="98"/>
      <c r="H216" s="98"/>
    </row>
    <row r="217" spans="1:8" ht="13.5" x14ac:dyDescent="0.25">
      <c r="A217" s="299"/>
      <c r="B217" s="300"/>
      <c r="C217" s="292"/>
      <c r="D217" s="300"/>
      <c r="E217" s="292"/>
      <c r="F217" s="292"/>
      <c r="G217" s="98"/>
      <c r="H217" s="98"/>
    </row>
    <row r="218" spans="1:8" ht="13.5" x14ac:dyDescent="0.25">
      <c r="A218" s="299"/>
      <c r="B218" s="300"/>
      <c r="C218" s="292"/>
      <c r="D218" s="300"/>
      <c r="E218" s="292"/>
      <c r="F218" s="292"/>
      <c r="G218" s="98"/>
      <c r="H218" s="98"/>
    </row>
    <row r="219" spans="1:8" ht="13.5" x14ac:dyDescent="0.25">
      <c r="A219" s="299"/>
      <c r="B219" s="300"/>
      <c r="C219" s="292"/>
      <c r="D219" s="300"/>
      <c r="E219" s="292"/>
      <c r="F219" s="292"/>
      <c r="G219" s="98"/>
      <c r="H219" s="98"/>
    </row>
    <row r="220" spans="1:8" ht="13.5" x14ac:dyDescent="0.25">
      <c r="A220" s="299"/>
      <c r="B220" s="300"/>
      <c r="C220" s="292"/>
      <c r="D220" s="300"/>
      <c r="E220" s="292"/>
      <c r="F220" s="292"/>
      <c r="G220" s="98"/>
      <c r="H220" s="98"/>
    </row>
    <row r="221" spans="1:8" ht="13.5" x14ac:dyDescent="0.25">
      <c r="A221" s="299"/>
      <c r="B221" s="300"/>
      <c r="C221" s="292"/>
      <c r="D221" s="300"/>
      <c r="E221" s="292"/>
      <c r="F221" s="292"/>
      <c r="G221" s="98"/>
      <c r="H221" s="98"/>
    </row>
    <row r="222" spans="1:8" ht="13.5" x14ac:dyDescent="0.25">
      <c r="A222" s="299"/>
      <c r="B222" s="300"/>
      <c r="C222" s="292"/>
      <c r="D222" s="300"/>
      <c r="E222" s="292"/>
      <c r="F222" s="292"/>
      <c r="G222" s="98"/>
      <c r="H222" s="98"/>
    </row>
    <row r="223" spans="1:8" ht="13.5" x14ac:dyDescent="0.25">
      <c r="A223" s="299"/>
      <c r="B223" s="300"/>
      <c r="C223" s="292"/>
      <c r="D223" s="300"/>
      <c r="E223" s="292"/>
      <c r="F223" s="292"/>
      <c r="G223" s="98"/>
      <c r="H223" s="98"/>
    </row>
    <row r="224" spans="1:8" ht="13.5" x14ac:dyDescent="0.25">
      <c r="A224" s="299"/>
      <c r="B224" s="300"/>
      <c r="C224" s="292"/>
      <c r="D224" s="300"/>
      <c r="E224" s="292"/>
      <c r="F224" s="292"/>
      <c r="G224" s="98"/>
      <c r="H224" s="98"/>
    </row>
    <row r="225" spans="1:8" ht="13.5" x14ac:dyDescent="0.25">
      <c r="A225" s="299"/>
      <c r="B225" s="300"/>
      <c r="C225" s="292"/>
      <c r="D225" s="300"/>
      <c r="E225" s="292"/>
      <c r="F225" s="292"/>
      <c r="G225" s="98"/>
      <c r="H225" s="98"/>
    </row>
    <row r="226" spans="1:8" ht="13.5" x14ac:dyDescent="0.25">
      <c r="A226" s="299"/>
      <c r="B226" s="300"/>
      <c r="C226" s="292"/>
      <c r="D226" s="300"/>
      <c r="E226" s="292"/>
      <c r="F226" s="292"/>
      <c r="G226" s="98"/>
      <c r="H226" s="98"/>
    </row>
    <row r="227" spans="1:8" ht="13.5" x14ac:dyDescent="0.25">
      <c r="A227" s="299"/>
      <c r="B227" s="300"/>
      <c r="C227" s="292"/>
      <c r="D227" s="300"/>
      <c r="E227" s="292"/>
      <c r="F227" s="292"/>
      <c r="G227" s="98"/>
      <c r="H227" s="98"/>
    </row>
    <row r="228" spans="1:8" ht="13.5" x14ac:dyDescent="0.25">
      <c r="A228" s="299"/>
      <c r="B228" s="300"/>
      <c r="C228" s="292"/>
      <c r="D228" s="300"/>
      <c r="E228" s="292"/>
      <c r="F228" s="292"/>
      <c r="G228" s="98"/>
      <c r="H228" s="98"/>
    </row>
    <row r="229" spans="1:8" ht="13.5" x14ac:dyDescent="0.25">
      <c r="A229" s="299"/>
      <c r="B229" s="300"/>
      <c r="C229" s="292"/>
      <c r="D229" s="300"/>
      <c r="E229" s="292"/>
      <c r="F229" s="292"/>
      <c r="G229" s="98"/>
      <c r="H229" s="98"/>
    </row>
    <row r="230" spans="1:8" ht="13.5" x14ac:dyDescent="0.25">
      <c r="A230" s="299"/>
      <c r="B230" s="300"/>
      <c r="C230" s="292"/>
      <c r="D230" s="300"/>
      <c r="E230" s="292"/>
      <c r="F230" s="292"/>
      <c r="G230" s="98"/>
      <c r="H230" s="98"/>
    </row>
    <row r="231" spans="1:8" ht="13.5" x14ac:dyDescent="0.25">
      <c r="A231" s="299"/>
      <c r="B231" s="300"/>
      <c r="C231" s="292"/>
      <c r="D231" s="300"/>
      <c r="E231" s="292"/>
      <c r="F231" s="292"/>
      <c r="G231" s="98"/>
      <c r="H231" s="98"/>
    </row>
    <row r="232" spans="1:8" ht="13.5" x14ac:dyDescent="0.25">
      <c r="A232" s="299"/>
      <c r="B232" s="300"/>
      <c r="C232" s="292"/>
      <c r="D232" s="300"/>
      <c r="E232" s="292"/>
      <c r="F232" s="292"/>
      <c r="G232" s="98"/>
      <c r="H232" s="98"/>
    </row>
    <row r="233" spans="1:8" ht="13.5" x14ac:dyDescent="0.25">
      <c r="A233" s="299"/>
      <c r="B233" s="300"/>
      <c r="C233" s="292"/>
      <c r="D233" s="300"/>
      <c r="E233" s="292"/>
      <c r="F233" s="292"/>
      <c r="G233" s="98"/>
      <c r="H233" s="98"/>
    </row>
    <row r="234" spans="1:8" ht="13.5" x14ac:dyDescent="0.25">
      <c r="A234" s="299"/>
      <c r="B234" s="300"/>
      <c r="C234" s="292"/>
      <c r="D234" s="300"/>
      <c r="E234" s="292"/>
      <c r="F234" s="292"/>
      <c r="G234" s="98"/>
      <c r="H234" s="98"/>
    </row>
    <row r="235" spans="1:8" ht="13.5" x14ac:dyDescent="0.25">
      <c r="A235" s="299"/>
      <c r="B235" s="300"/>
      <c r="C235" s="292"/>
      <c r="D235" s="300"/>
      <c r="E235" s="292"/>
      <c r="F235" s="292"/>
      <c r="G235" s="98"/>
      <c r="H235" s="98"/>
    </row>
    <row r="236" spans="1:8" ht="13.5" x14ac:dyDescent="0.25">
      <c r="A236" s="299"/>
      <c r="B236" s="300"/>
      <c r="C236" s="292"/>
      <c r="D236" s="300"/>
      <c r="E236" s="292"/>
      <c r="F236" s="292"/>
      <c r="G236" s="98"/>
      <c r="H236" s="98"/>
    </row>
    <row r="237" spans="1:8" ht="13.5" x14ac:dyDescent="0.25">
      <c r="A237" s="299"/>
      <c r="B237" s="300"/>
      <c r="C237" s="292"/>
      <c r="D237" s="300"/>
      <c r="E237" s="292"/>
      <c r="F237" s="292"/>
      <c r="G237" s="98"/>
      <c r="H237" s="98"/>
    </row>
    <row r="238" spans="1:8" ht="13.5" x14ac:dyDescent="0.25">
      <c r="A238" s="299"/>
      <c r="B238" s="300"/>
      <c r="C238" s="292"/>
      <c r="D238" s="300"/>
      <c r="E238" s="292"/>
      <c r="F238" s="292"/>
      <c r="G238" s="98"/>
      <c r="H238" s="98"/>
    </row>
    <row r="239" spans="1:8" ht="13.5" x14ac:dyDescent="0.25">
      <c r="A239" s="299"/>
      <c r="B239" s="300"/>
      <c r="C239" s="292"/>
      <c r="D239" s="300"/>
      <c r="E239" s="292"/>
      <c r="F239" s="292"/>
      <c r="G239" s="98"/>
      <c r="H239" s="98"/>
    </row>
    <row r="240" spans="1:8" ht="13.5" x14ac:dyDescent="0.25">
      <c r="A240" s="299"/>
      <c r="B240" s="300"/>
      <c r="C240" s="292"/>
      <c r="D240" s="300"/>
      <c r="E240" s="292"/>
      <c r="F240" s="292"/>
      <c r="G240" s="98"/>
      <c r="H240" s="98"/>
    </row>
    <row r="241" spans="1:8" ht="13.5" x14ac:dyDescent="0.25">
      <c r="A241" s="299"/>
      <c r="B241" s="300"/>
      <c r="C241" s="292"/>
      <c r="D241" s="300"/>
      <c r="E241" s="292"/>
      <c r="F241" s="292"/>
      <c r="G241" s="98"/>
      <c r="H241" s="98"/>
    </row>
    <row r="242" spans="1:8" ht="13.5" x14ac:dyDescent="0.25">
      <c r="A242" s="299"/>
      <c r="B242" s="300"/>
      <c r="C242" s="292"/>
      <c r="D242" s="300"/>
      <c r="E242" s="292"/>
      <c r="F242" s="292"/>
      <c r="G242" s="98"/>
      <c r="H242" s="98"/>
    </row>
    <row r="243" spans="1:8" ht="13.5" x14ac:dyDescent="0.25">
      <c r="A243" s="299"/>
      <c r="B243" s="300"/>
      <c r="C243" s="292"/>
      <c r="D243" s="300"/>
      <c r="E243" s="292"/>
      <c r="F243" s="292"/>
      <c r="G243" s="98"/>
      <c r="H243" s="98"/>
    </row>
    <row r="244" spans="1:8" ht="13.5" x14ac:dyDescent="0.25">
      <c r="A244" s="299"/>
      <c r="B244" s="300"/>
      <c r="C244" s="292"/>
      <c r="D244" s="300"/>
      <c r="E244" s="292"/>
      <c r="F244" s="292"/>
      <c r="G244" s="98"/>
      <c r="H244" s="98"/>
    </row>
    <row r="245" spans="1:8" ht="13.5" x14ac:dyDescent="0.25">
      <c r="A245" s="299"/>
      <c r="B245" s="300"/>
      <c r="C245" s="292"/>
      <c r="D245" s="300"/>
      <c r="E245" s="292"/>
      <c r="F245" s="292"/>
      <c r="G245" s="98"/>
      <c r="H245" s="98"/>
    </row>
    <row r="246" spans="1:8" ht="13.5" x14ac:dyDescent="0.25">
      <c r="A246" s="299"/>
      <c r="B246" s="300"/>
      <c r="C246" s="292"/>
      <c r="D246" s="300"/>
      <c r="E246" s="292"/>
      <c r="F246" s="292"/>
      <c r="G246" s="98"/>
      <c r="H246" s="98"/>
    </row>
    <row r="247" spans="1:8" ht="13.5" x14ac:dyDescent="0.25">
      <c r="A247" s="299"/>
      <c r="B247" s="300"/>
      <c r="C247" s="292"/>
      <c r="D247" s="300"/>
      <c r="E247" s="292"/>
      <c r="F247" s="292"/>
      <c r="G247" s="98"/>
      <c r="H247" s="98"/>
    </row>
    <row r="248" spans="1:8" ht="13.5" x14ac:dyDescent="0.25">
      <c r="A248" s="299"/>
      <c r="B248" s="300"/>
      <c r="C248" s="292"/>
      <c r="D248" s="300"/>
      <c r="E248" s="292"/>
      <c r="F248" s="292"/>
      <c r="G248" s="98"/>
      <c r="H248" s="98"/>
    </row>
    <row r="249" spans="1:8" ht="13.5" x14ac:dyDescent="0.25">
      <c r="A249" s="299"/>
      <c r="B249" s="300"/>
      <c r="C249" s="292"/>
      <c r="D249" s="300"/>
      <c r="E249" s="292"/>
      <c r="F249" s="292"/>
      <c r="G249" s="98"/>
      <c r="H249" s="98"/>
    </row>
    <row r="250" spans="1:8" ht="13.5" x14ac:dyDescent="0.25">
      <c r="A250" s="299"/>
      <c r="B250" s="300"/>
      <c r="C250" s="292"/>
      <c r="D250" s="300"/>
      <c r="E250" s="292"/>
      <c r="F250" s="292"/>
      <c r="G250" s="98"/>
      <c r="H250" s="98"/>
    </row>
    <row r="251" spans="1:8" ht="13.5" x14ac:dyDescent="0.25">
      <c r="A251" s="299"/>
      <c r="B251" s="300"/>
      <c r="C251" s="292"/>
      <c r="D251" s="300"/>
      <c r="E251" s="292"/>
      <c r="F251" s="292"/>
      <c r="G251" s="98"/>
      <c r="H251" s="98"/>
    </row>
    <row r="252" spans="1:8" ht="13.5" x14ac:dyDescent="0.25">
      <c r="A252" s="299"/>
      <c r="B252" s="300"/>
      <c r="C252" s="292"/>
      <c r="D252" s="300"/>
      <c r="E252" s="292"/>
      <c r="F252" s="292"/>
      <c r="G252" s="98"/>
      <c r="H252" s="98"/>
    </row>
    <row r="253" spans="1:8" ht="13.5" x14ac:dyDescent="0.25">
      <c r="A253" s="299"/>
      <c r="B253" s="300"/>
      <c r="C253" s="292"/>
      <c r="D253" s="300"/>
      <c r="E253" s="292"/>
      <c r="F253" s="292"/>
      <c r="G253" s="98"/>
      <c r="H253" s="98"/>
    </row>
    <row r="254" spans="1:8" ht="13.5" x14ac:dyDescent="0.25">
      <c r="A254" s="299"/>
      <c r="B254" s="300"/>
      <c r="C254" s="292"/>
      <c r="D254" s="300"/>
      <c r="E254" s="292"/>
      <c r="F254" s="292"/>
      <c r="G254" s="98"/>
      <c r="H254" s="98"/>
    </row>
    <row r="255" spans="1:8" ht="13.5" x14ac:dyDescent="0.25">
      <c r="A255" s="299"/>
      <c r="B255" s="300"/>
      <c r="C255" s="292"/>
      <c r="D255" s="300"/>
      <c r="E255" s="292"/>
      <c r="F255" s="292"/>
      <c r="G255" s="98"/>
      <c r="H255" s="98"/>
    </row>
    <row r="256" spans="1:8" ht="13.5" x14ac:dyDescent="0.25">
      <c r="A256" s="299"/>
      <c r="B256" s="300"/>
      <c r="C256" s="292"/>
      <c r="D256" s="300"/>
      <c r="E256" s="292"/>
      <c r="F256" s="292"/>
      <c r="G256" s="98"/>
      <c r="H256" s="98"/>
    </row>
    <row r="257" spans="1:8" ht="13.5" x14ac:dyDescent="0.25">
      <c r="A257" s="299"/>
      <c r="B257" s="300"/>
      <c r="C257" s="292"/>
      <c r="D257" s="300"/>
      <c r="E257" s="292"/>
      <c r="F257" s="292"/>
      <c r="G257" s="98"/>
      <c r="H257" s="98"/>
    </row>
    <row r="258" spans="1:8" ht="13.5" x14ac:dyDescent="0.25">
      <c r="A258" s="299"/>
      <c r="B258" s="300"/>
      <c r="C258" s="292"/>
      <c r="D258" s="300"/>
      <c r="E258" s="292"/>
      <c r="F258" s="292"/>
      <c r="G258" s="98"/>
      <c r="H258" s="98"/>
    </row>
    <row r="259" spans="1:8" ht="13.5" x14ac:dyDescent="0.25">
      <c r="A259" s="299"/>
      <c r="B259" s="300"/>
      <c r="C259" s="292"/>
      <c r="D259" s="300"/>
      <c r="E259" s="292"/>
      <c r="F259" s="292"/>
      <c r="G259" s="98"/>
      <c r="H259" s="98"/>
    </row>
    <row r="260" spans="1:8" ht="13.5" x14ac:dyDescent="0.25">
      <c r="A260" s="299"/>
      <c r="B260" s="300"/>
      <c r="C260" s="292"/>
      <c r="D260" s="300"/>
      <c r="E260" s="292"/>
      <c r="F260" s="292"/>
      <c r="G260" s="98"/>
      <c r="H260" s="98"/>
    </row>
    <row r="261" spans="1:8" ht="13.5" x14ac:dyDescent="0.25">
      <c r="A261" s="299"/>
      <c r="B261" s="300"/>
      <c r="C261" s="292"/>
      <c r="D261" s="300"/>
      <c r="E261" s="292"/>
      <c r="F261" s="292"/>
      <c r="G261" s="98"/>
      <c r="H261" s="98"/>
    </row>
    <row r="262" spans="1:8" ht="13.5" x14ac:dyDescent="0.25">
      <c r="A262" s="299"/>
      <c r="B262" s="300"/>
      <c r="C262" s="292"/>
      <c r="D262" s="300"/>
      <c r="E262" s="292"/>
      <c r="F262" s="292"/>
      <c r="G262" s="98"/>
      <c r="H262" s="98"/>
    </row>
    <row r="263" spans="1:8" ht="13.5" x14ac:dyDescent="0.25">
      <c r="A263" s="299"/>
      <c r="B263" s="300"/>
      <c r="C263" s="292"/>
      <c r="D263" s="300"/>
      <c r="E263" s="292"/>
      <c r="F263" s="292"/>
      <c r="G263" s="98"/>
      <c r="H263" s="98"/>
    </row>
    <row r="264" spans="1:8" ht="13.5" x14ac:dyDescent="0.25">
      <c r="A264" s="299"/>
      <c r="B264" s="300"/>
      <c r="C264" s="292"/>
      <c r="D264" s="300"/>
      <c r="E264" s="292"/>
      <c r="F264" s="292"/>
      <c r="G264" s="98"/>
      <c r="H264" s="98"/>
    </row>
    <row r="265" spans="1:8" ht="13.5" x14ac:dyDescent="0.25">
      <c r="A265" s="299"/>
      <c r="B265" s="300"/>
      <c r="C265" s="292"/>
      <c r="D265" s="300"/>
      <c r="E265" s="292"/>
      <c r="F265" s="292"/>
      <c r="G265" s="98"/>
      <c r="H265" s="98"/>
    </row>
    <row r="266" spans="1:8" ht="13.5" x14ac:dyDescent="0.25">
      <c r="A266" s="299"/>
      <c r="B266" s="300"/>
      <c r="C266" s="292"/>
      <c r="D266" s="300"/>
      <c r="E266" s="292"/>
      <c r="F266" s="292"/>
      <c r="G266" s="98"/>
      <c r="H266" s="98"/>
    </row>
    <row r="267" spans="1:8" ht="13.5" x14ac:dyDescent="0.25">
      <c r="A267" s="299"/>
      <c r="B267" s="300"/>
      <c r="C267" s="292"/>
      <c r="D267" s="300"/>
      <c r="E267" s="292"/>
      <c r="F267" s="292"/>
      <c r="G267" s="98"/>
      <c r="H267" s="98"/>
    </row>
    <row r="268" spans="1:8" ht="13.5" x14ac:dyDescent="0.25">
      <c r="A268" s="299"/>
      <c r="B268" s="300"/>
      <c r="C268" s="292"/>
      <c r="D268" s="300"/>
      <c r="E268" s="292"/>
      <c r="F268" s="292"/>
      <c r="G268" s="98"/>
      <c r="H268" s="98"/>
    </row>
    <row r="269" spans="1:8" ht="13.5" x14ac:dyDescent="0.25">
      <c r="A269" s="299"/>
      <c r="B269" s="300"/>
      <c r="C269" s="292"/>
      <c r="D269" s="300"/>
      <c r="E269" s="292"/>
      <c r="F269" s="292"/>
      <c r="G269" s="98"/>
      <c r="H269" s="98"/>
    </row>
    <row r="270" spans="1:8" ht="13.5" x14ac:dyDescent="0.25">
      <c r="A270" s="299"/>
      <c r="B270" s="300"/>
      <c r="C270" s="292"/>
      <c r="D270" s="300"/>
      <c r="E270" s="292"/>
      <c r="F270" s="292"/>
      <c r="G270" s="98"/>
      <c r="H270" s="98"/>
    </row>
    <row r="271" spans="1:8" ht="13.5" x14ac:dyDescent="0.25">
      <c r="A271" s="299"/>
      <c r="B271" s="300"/>
      <c r="C271" s="292"/>
      <c r="D271" s="300"/>
      <c r="E271" s="292"/>
      <c r="F271" s="292"/>
      <c r="G271" s="98"/>
      <c r="H271" s="98"/>
    </row>
    <row r="272" spans="1:8" ht="13.5" x14ac:dyDescent="0.25">
      <c r="A272" s="299"/>
      <c r="B272" s="300"/>
      <c r="C272" s="292"/>
      <c r="D272" s="300"/>
      <c r="E272" s="292"/>
      <c r="F272" s="292"/>
      <c r="G272" s="98"/>
      <c r="H272" s="98"/>
    </row>
    <row r="273" spans="1:8" ht="13.5" x14ac:dyDescent="0.25">
      <c r="A273" s="299"/>
      <c r="B273" s="300"/>
      <c r="C273" s="292"/>
      <c r="D273" s="300"/>
      <c r="E273" s="292"/>
      <c r="F273" s="292"/>
      <c r="G273" s="98"/>
      <c r="H273" s="98"/>
    </row>
    <row r="274" spans="1:8" ht="13.5" x14ac:dyDescent="0.25">
      <c r="A274" s="299"/>
      <c r="B274" s="300"/>
      <c r="C274" s="292"/>
      <c r="D274" s="300"/>
      <c r="E274" s="292"/>
      <c r="F274" s="292"/>
      <c r="G274" s="98"/>
      <c r="H274" s="98"/>
    </row>
    <row r="275" spans="1:8" ht="13.5" x14ac:dyDescent="0.25">
      <c r="A275" s="299"/>
      <c r="B275" s="300"/>
      <c r="C275" s="292"/>
      <c r="D275" s="300"/>
      <c r="E275" s="292"/>
      <c r="F275" s="292"/>
      <c r="G275" s="98"/>
      <c r="H275" s="98"/>
    </row>
    <row r="276" spans="1:8" ht="13.5" x14ac:dyDescent="0.25">
      <c r="A276" s="299"/>
      <c r="B276" s="300"/>
      <c r="C276" s="292"/>
      <c r="D276" s="300"/>
      <c r="E276" s="292"/>
      <c r="F276" s="292"/>
      <c r="G276" s="98"/>
      <c r="H276" s="98"/>
    </row>
    <row r="277" spans="1:8" ht="13.5" x14ac:dyDescent="0.25">
      <c r="A277" s="299"/>
      <c r="B277" s="300"/>
      <c r="C277" s="292"/>
      <c r="D277" s="300"/>
      <c r="E277" s="292"/>
      <c r="F277" s="292"/>
      <c r="G277" s="98"/>
      <c r="H277" s="98"/>
    </row>
    <row r="278" spans="1:8" ht="13.5" x14ac:dyDescent="0.25">
      <c r="A278" s="299"/>
      <c r="B278" s="300"/>
      <c r="C278" s="292"/>
      <c r="D278" s="300"/>
      <c r="E278" s="292"/>
      <c r="F278" s="292"/>
      <c r="G278" s="98"/>
      <c r="H278" s="98"/>
    </row>
    <row r="279" spans="1:8" ht="13.5" x14ac:dyDescent="0.25">
      <c r="A279" s="299"/>
      <c r="B279" s="300"/>
      <c r="C279" s="292"/>
      <c r="D279" s="300"/>
      <c r="E279" s="292"/>
      <c r="F279" s="292"/>
      <c r="G279" s="98"/>
      <c r="H279" s="98"/>
    </row>
    <row r="280" spans="1:8" ht="13.5" x14ac:dyDescent="0.25">
      <c r="A280" s="299"/>
      <c r="B280" s="300"/>
      <c r="C280" s="292"/>
      <c r="D280" s="300"/>
      <c r="E280" s="292"/>
      <c r="F280" s="292"/>
      <c r="G280" s="98"/>
      <c r="H280" s="98"/>
    </row>
    <row r="281" spans="1:8" ht="13.5" x14ac:dyDescent="0.25">
      <c r="A281" s="299"/>
      <c r="B281" s="300"/>
      <c r="C281" s="292"/>
      <c r="D281" s="300"/>
      <c r="E281" s="292"/>
      <c r="F281" s="292"/>
      <c r="G281" s="98"/>
      <c r="H281" s="98"/>
    </row>
    <row r="282" spans="1:8" ht="13.5" x14ac:dyDescent="0.25">
      <c r="A282" s="299"/>
      <c r="B282" s="300"/>
      <c r="C282" s="292"/>
      <c r="D282" s="300"/>
      <c r="E282" s="292"/>
      <c r="F282" s="292"/>
      <c r="G282" s="98"/>
      <c r="H282" s="98"/>
    </row>
    <row r="283" spans="1:8" ht="13.5" x14ac:dyDescent="0.25">
      <c r="A283" s="299"/>
      <c r="B283" s="300"/>
      <c r="C283" s="292"/>
      <c r="D283" s="300"/>
      <c r="E283" s="292"/>
      <c r="F283" s="292"/>
      <c r="G283" s="98"/>
      <c r="H283" s="98"/>
    </row>
    <row r="284" spans="1:8" ht="13.5" x14ac:dyDescent="0.25">
      <c r="A284" s="299"/>
      <c r="B284" s="300"/>
      <c r="C284" s="292"/>
      <c r="D284" s="300"/>
      <c r="E284" s="292"/>
      <c r="F284" s="292"/>
      <c r="G284" s="98"/>
      <c r="H284" s="98"/>
    </row>
    <row r="285" spans="1:8" ht="13.5" x14ac:dyDescent="0.25">
      <c r="A285" s="299"/>
      <c r="B285" s="300"/>
      <c r="C285" s="292"/>
      <c r="D285" s="300"/>
      <c r="E285" s="292"/>
      <c r="F285" s="292"/>
      <c r="G285" s="98"/>
      <c r="H285" s="98"/>
    </row>
    <row r="286" spans="1:8" ht="13.5" x14ac:dyDescent="0.25">
      <c r="A286" s="299"/>
      <c r="B286" s="300"/>
      <c r="C286" s="292"/>
      <c r="D286" s="300"/>
      <c r="E286" s="292"/>
      <c r="F286" s="292"/>
      <c r="G286" s="98"/>
      <c r="H286" s="98"/>
    </row>
    <row r="287" spans="1:8" ht="13.5" x14ac:dyDescent="0.25">
      <c r="A287" s="299"/>
      <c r="B287" s="300"/>
      <c r="C287" s="292"/>
      <c r="D287" s="300"/>
      <c r="E287" s="292"/>
      <c r="F287" s="292"/>
      <c r="G287" s="98"/>
      <c r="H287" s="98"/>
    </row>
    <row r="288" spans="1:8" ht="13.5" x14ac:dyDescent="0.25">
      <c r="A288" s="299"/>
      <c r="B288" s="300"/>
      <c r="C288" s="292"/>
      <c r="D288" s="300"/>
      <c r="E288" s="292"/>
      <c r="F288" s="292"/>
      <c r="G288" s="98"/>
      <c r="H288" s="98"/>
    </row>
    <row r="289" spans="1:8" ht="13.5" x14ac:dyDescent="0.25">
      <c r="A289" s="299"/>
      <c r="B289" s="300"/>
      <c r="C289" s="292"/>
      <c r="D289" s="300"/>
      <c r="E289" s="292"/>
      <c r="F289" s="292"/>
      <c r="G289" s="98"/>
      <c r="H289" s="98"/>
    </row>
    <row r="290" spans="1:8" ht="13.5" x14ac:dyDescent="0.25">
      <c r="A290" s="299"/>
      <c r="B290" s="300"/>
      <c r="C290" s="292"/>
      <c r="D290" s="300"/>
      <c r="E290" s="292"/>
      <c r="F290" s="292"/>
      <c r="G290" s="98"/>
      <c r="H290" s="98"/>
    </row>
    <row r="291" spans="1:8" ht="13.5" x14ac:dyDescent="0.25">
      <c r="A291" s="299"/>
      <c r="B291" s="300"/>
      <c r="C291" s="292"/>
      <c r="D291" s="300"/>
      <c r="E291" s="292"/>
      <c r="F291" s="292"/>
      <c r="G291" s="98"/>
      <c r="H291" s="98"/>
    </row>
    <row r="292" spans="1:8" ht="13.5" x14ac:dyDescent="0.25">
      <c r="A292" s="299"/>
      <c r="B292" s="300"/>
      <c r="C292" s="292"/>
      <c r="D292" s="300"/>
      <c r="E292" s="292"/>
      <c r="F292" s="292"/>
      <c r="G292" s="98"/>
      <c r="H292" s="98"/>
    </row>
    <row r="293" spans="1:8" ht="13.5" x14ac:dyDescent="0.25">
      <c r="A293" s="299"/>
      <c r="B293" s="300"/>
      <c r="C293" s="292"/>
      <c r="D293" s="300"/>
      <c r="E293" s="292"/>
      <c r="F293" s="292"/>
      <c r="G293" s="98"/>
      <c r="H293" s="98"/>
    </row>
    <row r="294" spans="1:8" ht="13.5" x14ac:dyDescent="0.25">
      <c r="A294" s="299"/>
      <c r="B294" s="300"/>
      <c r="C294" s="292"/>
      <c r="D294" s="300"/>
      <c r="E294" s="292"/>
      <c r="F294" s="292"/>
      <c r="G294" s="98"/>
      <c r="H294" s="98"/>
    </row>
    <row r="295" spans="1:8" ht="13.5" x14ac:dyDescent="0.25">
      <c r="A295" s="299"/>
      <c r="B295" s="300"/>
      <c r="C295" s="292"/>
      <c r="D295" s="300"/>
      <c r="E295" s="292"/>
      <c r="F295" s="292"/>
      <c r="G295" s="98"/>
      <c r="H295" s="98"/>
    </row>
    <row r="296" spans="1:8" ht="13.5" x14ac:dyDescent="0.25">
      <c r="A296" s="299"/>
      <c r="B296" s="300"/>
      <c r="C296" s="292"/>
      <c r="D296" s="300"/>
      <c r="E296" s="292"/>
      <c r="F296" s="292"/>
      <c r="G296" s="98"/>
      <c r="H296" s="98"/>
    </row>
    <row r="297" spans="1:8" ht="13.5" x14ac:dyDescent="0.25">
      <c r="A297" s="299"/>
      <c r="B297" s="300"/>
      <c r="C297" s="292"/>
      <c r="D297" s="300"/>
      <c r="E297" s="292"/>
      <c r="F297" s="292"/>
      <c r="G297" s="98"/>
      <c r="H297" s="98"/>
    </row>
    <row r="298" spans="1:8" ht="13.5" x14ac:dyDescent="0.25">
      <c r="A298" s="299"/>
      <c r="B298" s="300"/>
      <c r="C298" s="292"/>
      <c r="D298" s="300"/>
      <c r="E298" s="292"/>
      <c r="F298" s="292"/>
      <c r="G298" s="98"/>
      <c r="H298" s="98"/>
    </row>
    <row r="299" spans="1:8" ht="13.5" x14ac:dyDescent="0.25">
      <c r="A299" s="299"/>
      <c r="B299" s="300"/>
      <c r="C299" s="292"/>
      <c r="D299" s="300"/>
      <c r="E299" s="292"/>
      <c r="F299" s="292"/>
      <c r="G299" s="98"/>
      <c r="H299" s="98"/>
    </row>
    <row r="300" spans="1:8" ht="13.5" x14ac:dyDescent="0.25">
      <c r="A300" s="299"/>
      <c r="B300" s="300"/>
      <c r="C300" s="292"/>
      <c r="D300" s="300"/>
      <c r="E300" s="292"/>
      <c r="F300" s="292"/>
      <c r="G300" s="98"/>
      <c r="H300" s="98"/>
    </row>
    <row r="301" spans="1:8" ht="13.5" x14ac:dyDescent="0.25">
      <c r="A301" s="299"/>
      <c r="B301" s="300"/>
      <c r="C301" s="292"/>
      <c r="D301" s="300"/>
      <c r="E301" s="292"/>
      <c r="F301" s="292"/>
      <c r="G301" s="98"/>
      <c r="H301" s="98"/>
    </row>
    <row r="302" spans="1:8" ht="13.5" x14ac:dyDescent="0.25">
      <c r="A302" s="299"/>
      <c r="B302" s="300"/>
      <c r="C302" s="292"/>
      <c r="D302" s="300"/>
      <c r="E302" s="292"/>
      <c r="F302" s="292"/>
      <c r="G302" s="98"/>
      <c r="H302" s="98"/>
    </row>
    <row r="303" spans="1:8" ht="13.5" x14ac:dyDescent="0.25">
      <c r="A303" s="299"/>
      <c r="B303" s="300"/>
      <c r="C303" s="292"/>
      <c r="D303" s="300"/>
      <c r="E303" s="292"/>
      <c r="F303" s="292"/>
      <c r="G303" s="98"/>
      <c r="H303" s="98"/>
    </row>
    <row r="304" spans="1:8" ht="13.5" x14ac:dyDescent="0.25">
      <c r="A304" s="299"/>
      <c r="B304" s="300"/>
      <c r="C304" s="292"/>
      <c r="D304" s="300"/>
      <c r="E304" s="292"/>
      <c r="F304" s="292"/>
      <c r="G304" s="98"/>
      <c r="H304" s="98"/>
    </row>
    <row r="305" spans="1:8" ht="13.5" x14ac:dyDescent="0.25">
      <c r="A305" s="299"/>
      <c r="B305" s="300"/>
      <c r="C305" s="292"/>
      <c r="D305" s="300"/>
      <c r="E305" s="292"/>
      <c r="F305" s="292"/>
      <c r="G305" s="98"/>
      <c r="H305" s="98"/>
    </row>
    <row r="306" spans="1:8" ht="13.5" x14ac:dyDescent="0.25">
      <c r="A306" s="299"/>
      <c r="B306" s="300"/>
      <c r="C306" s="292"/>
      <c r="D306" s="300"/>
      <c r="E306" s="292"/>
      <c r="F306" s="292"/>
      <c r="G306" s="98"/>
      <c r="H306" s="98"/>
    </row>
    <row r="307" spans="1:8" ht="13.5" x14ac:dyDescent="0.25">
      <c r="A307" s="299"/>
      <c r="B307" s="300"/>
      <c r="C307" s="292"/>
      <c r="D307" s="300"/>
      <c r="E307" s="292"/>
      <c r="F307" s="292"/>
      <c r="G307" s="98"/>
      <c r="H307" s="98"/>
    </row>
    <row r="308" spans="1:8" ht="13.5" x14ac:dyDescent="0.25">
      <c r="A308" s="299"/>
      <c r="B308" s="300"/>
      <c r="C308" s="292"/>
      <c r="D308" s="300"/>
      <c r="E308" s="292"/>
      <c r="F308" s="292"/>
      <c r="G308" s="98"/>
      <c r="H308" s="98"/>
    </row>
    <row r="309" spans="1:8" ht="13.5" x14ac:dyDescent="0.25">
      <c r="A309" s="299"/>
      <c r="B309" s="300"/>
      <c r="C309" s="292"/>
      <c r="D309" s="300"/>
      <c r="E309" s="292"/>
      <c r="F309" s="292"/>
      <c r="G309" s="98"/>
      <c r="H309" s="98"/>
    </row>
    <row r="310" spans="1:8" ht="13.5" x14ac:dyDescent="0.25">
      <c r="A310" s="299"/>
      <c r="B310" s="300"/>
      <c r="C310" s="292"/>
      <c r="D310" s="300"/>
      <c r="E310" s="292"/>
      <c r="F310" s="292"/>
      <c r="G310" s="98"/>
      <c r="H310" s="98"/>
    </row>
    <row r="311" spans="1:8" ht="13.5" x14ac:dyDescent="0.25">
      <c r="A311" s="299"/>
      <c r="B311" s="300"/>
      <c r="C311" s="292"/>
      <c r="D311" s="300"/>
      <c r="E311" s="292"/>
      <c r="F311" s="292"/>
      <c r="G311" s="98"/>
      <c r="H311" s="98"/>
    </row>
    <row r="312" spans="1:8" ht="13.5" x14ac:dyDescent="0.25">
      <c r="A312" s="299"/>
      <c r="B312" s="300"/>
      <c r="C312" s="292"/>
      <c r="D312" s="300"/>
      <c r="E312" s="292"/>
      <c r="F312" s="292"/>
      <c r="G312" s="98"/>
      <c r="H312" s="98"/>
    </row>
    <row r="313" spans="1:8" ht="13.5" x14ac:dyDescent="0.25">
      <c r="A313" s="299"/>
      <c r="B313" s="300"/>
      <c r="C313" s="292"/>
      <c r="D313" s="300"/>
      <c r="E313" s="292"/>
      <c r="F313" s="292"/>
      <c r="G313" s="98"/>
      <c r="H313" s="98"/>
    </row>
    <row r="314" spans="1:8" ht="13.5" x14ac:dyDescent="0.25">
      <c r="A314" s="299"/>
      <c r="B314" s="300"/>
      <c r="C314" s="292"/>
      <c r="D314" s="300"/>
      <c r="E314" s="292"/>
      <c r="F314" s="292"/>
      <c r="G314" s="98"/>
      <c r="H314" s="98"/>
    </row>
    <row r="315" spans="1:8" ht="13.5" x14ac:dyDescent="0.25">
      <c r="A315" s="299"/>
      <c r="B315" s="300"/>
      <c r="C315" s="292"/>
      <c r="D315" s="300"/>
      <c r="E315" s="292"/>
      <c r="F315" s="292"/>
      <c r="G315" s="98"/>
      <c r="H315" s="98"/>
    </row>
    <row r="316" spans="1:8" ht="13.5" x14ac:dyDescent="0.25">
      <c r="A316" s="299"/>
      <c r="B316" s="300"/>
      <c r="C316" s="292"/>
      <c r="D316" s="300"/>
      <c r="E316" s="292"/>
      <c r="F316" s="292"/>
      <c r="G316" s="98"/>
      <c r="H316" s="98"/>
    </row>
    <row r="317" spans="1:8" ht="13.5" x14ac:dyDescent="0.25">
      <c r="A317" s="299"/>
      <c r="B317" s="300"/>
      <c r="C317" s="292"/>
      <c r="D317" s="300"/>
      <c r="E317" s="292"/>
      <c r="F317" s="292"/>
      <c r="G317" s="98"/>
      <c r="H317" s="98"/>
    </row>
    <row r="318" spans="1:8" ht="13.5" x14ac:dyDescent="0.25">
      <c r="A318" s="299"/>
      <c r="B318" s="300"/>
      <c r="C318" s="292"/>
      <c r="D318" s="300"/>
      <c r="E318" s="292"/>
      <c r="F318" s="292"/>
      <c r="G318" s="98"/>
      <c r="H318" s="98"/>
    </row>
    <row r="319" spans="1:8" ht="13.5" x14ac:dyDescent="0.25">
      <c r="A319" s="299"/>
      <c r="B319" s="300"/>
      <c r="C319" s="292"/>
      <c r="D319" s="300"/>
      <c r="E319" s="292"/>
      <c r="F319" s="292"/>
      <c r="G319" s="98"/>
      <c r="H319" s="98"/>
    </row>
    <row r="320" spans="1:8" ht="13.5" x14ac:dyDescent="0.25">
      <c r="A320" s="299"/>
      <c r="B320" s="300"/>
      <c r="C320" s="292"/>
      <c r="D320" s="300"/>
      <c r="E320" s="292"/>
      <c r="F320" s="292"/>
      <c r="G320" s="98"/>
      <c r="H320" s="98"/>
    </row>
    <row r="321" spans="1:8" ht="13.5" x14ac:dyDescent="0.25">
      <c r="A321" s="299"/>
      <c r="B321" s="300"/>
      <c r="C321" s="292"/>
      <c r="D321" s="300"/>
      <c r="E321" s="292"/>
      <c r="F321" s="292"/>
      <c r="G321" s="98"/>
      <c r="H321" s="98"/>
    </row>
    <row r="322" spans="1:8" ht="13.5" x14ac:dyDescent="0.25">
      <c r="A322" s="299"/>
      <c r="B322" s="300"/>
      <c r="C322" s="292"/>
      <c r="D322" s="300"/>
      <c r="E322" s="292"/>
      <c r="F322" s="292"/>
      <c r="G322" s="98"/>
      <c r="H322" s="98"/>
    </row>
    <row r="323" spans="1:8" ht="13.5" x14ac:dyDescent="0.25">
      <c r="A323" s="299"/>
      <c r="B323" s="300"/>
      <c r="C323" s="292"/>
      <c r="D323" s="300"/>
      <c r="E323" s="292"/>
      <c r="F323" s="292"/>
      <c r="G323" s="98"/>
      <c r="H323" s="98"/>
    </row>
    <row r="324" spans="1:8" ht="13.5" x14ac:dyDescent="0.25">
      <c r="A324" s="299"/>
      <c r="B324" s="300"/>
      <c r="C324" s="292"/>
      <c r="D324" s="300"/>
      <c r="E324" s="292"/>
      <c r="F324" s="292"/>
      <c r="G324" s="98"/>
      <c r="H324" s="98"/>
    </row>
    <row r="325" spans="1:8" ht="13.5" x14ac:dyDescent="0.25">
      <c r="A325" s="299"/>
      <c r="B325" s="300"/>
      <c r="C325" s="292"/>
      <c r="D325" s="300"/>
      <c r="E325" s="292"/>
      <c r="F325" s="292"/>
      <c r="G325" s="98"/>
      <c r="H325" s="98"/>
    </row>
    <row r="326" spans="1:8" ht="13.5" x14ac:dyDescent="0.25">
      <c r="A326" s="299"/>
      <c r="B326" s="300"/>
      <c r="C326" s="292"/>
      <c r="D326" s="300"/>
      <c r="E326" s="292"/>
      <c r="F326" s="292"/>
      <c r="G326" s="98"/>
      <c r="H326" s="98"/>
    </row>
    <row r="327" spans="1:8" ht="13.5" x14ac:dyDescent="0.25">
      <c r="A327" s="299"/>
      <c r="B327" s="300"/>
      <c r="C327" s="292"/>
      <c r="D327" s="300"/>
      <c r="E327" s="292"/>
      <c r="F327" s="292"/>
      <c r="G327" s="98"/>
      <c r="H327" s="98"/>
    </row>
    <row r="328" spans="1:8" ht="13.5" x14ac:dyDescent="0.25">
      <c r="A328" s="299"/>
      <c r="B328" s="300"/>
      <c r="C328" s="292"/>
      <c r="D328" s="300"/>
      <c r="E328" s="292"/>
      <c r="F328" s="292"/>
      <c r="G328" s="98"/>
      <c r="H328" s="98"/>
    </row>
    <row r="329" spans="1:8" ht="13.5" x14ac:dyDescent="0.25">
      <c r="A329" s="299"/>
      <c r="B329" s="300"/>
      <c r="C329" s="292"/>
      <c r="D329" s="300"/>
      <c r="E329" s="292"/>
      <c r="F329" s="292"/>
      <c r="G329" s="98"/>
      <c r="H329" s="98"/>
    </row>
    <row r="330" spans="1:8" ht="13.5" x14ac:dyDescent="0.25">
      <c r="A330" s="299"/>
      <c r="B330" s="300"/>
      <c r="C330" s="292"/>
      <c r="D330" s="300"/>
      <c r="E330" s="292"/>
      <c r="F330" s="292"/>
      <c r="G330" s="98"/>
      <c r="H330" s="98"/>
    </row>
    <row r="331" spans="1:8" ht="13.5" x14ac:dyDescent="0.25">
      <c r="A331" s="299"/>
      <c r="B331" s="300"/>
      <c r="C331" s="292"/>
      <c r="D331" s="300"/>
      <c r="E331" s="292"/>
      <c r="F331" s="292"/>
      <c r="G331" s="98"/>
      <c r="H331" s="98"/>
    </row>
    <row r="332" spans="1:8" ht="13.5" x14ac:dyDescent="0.25">
      <c r="A332" s="299"/>
      <c r="B332" s="300"/>
      <c r="C332" s="292"/>
      <c r="D332" s="300"/>
      <c r="E332" s="292"/>
      <c r="F332" s="292"/>
      <c r="G332" s="98"/>
      <c r="H332" s="98"/>
    </row>
    <row r="333" spans="1:8" ht="13.5" x14ac:dyDescent="0.25">
      <c r="A333" s="299"/>
      <c r="B333" s="300"/>
      <c r="C333" s="292"/>
      <c r="D333" s="300"/>
      <c r="E333" s="292"/>
      <c r="F333" s="292"/>
      <c r="G333" s="98"/>
      <c r="H333" s="98"/>
    </row>
    <row r="334" spans="1:8" ht="13.5" x14ac:dyDescent="0.25">
      <c r="A334" s="299"/>
      <c r="B334" s="300"/>
      <c r="C334" s="292"/>
      <c r="D334" s="300"/>
      <c r="E334" s="292"/>
      <c r="F334" s="292"/>
      <c r="G334" s="98"/>
      <c r="H334" s="98"/>
    </row>
    <row r="335" spans="1:8" ht="13.5" x14ac:dyDescent="0.25">
      <c r="A335" s="299"/>
      <c r="B335" s="300"/>
      <c r="C335" s="292"/>
      <c r="D335" s="300"/>
      <c r="E335" s="292"/>
      <c r="F335" s="292"/>
      <c r="G335" s="98"/>
      <c r="H335" s="98"/>
    </row>
    <row r="336" spans="1:8" ht="13.5" x14ac:dyDescent="0.25">
      <c r="A336" s="299"/>
      <c r="B336" s="300"/>
      <c r="C336" s="292"/>
      <c r="D336" s="300"/>
      <c r="E336" s="292"/>
      <c r="F336" s="292"/>
      <c r="G336" s="98"/>
      <c r="H336" s="98"/>
    </row>
    <row r="337" spans="1:8" ht="13.5" x14ac:dyDescent="0.25">
      <c r="A337" s="299"/>
      <c r="B337" s="300"/>
      <c r="C337" s="292"/>
      <c r="D337" s="300"/>
      <c r="E337" s="292"/>
      <c r="F337" s="292"/>
      <c r="G337" s="98"/>
      <c r="H337" s="98"/>
    </row>
    <row r="338" spans="1:8" ht="13.5" x14ac:dyDescent="0.25">
      <c r="A338" s="299"/>
      <c r="B338" s="300"/>
      <c r="C338" s="292"/>
      <c r="D338" s="300"/>
      <c r="E338" s="292"/>
      <c r="F338" s="292"/>
      <c r="G338" s="98"/>
      <c r="H338" s="98"/>
    </row>
    <row r="339" spans="1:8" ht="13.5" x14ac:dyDescent="0.25">
      <c r="A339" s="299"/>
      <c r="B339" s="300"/>
      <c r="C339" s="292"/>
      <c r="D339" s="300"/>
      <c r="E339" s="292"/>
      <c r="F339" s="292"/>
      <c r="G339" s="98"/>
      <c r="H339" s="98"/>
    </row>
    <row r="340" spans="1:8" ht="13.5" x14ac:dyDescent="0.25">
      <c r="A340" s="299"/>
      <c r="B340" s="300"/>
      <c r="C340" s="292"/>
      <c r="D340" s="300"/>
      <c r="E340" s="292"/>
      <c r="F340" s="292"/>
      <c r="G340" s="98"/>
      <c r="H340" s="98"/>
    </row>
    <row r="341" spans="1:8" ht="13.5" x14ac:dyDescent="0.25">
      <c r="A341" s="299"/>
      <c r="B341" s="300"/>
      <c r="C341" s="292"/>
      <c r="D341" s="300"/>
      <c r="E341" s="292"/>
      <c r="F341" s="292"/>
      <c r="G341" s="98"/>
      <c r="H341" s="98"/>
    </row>
    <row r="342" spans="1:8" ht="13.5" x14ac:dyDescent="0.25">
      <c r="A342" s="299"/>
      <c r="B342" s="300"/>
      <c r="C342" s="292"/>
      <c r="D342" s="300"/>
      <c r="E342" s="292"/>
      <c r="F342" s="292"/>
      <c r="G342" s="98"/>
      <c r="H342" s="98"/>
    </row>
    <row r="343" spans="1:8" ht="13.5" x14ac:dyDescent="0.25">
      <c r="A343" s="299"/>
      <c r="B343" s="300"/>
      <c r="C343" s="292"/>
      <c r="D343" s="300"/>
      <c r="E343" s="292"/>
      <c r="F343" s="292"/>
      <c r="G343" s="98"/>
      <c r="H343" s="98"/>
    </row>
    <row r="344" spans="1:8" ht="13.5" x14ac:dyDescent="0.25">
      <c r="A344" s="299"/>
      <c r="B344" s="300"/>
      <c r="C344" s="292"/>
      <c r="D344" s="300"/>
      <c r="E344" s="292"/>
      <c r="F344" s="292"/>
      <c r="G344" s="98"/>
      <c r="H344" s="98"/>
    </row>
    <row r="345" spans="1:8" ht="13.5" x14ac:dyDescent="0.25">
      <c r="A345" s="299"/>
      <c r="B345" s="300"/>
      <c r="C345" s="292"/>
      <c r="D345" s="300"/>
      <c r="E345" s="292"/>
      <c r="F345" s="292"/>
      <c r="G345" s="98"/>
      <c r="H345" s="98"/>
    </row>
    <row r="346" spans="1:8" ht="13.5" x14ac:dyDescent="0.25">
      <c r="A346" s="299"/>
      <c r="B346" s="300"/>
      <c r="C346" s="292"/>
      <c r="D346" s="300"/>
      <c r="E346" s="292"/>
      <c r="F346" s="292"/>
      <c r="G346" s="98"/>
      <c r="H346" s="98"/>
    </row>
    <row r="347" spans="1:8" ht="13.5" x14ac:dyDescent="0.25">
      <c r="A347" s="299"/>
      <c r="B347" s="300"/>
      <c r="C347" s="292"/>
      <c r="D347" s="300"/>
      <c r="E347" s="292"/>
      <c r="F347" s="292"/>
      <c r="G347" s="98"/>
      <c r="H347" s="98"/>
    </row>
    <row r="348" spans="1:8" ht="13.5" x14ac:dyDescent="0.25">
      <c r="A348" s="299"/>
      <c r="B348" s="300"/>
      <c r="C348" s="292"/>
      <c r="D348" s="300"/>
      <c r="E348" s="292"/>
      <c r="F348" s="292"/>
      <c r="G348" s="98"/>
      <c r="H348" s="98"/>
    </row>
    <row r="349" spans="1:8" ht="13.5" x14ac:dyDescent="0.25">
      <c r="A349" s="299"/>
      <c r="B349" s="300"/>
      <c r="C349" s="292"/>
      <c r="D349" s="300"/>
      <c r="E349" s="292"/>
      <c r="F349" s="292"/>
      <c r="G349" s="98"/>
      <c r="H349" s="98"/>
    </row>
    <row r="350" spans="1:8" ht="13.5" x14ac:dyDescent="0.25">
      <c r="A350" s="299"/>
      <c r="B350" s="300"/>
      <c r="C350" s="292"/>
      <c r="D350" s="300"/>
      <c r="E350" s="292"/>
      <c r="F350" s="292"/>
      <c r="G350" s="98"/>
      <c r="H350" s="98"/>
    </row>
    <row r="351" spans="1:8" ht="13.5" x14ac:dyDescent="0.25">
      <c r="A351" s="299"/>
      <c r="B351" s="300"/>
      <c r="C351" s="292"/>
      <c r="D351" s="300"/>
      <c r="E351" s="292"/>
      <c r="F351" s="292"/>
      <c r="G351" s="98"/>
      <c r="H351" s="98"/>
    </row>
    <row r="352" spans="1:8" ht="13.5" x14ac:dyDescent="0.25">
      <c r="A352" s="299"/>
      <c r="B352" s="300"/>
      <c r="C352" s="292"/>
      <c r="D352" s="300"/>
      <c r="E352" s="292"/>
      <c r="F352" s="292"/>
      <c r="G352" s="98"/>
      <c r="H352" s="98"/>
    </row>
    <row r="353" spans="1:8" ht="13.5" x14ac:dyDescent="0.25">
      <c r="A353" s="299"/>
      <c r="B353" s="300"/>
      <c r="C353" s="292"/>
      <c r="D353" s="300"/>
      <c r="E353" s="292"/>
      <c r="F353" s="292"/>
      <c r="G353" s="98"/>
      <c r="H353" s="98"/>
    </row>
    <row r="354" spans="1:8" ht="13.5" x14ac:dyDescent="0.25">
      <c r="A354" s="299"/>
      <c r="B354" s="300"/>
      <c r="C354" s="292"/>
      <c r="D354" s="300"/>
      <c r="E354" s="292"/>
      <c r="F354" s="292"/>
      <c r="G354" s="98"/>
      <c r="H354" s="98"/>
    </row>
    <row r="355" spans="1:8" ht="13.5" x14ac:dyDescent="0.25">
      <c r="A355" s="299"/>
      <c r="B355" s="300"/>
      <c r="C355" s="292"/>
      <c r="D355" s="300"/>
      <c r="E355" s="292"/>
      <c r="F355" s="292"/>
      <c r="G355" s="98"/>
      <c r="H355" s="98"/>
    </row>
    <row r="356" spans="1:8" ht="13.5" x14ac:dyDescent="0.25">
      <c r="A356" s="299"/>
      <c r="B356" s="300"/>
      <c r="C356" s="292"/>
      <c r="D356" s="300"/>
      <c r="E356" s="292"/>
      <c r="F356" s="292"/>
      <c r="G356" s="98"/>
      <c r="H356" s="98"/>
    </row>
    <row r="357" spans="1:8" ht="13.5" x14ac:dyDescent="0.25">
      <c r="A357" s="299"/>
      <c r="B357" s="300"/>
      <c r="C357" s="292"/>
      <c r="D357" s="300"/>
      <c r="E357" s="292"/>
      <c r="F357" s="292"/>
      <c r="G357" s="98"/>
      <c r="H357" s="98"/>
    </row>
    <row r="358" spans="1:8" ht="13.5" x14ac:dyDescent="0.25">
      <c r="A358" s="299"/>
      <c r="B358" s="300"/>
      <c r="C358" s="292"/>
      <c r="D358" s="300"/>
      <c r="E358" s="292"/>
      <c r="F358" s="292"/>
      <c r="G358" s="98"/>
      <c r="H358" s="98"/>
    </row>
    <row r="359" spans="1:8" ht="13.5" x14ac:dyDescent="0.25">
      <c r="A359" s="299"/>
      <c r="B359" s="300"/>
      <c r="C359" s="292"/>
      <c r="D359" s="300"/>
      <c r="E359" s="292"/>
      <c r="F359" s="292"/>
      <c r="G359" s="98"/>
      <c r="H359" s="98"/>
    </row>
    <row r="360" spans="1:8" ht="13.5" x14ac:dyDescent="0.25">
      <c r="A360" s="299"/>
      <c r="B360" s="300"/>
      <c r="C360" s="292"/>
      <c r="D360" s="300"/>
      <c r="E360" s="292"/>
      <c r="F360" s="292"/>
      <c r="G360" s="98"/>
      <c r="H360" s="98"/>
    </row>
    <row r="361" spans="1:8" ht="13.5" x14ac:dyDescent="0.25">
      <c r="A361" s="299"/>
      <c r="B361" s="300"/>
      <c r="C361" s="292"/>
      <c r="D361" s="300"/>
      <c r="E361" s="292"/>
      <c r="F361" s="292"/>
      <c r="G361" s="98"/>
      <c r="H361" s="98"/>
    </row>
    <row r="362" spans="1:8" ht="13.5" x14ac:dyDescent="0.25">
      <c r="A362" s="299"/>
      <c r="B362" s="300"/>
      <c r="C362" s="292"/>
      <c r="D362" s="300"/>
      <c r="E362" s="292"/>
      <c r="F362" s="292"/>
      <c r="G362" s="98"/>
      <c r="H362" s="98"/>
    </row>
    <row r="363" spans="1:8" ht="13.5" x14ac:dyDescent="0.25">
      <c r="A363" s="299"/>
      <c r="B363" s="300"/>
      <c r="C363" s="292"/>
      <c r="D363" s="300"/>
      <c r="E363" s="292"/>
      <c r="F363" s="292"/>
      <c r="G363" s="98"/>
      <c r="H363" s="98"/>
    </row>
    <row r="364" spans="1:8" ht="13.5" x14ac:dyDescent="0.25">
      <c r="A364" s="299"/>
      <c r="B364" s="300"/>
      <c r="C364" s="292"/>
      <c r="D364" s="300"/>
      <c r="E364" s="292"/>
      <c r="F364" s="292"/>
      <c r="G364" s="98"/>
      <c r="H364" s="98"/>
    </row>
    <row r="365" spans="1:8" ht="13.5" x14ac:dyDescent="0.25">
      <c r="A365" s="299"/>
      <c r="B365" s="300"/>
      <c r="C365" s="292"/>
      <c r="D365" s="300"/>
      <c r="E365" s="292"/>
      <c r="F365" s="292"/>
      <c r="G365" s="98"/>
      <c r="H365" s="98"/>
    </row>
    <row r="366" spans="1:8" ht="13.5" x14ac:dyDescent="0.25">
      <c r="A366" s="299"/>
      <c r="B366" s="300"/>
      <c r="C366" s="292"/>
      <c r="D366" s="300"/>
      <c r="E366" s="292"/>
      <c r="F366" s="292"/>
      <c r="G366" s="98"/>
      <c r="H366" s="98"/>
    </row>
    <row r="367" spans="1:8" ht="13.5" x14ac:dyDescent="0.25">
      <c r="A367" s="299"/>
      <c r="B367" s="300"/>
      <c r="C367" s="292"/>
      <c r="D367" s="300"/>
      <c r="E367" s="292"/>
      <c r="F367" s="292"/>
      <c r="G367" s="98"/>
      <c r="H367" s="98"/>
    </row>
    <row r="368" spans="1:8" ht="13.5" x14ac:dyDescent="0.25">
      <c r="A368" s="299"/>
      <c r="B368" s="300"/>
      <c r="C368" s="292"/>
      <c r="D368" s="300"/>
      <c r="E368" s="292"/>
      <c r="F368" s="292"/>
      <c r="G368" s="98"/>
      <c r="H368" s="98"/>
    </row>
    <row r="369" spans="1:8" ht="13.5" x14ac:dyDescent="0.25">
      <c r="A369" s="299"/>
      <c r="B369" s="300"/>
      <c r="C369" s="292"/>
      <c r="D369" s="300"/>
      <c r="E369" s="292"/>
      <c r="F369" s="292"/>
      <c r="G369" s="98"/>
      <c r="H369" s="98"/>
    </row>
    <row r="370" spans="1:8" ht="13.5" x14ac:dyDescent="0.25">
      <c r="A370" s="299"/>
      <c r="B370" s="300"/>
      <c r="C370" s="292"/>
      <c r="D370" s="300"/>
      <c r="E370" s="292"/>
      <c r="F370" s="292"/>
      <c r="G370" s="98"/>
      <c r="H370" s="98"/>
    </row>
    <row r="371" spans="1:8" ht="13.5" x14ac:dyDescent="0.25">
      <c r="A371" s="299"/>
      <c r="B371" s="300"/>
      <c r="C371" s="292"/>
      <c r="D371" s="300"/>
      <c r="E371" s="292"/>
      <c r="F371" s="292"/>
      <c r="G371" s="98"/>
      <c r="H371" s="98"/>
    </row>
    <row r="372" spans="1:8" ht="13.5" x14ac:dyDescent="0.25">
      <c r="A372" s="299"/>
      <c r="B372" s="300"/>
      <c r="C372" s="292"/>
      <c r="D372" s="300"/>
      <c r="E372" s="292"/>
      <c r="F372" s="292"/>
      <c r="G372" s="98"/>
      <c r="H372" s="98"/>
    </row>
    <row r="373" spans="1:8" ht="13.5" x14ac:dyDescent="0.25">
      <c r="A373" s="299"/>
      <c r="B373" s="300"/>
      <c r="C373" s="292"/>
      <c r="D373" s="300"/>
      <c r="E373" s="292"/>
      <c r="F373" s="292"/>
      <c r="G373" s="98"/>
      <c r="H373" s="98"/>
    </row>
    <row r="374" spans="1:8" ht="13.5" x14ac:dyDescent="0.25">
      <c r="A374" s="299"/>
      <c r="B374" s="300"/>
      <c r="C374" s="292"/>
      <c r="D374" s="300"/>
      <c r="E374" s="292"/>
      <c r="F374" s="292"/>
      <c r="G374" s="98"/>
      <c r="H374" s="98"/>
    </row>
    <row r="375" spans="1:8" ht="13.5" x14ac:dyDescent="0.25">
      <c r="A375" s="299"/>
      <c r="B375" s="300"/>
      <c r="C375" s="292"/>
      <c r="D375" s="300"/>
      <c r="E375" s="292"/>
      <c r="F375" s="292"/>
      <c r="G375" s="98"/>
      <c r="H375" s="98"/>
    </row>
    <row r="376" spans="1:8" ht="13.5" x14ac:dyDescent="0.25">
      <c r="A376" s="299"/>
      <c r="B376" s="300"/>
      <c r="C376" s="292"/>
      <c r="D376" s="300"/>
      <c r="E376" s="292"/>
      <c r="F376" s="292"/>
      <c r="G376" s="98"/>
      <c r="H376" s="98"/>
    </row>
    <row r="377" spans="1:8" ht="13.5" x14ac:dyDescent="0.25">
      <c r="A377" s="299"/>
      <c r="B377" s="300"/>
      <c r="C377" s="292"/>
      <c r="D377" s="300"/>
      <c r="E377" s="292"/>
      <c r="F377" s="292"/>
      <c r="G377" s="98"/>
      <c r="H377" s="98"/>
    </row>
    <row r="378" spans="1:8" ht="13.5" x14ac:dyDescent="0.25">
      <c r="A378" s="299"/>
      <c r="B378" s="300"/>
      <c r="C378" s="292"/>
      <c r="D378" s="300"/>
      <c r="E378" s="292"/>
      <c r="F378" s="292"/>
      <c r="G378" s="98"/>
      <c r="H378" s="98"/>
    </row>
    <row r="379" spans="1:8" ht="13.5" x14ac:dyDescent="0.25">
      <c r="A379" s="299"/>
      <c r="B379" s="300"/>
      <c r="C379" s="292"/>
      <c r="D379" s="300"/>
      <c r="E379" s="292"/>
      <c r="F379" s="292"/>
      <c r="G379" s="98"/>
      <c r="H379" s="98"/>
    </row>
    <row r="380" spans="1:8" ht="13.5" x14ac:dyDescent="0.25">
      <c r="A380" s="299"/>
      <c r="B380" s="300"/>
      <c r="C380" s="292"/>
      <c r="D380" s="300"/>
      <c r="E380" s="292"/>
      <c r="F380" s="292"/>
      <c r="G380" s="98"/>
      <c r="H380" s="98"/>
    </row>
    <row r="381" spans="1:8" ht="13.5" x14ac:dyDescent="0.25">
      <c r="A381" s="299"/>
      <c r="B381" s="300"/>
      <c r="C381" s="292"/>
      <c r="D381" s="300"/>
      <c r="E381" s="292"/>
      <c r="F381" s="292"/>
      <c r="G381" s="98"/>
      <c r="H381" s="98"/>
    </row>
    <row r="382" spans="1:8" ht="13.5" x14ac:dyDescent="0.25">
      <c r="A382" s="299"/>
      <c r="B382" s="300"/>
      <c r="C382" s="292"/>
      <c r="D382" s="300"/>
      <c r="E382" s="292"/>
      <c r="F382" s="292"/>
      <c r="G382" s="98"/>
      <c r="H382" s="98"/>
    </row>
    <row r="383" spans="1:8" ht="13.5" x14ac:dyDescent="0.25">
      <c r="A383" s="299"/>
      <c r="B383" s="300"/>
      <c r="C383" s="292"/>
      <c r="D383" s="300"/>
      <c r="E383" s="292"/>
      <c r="F383" s="292"/>
      <c r="G383" s="98"/>
      <c r="H383" s="98"/>
    </row>
    <row r="384" spans="1:8" ht="13.5" x14ac:dyDescent="0.25">
      <c r="A384" s="299"/>
      <c r="B384" s="300"/>
      <c r="C384" s="292"/>
      <c r="D384" s="300"/>
      <c r="E384" s="292"/>
      <c r="F384" s="292"/>
      <c r="G384" s="98"/>
      <c r="H384" s="98"/>
    </row>
    <row r="385" spans="1:8" ht="13.5" x14ac:dyDescent="0.25">
      <c r="A385" s="299"/>
      <c r="B385" s="300"/>
      <c r="C385" s="292"/>
      <c r="D385" s="300"/>
      <c r="E385" s="292"/>
      <c r="F385" s="292"/>
      <c r="G385" s="98"/>
      <c r="H385" s="98"/>
    </row>
    <row r="386" spans="1:8" ht="13.5" x14ac:dyDescent="0.25">
      <c r="A386" s="299"/>
      <c r="B386" s="300"/>
      <c r="C386" s="292"/>
      <c r="D386" s="300"/>
      <c r="E386" s="292"/>
      <c r="F386" s="292"/>
      <c r="G386" s="98"/>
      <c r="H386" s="98"/>
    </row>
    <row r="387" spans="1:8" ht="13.5" x14ac:dyDescent="0.25">
      <c r="A387" s="299"/>
      <c r="B387" s="300"/>
      <c r="C387" s="292"/>
      <c r="D387" s="300"/>
      <c r="E387" s="292"/>
      <c r="F387" s="292"/>
      <c r="G387" s="98"/>
      <c r="H387" s="98"/>
    </row>
    <row r="388" spans="1:8" ht="13.5" x14ac:dyDescent="0.25">
      <c r="A388" s="299"/>
      <c r="B388" s="300"/>
      <c r="C388" s="292"/>
      <c r="D388" s="300"/>
      <c r="E388" s="292"/>
      <c r="F388" s="292"/>
      <c r="G388" s="98"/>
      <c r="H388" s="98"/>
    </row>
    <row r="389" spans="1:8" ht="13.5" x14ac:dyDescent="0.25">
      <c r="A389" s="299"/>
      <c r="B389" s="300"/>
      <c r="C389" s="292"/>
      <c r="D389" s="300"/>
      <c r="E389" s="292"/>
      <c r="F389" s="292"/>
      <c r="G389" s="98"/>
      <c r="H389" s="98"/>
    </row>
    <row r="390" spans="1:8" ht="13.5" x14ac:dyDescent="0.25">
      <c r="A390" s="299"/>
      <c r="B390" s="300"/>
      <c r="C390" s="292"/>
      <c r="D390" s="300"/>
      <c r="E390" s="292"/>
      <c r="F390" s="292"/>
      <c r="G390" s="98"/>
      <c r="H390" s="98"/>
    </row>
    <row r="391" spans="1:8" ht="13.5" x14ac:dyDescent="0.25">
      <c r="A391" s="299"/>
      <c r="B391" s="300"/>
      <c r="C391" s="292"/>
      <c r="D391" s="300"/>
      <c r="E391" s="292"/>
      <c r="F391" s="292"/>
      <c r="G391" s="98"/>
      <c r="H391" s="98"/>
    </row>
    <row r="392" spans="1:8" ht="13.5" x14ac:dyDescent="0.25">
      <c r="A392" s="299"/>
      <c r="B392" s="300"/>
      <c r="C392" s="292"/>
      <c r="D392" s="300"/>
      <c r="E392" s="292"/>
      <c r="F392" s="292"/>
      <c r="G392" s="98"/>
      <c r="H392" s="98"/>
    </row>
    <row r="393" spans="1:8" ht="13.5" x14ac:dyDescent="0.25">
      <c r="A393" s="299"/>
      <c r="B393" s="300"/>
      <c r="C393" s="292"/>
      <c r="D393" s="300"/>
      <c r="E393" s="292"/>
      <c r="F393" s="292"/>
      <c r="G393" s="98"/>
      <c r="H393" s="98"/>
    </row>
    <row r="394" spans="1:8" ht="13.5" x14ac:dyDescent="0.25">
      <c r="A394" s="299"/>
      <c r="B394" s="300"/>
      <c r="C394" s="292"/>
      <c r="D394" s="300"/>
      <c r="E394" s="292"/>
      <c r="F394" s="292"/>
      <c r="G394" s="98"/>
      <c r="H394" s="98"/>
    </row>
    <row r="395" spans="1:8" ht="13.5" x14ac:dyDescent="0.25">
      <c r="A395" s="299"/>
      <c r="B395" s="300"/>
      <c r="C395" s="292"/>
      <c r="D395" s="300"/>
      <c r="E395" s="292"/>
      <c r="F395" s="292"/>
      <c r="G395" s="98"/>
      <c r="H395" s="98"/>
    </row>
    <row r="396" spans="1:8" ht="13.5" x14ac:dyDescent="0.25">
      <c r="A396" s="299"/>
      <c r="B396" s="300"/>
      <c r="C396" s="292"/>
      <c r="D396" s="300"/>
      <c r="E396" s="292"/>
      <c r="F396" s="292"/>
      <c r="G396" s="98"/>
      <c r="H396" s="98"/>
    </row>
    <row r="397" spans="1:8" ht="13.5" x14ac:dyDescent="0.25">
      <c r="A397" s="299"/>
      <c r="B397" s="300"/>
      <c r="C397" s="292"/>
      <c r="D397" s="300"/>
      <c r="E397" s="292"/>
      <c r="F397" s="292"/>
      <c r="G397" s="98"/>
      <c r="H397" s="98"/>
    </row>
    <row r="398" spans="1:8" ht="13.5" x14ac:dyDescent="0.25">
      <c r="A398" s="299"/>
      <c r="B398" s="300"/>
      <c r="C398" s="292"/>
      <c r="D398" s="300"/>
      <c r="E398" s="292"/>
      <c r="F398" s="292"/>
      <c r="G398" s="98"/>
      <c r="H398" s="98"/>
    </row>
    <row r="399" spans="1:8" ht="13.5" x14ac:dyDescent="0.25">
      <c r="A399" s="299"/>
      <c r="B399" s="300"/>
      <c r="C399" s="292"/>
      <c r="D399" s="300"/>
      <c r="E399" s="292"/>
      <c r="F399" s="292"/>
      <c r="G399" s="98"/>
      <c r="H399" s="98"/>
    </row>
    <row r="400" spans="1:8" ht="13.5" x14ac:dyDescent="0.25">
      <c r="A400" s="299"/>
      <c r="B400" s="300"/>
      <c r="C400" s="292"/>
      <c r="D400" s="300"/>
      <c r="E400" s="292"/>
      <c r="F400" s="292"/>
      <c r="G400" s="98"/>
      <c r="H400" s="98"/>
    </row>
    <row r="401" spans="1:8" ht="13.5" x14ac:dyDescent="0.25">
      <c r="A401" s="299"/>
      <c r="B401" s="300"/>
      <c r="C401" s="292"/>
      <c r="D401" s="300"/>
      <c r="E401" s="292"/>
      <c r="F401" s="292"/>
      <c r="G401" s="98"/>
      <c r="H401" s="98"/>
    </row>
    <row r="403" spans="1:8" ht="15" x14ac:dyDescent="0.25">
      <c r="A403" s="184" t="s">
        <v>416</v>
      </c>
    </row>
  </sheetData>
  <sheetProtection password="C587" sheet="1" objects="1" scenarios="1"/>
  <mergeCells count="8">
    <mergeCell ref="A1:G1"/>
    <mergeCell ref="A3:G3"/>
    <mergeCell ref="E4:F4"/>
    <mergeCell ref="A4:A5"/>
    <mergeCell ref="B4:B5"/>
    <mergeCell ref="D4:D5"/>
    <mergeCell ref="C4:C5"/>
    <mergeCell ref="A2:F2"/>
  </mergeCells>
  <phoneticPr fontId="18" type="noConversion"/>
  <hyperlinks>
    <hyperlink ref="A403" location="'Contents Page'!A1" display="BACK TO TABLE OF CONTENTS"/>
  </hyperlinks>
  <pageMargins left="0.25" right="0.25"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xWindow="234" yWindow="349" count="4">
        <x14:dataValidation type="list" allowBlank="1" showInputMessage="1" showErrorMessage="1" prompt="Please select one choice from the drop down menu">
          <x14:formula1>
            <xm:f>Sheet1!$B$12:$B$21</xm:f>
          </x14:formula1>
          <xm:sqref>D6</xm:sqref>
        </x14:dataValidation>
        <x14:dataValidation type="list" allowBlank="1" showInputMessage="1" showErrorMessage="1" prompt="Please select one option from the drop down menu">
          <x14:formula1>
            <xm:f>Sheet1!$A$34:$A$38</xm:f>
          </x14:formula1>
          <xm:sqref>A6:A401</xm:sqref>
        </x14:dataValidation>
        <x14:dataValidation type="list" allowBlank="1" showInputMessage="1" showErrorMessage="1" prompt="Please select one option from the drop down menu">
          <x14:formula1>
            <xm:f>Sheet1!$B$23:$B$28</xm:f>
          </x14:formula1>
          <xm:sqref>B6:B401</xm:sqref>
        </x14:dataValidation>
        <x14:dataValidation type="list" allowBlank="1" showInputMessage="1" showErrorMessage="1" prompt="Please select one option from the drop down menu">
          <x14:formula1>
            <xm:f>Sheet1!$B$12:$B$21</xm:f>
          </x14:formula1>
          <xm:sqref>D7 D8:D401</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workbookViewId="0">
      <pane ySplit="5" topLeftCell="A27" activePane="bottomLeft" state="frozen"/>
      <selection pane="bottomLeft" activeCell="J18" sqref="J18"/>
    </sheetView>
  </sheetViews>
  <sheetFormatPr defaultColWidth="11" defaultRowHeight="15.75" x14ac:dyDescent="0.25"/>
  <cols>
    <col min="1" max="1" width="24.875" style="161" customWidth="1"/>
    <col min="2" max="2" width="18.625" customWidth="1"/>
    <col min="3" max="3" width="26" customWidth="1"/>
    <col min="4" max="4" width="7.125" customWidth="1"/>
    <col min="5" max="5" width="7.875" customWidth="1"/>
    <col min="6" max="6" width="8" customWidth="1"/>
    <col min="7" max="7" width="10.875" customWidth="1"/>
  </cols>
  <sheetData>
    <row r="1" spans="1:6" ht="24.95" customHeight="1" x14ac:dyDescent="0.25">
      <c r="A1" s="667" t="s">
        <v>582</v>
      </c>
      <c r="B1" s="668"/>
      <c r="C1" s="668"/>
      <c r="D1" s="668"/>
      <c r="E1" s="668"/>
      <c r="F1" s="718"/>
    </row>
    <row r="2" spans="1:6" ht="39" customHeight="1" x14ac:dyDescent="0.25">
      <c r="A2" s="995" t="s">
        <v>609</v>
      </c>
      <c r="B2" s="995"/>
      <c r="C2" s="995"/>
      <c r="D2" s="995"/>
      <c r="E2" s="995"/>
      <c r="F2" s="995"/>
    </row>
    <row r="3" spans="1:6" ht="59.1" customHeight="1" x14ac:dyDescent="0.25">
      <c r="A3" s="771" t="s">
        <v>607</v>
      </c>
      <c r="B3" s="772"/>
      <c r="C3" s="772"/>
      <c r="D3" s="772"/>
      <c r="E3" s="772"/>
      <c r="F3" s="773"/>
    </row>
    <row r="4" spans="1:6" x14ac:dyDescent="0.25">
      <c r="A4" s="993" t="s">
        <v>353</v>
      </c>
      <c r="B4" s="993" t="s">
        <v>373</v>
      </c>
      <c r="C4" s="993" t="s">
        <v>512</v>
      </c>
      <c r="D4" s="993" t="s">
        <v>510</v>
      </c>
      <c r="E4" s="994" t="s">
        <v>511</v>
      </c>
      <c r="F4" s="994"/>
    </row>
    <row r="5" spans="1:6" x14ac:dyDescent="0.25">
      <c r="A5" s="992"/>
      <c r="B5" s="992"/>
      <c r="C5" s="992"/>
      <c r="D5" s="992"/>
      <c r="E5" s="227" t="s">
        <v>55</v>
      </c>
      <c r="F5" s="227" t="s">
        <v>56</v>
      </c>
    </row>
    <row r="6" spans="1:6" s="302" customFormat="1" ht="13.5" x14ac:dyDescent="0.25">
      <c r="A6" s="299"/>
      <c r="B6" s="300"/>
      <c r="C6" s="292"/>
      <c r="D6" s="300"/>
      <c r="E6" s="292"/>
      <c r="F6" s="292"/>
    </row>
    <row r="7" spans="1:6" s="302" customFormat="1" ht="13.5" x14ac:dyDescent="0.25">
      <c r="A7" s="299"/>
      <c r="B7" s="300"/>
      <c r="C7" s="292"/>
      <c r="D7" s="300"/>
      <c r="E7" s="292"/>
      <c r="F7" s="292"/>
    </row>
    <row r="8" spans="1:6" s="302" customFormat="1" ht="13.5" x14ac:dyDescent="0.25">
      <c r="A8" s="299"/>
      <c r="B8" s="300"/>
      <c r="C8" s="292"/>
      <c r="D8" s="300"/>
      <c r="E8" s="292"/>
      <c r="F8" s="292"/>
    </row>
    <row r="9" spans="1:6" s="106" customFormat="1" ht="13.5" x14ac:dyDescent="0.25">
      <c r="A9" s="299"/>
      <c r="B9" s="300"/>
      <c r="C9" s="292"/>
      <c r="D9" s="300"/>
      <c r="E9" s="292"/>
      <c r="F9" s="292"/>
    </row>
    <row r="10" spans="1:6" s="106" customFormat="1" ht="13.5" x14ac:dyDescent="0.25">
      <c r="A10" s="299"/>
      <c r="B10" s="300"/>
      <c r="C10" s="292"/>
      <c r="D10" s="300"/>
      <c r="E10" s="292"/>
      <c r="F10" s="292"/>
    </row>
    <row r="11" spans="1:6" s="106" customFormat="1" ht="13.5" x14ac:dyDescent="0.25">
      <c r="A11" s="299"/>
      <c r="B11" s="300"/>
      <c r="C11" s="292"/>
      <c r="D11" s="300"/>
      <c r="E11" s="292"/>
      <c r="F11" s="292"/>
    </row>
    <row r="12" spans="1:6" s="106" customFormat="1" ht="13.5" x14ac:dyDescent="0.25">
      <c r="A12" s="299"/>
      <c r="B12" s="300"/>
      <c r="C12" s="292"/>
      <c r="D12" s="300"/>
      <c r="E12" s="292"/>
      <c r="F12" s="292"/>
    </row>
    <row r="13" spans="1:6" s="106" customFormat="1" ht="13.5" x14ac:dyDescent="0.25">
      <c r="A13" s="299"/>
      <c r="B13" s="300"/>
      <c r="C13" s="292"/>
      <c r="D13" s="300"/>
      <c r="E13" s="292"/>
      <c r="F13" s="292"/>
    </row>
    <row r="14" spans="1:6" s="106" customFormat="1" ht="13.5" x14ac:dyDescent="0.25">
      <c r="A14" s="299"/>
      <c r="B14" s="300"/>
      <c r="C14" s="292"/>
      <c r="D14" s="300"/>
      <c r="E14" s="292"/>
      <c r="F14" s="292"/>
    </row>
    <row r="15" spans="1:6" s="106" customFormat="1" ht="13.5" x14ac:dyDescent="0.25">
      <c r="A15" s="299"/>
      <c r="B15" s="300"/>
      <c r="C15" s="292"/>
      <c r="D15" s="300"/>
      <c r="E15" s="292"/>
      <c r="F15" s="292"/>
    </row>
    <row r="16" spans="1:6" s="106" customFormat="1" ht="13.5" x14ac:dyDescent="0.25">
      <c r="A16" s="299"/>
      <c r="B16" s="300"/>
      <c r="C16" s="292"/>
      <c r="D16" s="300"/>
      <c r="E16" s="292"/>
      <c r="F16" s="292"/>
    </row>
    <row r="17" spans="1:6" s="106" customFormat="1" ht="13.5" x14ac:dyDescent="0.25">
      <c r="A17" s="299"/>
      <c r="B17" s="300"/>
      <c r="C17" s="292"/>
      <c r="D17" s="300"/>
      <c r="E17" s="292"/>
      <c r="F17" s="292"/>
    </row>
    <row r="18" spans="1:6" s="106" customFormat="1" ht="13.5" x14ac:dyDescent="0.25">
      <c r="A18" s="299"/>
      <c r="B18" s="300"/>
      <c r="C18" s="292"/>
      <c r="D18" s="300"/>
      <c r="E18" s="292"/>
      <c r="F18" s="292"/>
    </row>
    <row r="19" spans="1:6" s="106" customFormat="1" ht="13.5" x14ac:dyDescent="0.25">
      <c r="A19" s="299"/>
      <c r="B19" s="300"/>
      <c r="C19" s="292"/>
      <c r="D19" s="300"/>
      <c r="E19" s="292"/>
      <c r="F19" s="292"/>
    </row>
    <row r="20" spans="1:6" s="106" customFormat="1" ht="13.5" x14ac:dyDescent="0.25">
      <c r="A20" s="299"/>
      <c r="B20" s="300"/>
      <c r="C20" s="292"/>
      <c r="D20" s="300"/>
      <c r="E20" s="292"/>
      <c r="F20" s="292"/>
    </row>
    <row r="21" spans="1:6" s="106" customFormat="1" ht="13.5" x14ac:dyDescent="0.25">
      <c r="A21" s="299"/>
      <c r="B21" s="300"/>
      <c r="C21" s="292"/>
      <c r="D21" s="300"/>
      <c r="E21" s="292"/>
      <c r="F21" s="292"/>
    </row>
    <row r="22" spans="1:6" s="106" customFormat="1" ht="13.5" x14ac:dyDescent="0.25">
      <c r="A22" s="299"/>
      <c r="B22" s="300"/>
      <c r="C22" s="292"/>
      <c r="D22" s="300"/>
      <c r="E22" s="292"/>
      <c r="F22" s="292"/>
    </row>
    <row r="23" spans="1:6" s="106" customFormat="1" ht="13.5" x14ac:dyDescent="0.25">
      <c r="A23" s="299"/>
      <c r="B23" s="300"/>
      <c r="C23" s="292"/>
      <c r="D23" s="300"/>
      <c r="E23" s="292"/>
      <c r="F23" s="292"/>
    </row>
    <row r="24" spans="1:6" s="106" customFormat="1" ht="13.5" x14ac:dyDescent="0.25">
      <c r="A24" s="299"/>
      <c r="B24" s="300"/>
      <c r="C24" s="292"/>
      <c r="D24" s="300"/>
      <c r="E24" s="292"/>
      <c r="F24" s="292"/>
    </row>
    <row r="25" spans="1:6" s="106" customFormat="1" ht="13.5" x14ac:dyDescent="0.25">
      <c r="A25" s="299"/>
      <c r="B25" s="300"/>
      <c r="C25" s="292"/>
      <c r="D25" s="300"/>
      <c r="E25" s="292"/>
      <c r="F25" s="292"/>
    </row>
    <row r="26" spans="1:6" s="106" customFormat="1" ht="13.5" x14ac:dyDescent="0.25">
      <c r="A26" s="299"/>
      <c r="B26" s="300"/>
      <c r="C26" s="292"/>
      <c r="D26" s="300"/>
      <c r="E26" s="292"/>
      <c r="F26" s="292"/>
    </row>
    <row r="27" spans="1:6" s="106" customFormat="1" ht="13.5" x14ac:dyDescent="0.25">
      <c r="A27" s="299"/>
      <c r="B27" s="300"/>
      <c r="C27" s="292"/>
      <c r="D27" s="300"/>
      <c r="E27" s="292"/>
      <c r="F27" s="292"/>
    </row>
    <row r="28" spans="1:6" s="106" customFormat="1" ht="13.5" x14ac:dyDescent="0.25">
      <c r="A28" s="299"/>
      <c r="B28" s="300"/>
      <c r="C28" s="292"/>
      <c r="D28" s="300"/>
      <c r="E28" s="292"/>
      <c r="F28" s="292"/>
    </row>
    <row r="29" spans="1:6" s="106" customFormat="1" ht="13.5" x14ac:dyDescent="0.25">
      <c r="A29" s="299"/>
      <c r="B29" s="300"/>
      <c r="C29" s="292"/>
      <c r="D29" s="300"/>
      <c r="E29" s="292"/>
      <c r="F29" s="292"/>
    </row>
    <row r="30" spans="1:6" s="106" customFormat="1" ht="13.5" x14ac:dyDescent="0.25">
      <c r="A30" s="299"/>
      <c r="B30" s="300"/>
      <c r="C30" s="292"/>
      <c r="D30" s="300"/>
      <c r="E30" s="292"/>
      <c r="F30" s="292"/>
    </row>
    <row r="31" spans="1:6" s="106" customFormat="1" ht="13.5" x14ac:dyDescent="0.25">
      <c r="A31" s="299"/>
      <c r="B31" s="300"/>
      <c r="C31" s="292"/>
      <c r="D31" s="300"/>
      <c r="E31" s="292"/>
      <c r="F31" s="292"/>
    </row>
    <row r="32" spans="1:6" s="106" customFormat="1" ht="13.5" x14ac:dyDescent="0.25">
      <c r="A32" s="299"/>
      <c r="B32" s="300"/>
      <c r="C32" s="292"/>
      <c r="D32" s="300"/>
      <c r="E32" s="292"/>
      <c r="F32" s="292"/>
    </row>
    <row r="33" spans="1:6" s="106" customFormat="1" ht="13.5" x14ac:dyDescent="0.25">
      <c r="A33" s="299"/>
      <c r="B33" s="300"/>
      <c r="C33" s="292"/>
      <c r="D33" s="300"/>
      <c r="E33" s="292"/>
      <c r="F33" s="292"/>
    </row>
    <row r="34" spans="1:6" s="106" customFormat="1" ht="13.5" x14ac:dyDescent="0.25">
      <c r="A34" s="299"/>
      <c r="B34" s="300"/>
      <c r="C34" s="292"/>
      <c r="D34" s="300"/>
      <c r="E34" s="292"/>
      <c r="F34" s="292"/>
    </row>
    <row r="35" spans="1:6" s="106" customFormat="1" ht="13.5" x14ac:dyDescent="0.25">
      <c r="A35" s="299"/>
      <c r="B35" s="300"/>
      <c r="C35" s="292"/>
      <c r="D35" s="300"/>
      <c r="E35" s="292"/>
      <c r="F35" s="292"/>
    </row>
    <row r="36" spans="1:6" s="106" customFormat="1" ht="13.5" x14ac:dyDescent="0.25">
      <c r="A36" s="299"/>
      <c r="B36" s="300"/>
      <c r="C36" s="292"/>
      <c r="D36" s="300"/>
      <c r="E36" s="292"/>
      <c r="F36" s="292"/>
    </row>
    <row r="37" spans="1:6" s="106" customFormat="1" ht="13.5" x14ac:dyDescent="0.25">
      <c r="A37" s="299"/>
      <c r="B37" s="300"/>
      <c r="C37" s="292"/>
      <c r="D37" s="300"/>
      <c r="E37" s="292"/>
      <c r="F37" s="292"/>
    </row>
    <row r="38" spans="1:6" s="106" customFormat="1" ht="13.5" x14ac:dyDescent="0.25">
      <c r="A38" s="299"/>
      <c r="B38" s="300"/>
      <c r="C38" s="292"/>
      <c r="D38" s="300"/>
      <c r="E38" s="292"/>
      <c r="F38" s="292"/>
    </row>
    <row r="39" spans="1:6" s="106" customFormat="1" ht="13.5" x14ac:dyDescent="0.25">
      <c r="A39" s="299"/>
      <c r="B39" s="300"/>
      <c r="C39" s="292"/>
      <c r="D39" s="300"/>
      <c r="E39" s="292"/>
      <c r="F39" s="292"/>
    </row>
    <row r="40" spans="1:6" s="106" customFormat="1" ht="13.5" x14ac:dyDescent="0.25">
      <c r="A40" s="299"/>
      <c r="B40" s="300"/>
      <c r="C40" s="292"/>
      <c r="D40" s="300"/>
      <c r="E40" s="292"/>
      <c r="F40" s="292"/>
    </row>
    <row r="41" spans="1:6" s="106" customFormat="1" ht="13.5" x14ac:dyDescent="0.25">
      <c r="A41" s="299"/>
      <c r="B41" s="300"/>
      <c r="C41" s="292"/>
      <c r="D41" s="300"/>
      <c r="E41" s="292"/>
      <c r="F41" s="292"/>
    </row>
    <row r="42" spans="1:6" s="106" customFormat="1" ht="13.5" x14ac:dyDescent="0.25">
      <c r="A42" s="299"/>
      <c r="B42" s="300"/>
      <c r="C42" s="292"/>
      <c r="D42" s="300"/>
      <c r="E42" s="292"/>
      <c r="F42" s="292"/>
    </row>
    <row r="43" spans="1:6" s="106" customFormat="1" ht="13.5" x14ac:dyDescent="0.25">
      <c r="A43" s="299"/>
      <c r="B43" s="300"/>
      <c r="C43" s="292"/>
      <c r="D43" s="300"/>
      <c r="E43" s="292"/>
      <c r="F43" s="292"/>
    </row>
    <row r="44" spans="1:6" s="106" customFormat="1" ht="13.5" x14ac:dyDescent="0.25">
      <c r="A44" s="299"/>
      <c r="B44" s="300"/>
      <c r="C44" s="292"/>
      <c r="D44" s="300"/>
      <c r="E44" s="292"/>
      <c r="F44" s="292"/>
    </row>
    <row r="45" spans="1:6" s="106" customFormat="1" ht="13.5" x14ac:dyDescent="0.25">
      <c r="A45" s="299"/>
      <c r="B45" s="300"/>
      <c r="C45" s="292"/>
      <c r="D45" s="300"/>
      <c r="E45" s="292"/>
      <c r="F45" s="292"/>
    </row>
    <row r="46" spans="1:6" s="106" customFormat="1" ht="13.5" x14ac:dyDescent="0.25">
      <c r="A46" s="299"/>
      <c r="B46" s="300"/>
      <c r="C46" s="292"/>
      <c r="D46" s="300"/>
      <c r="E46" s="292"/>
      <c r="F46" s="292"/>
    </row>
    <row r="47" spans="1:6" s="106" customFormat="1" ht="13.5" x14ac:dyDescent="0.25">
      <c r="A47" s="299"/>
      <c r="B47" s="300"/>
      <c r="C47" s="292"/>
      <c r="D47" s="300"/>
      <c r="E47" s="292"/>
      <c r="F47" s="292"/>
    </row>
    <row r="48" spans="1:6" s="106" customFormat="1" ht="13.5" x14ac:dyDescent="0.25">
      <c r="A48" s="299"/>
      <c r="B48" s="300"/>
      <c r="C48" s="292"/>
      <c r="D48" s="300"/>
      <c r="E48" s="292"/>
      <c r="F48" s="292"/>
    </row>
    <row r="49" spans="1:6" s="106" customFormat="1" ht="13.5" x14ac:dyDescent="0.25">
      <c r="A49" s="299"/>
      <c r="B49" s="300"/>
      <c r="C49" s="292"/>
      <c r="D49" s="300"/>
      <c r="E49" s="292"/>
      <c r="F49" s="292"/>
    </row>
    <row r="50" spans="1:6" s="106" customFormat="1" ht="13.5" x14ac:dyDescent="0.25">
      <c r="A50" s="299"/>
      <c r="B50" s="300"/>
      <c r="C50" s="292"/>
      <c r="D50" s="300"/>
      <c r="E50" s="292"/>
      <c r="F50" s="292"/>
    </row>
    <row r="51" spans="1:6" s="106" customFormat="1" ht="13.5" x14ac:dyDescent="0.25">
      <c r="A51" s="299"/>
      <c r="B51" s="300"/>
      <c r="C51" s="292"/>
      <c r="D51" s="300"/>
      <c r="E51" s="292"/>
      <c r="F51" s="292"/>
    </row>
    <row r="52" spans="1:6" s="106" customFormat="1" ht="13.5" x14ac:dyDescent="0.25">
      <c r="A52" s="299"/>
      <c r="B52" s="300"/>
      <c r="C52" s="292"/>
      <c r="D52" s="300"/>
      <c r="E52" s="292"/>
      <c r="F52" s="292"/>
    </row>
    <row r="53" spans="1:6" s="106" customFormat="1" ht="13.5" x14ac:dyDescent="0.25">
      <c r="A53" s="299"/>
      <c r="B53" s="300"/>
      <c r="C53" s="292"/>
      <c r="D53" s="300"/>
      <c r="E53" s="292"/>
      <c r="F53" s="292"/>
    </row>
    <row r="54" spans="1:6" s="106" customFormat="1" ht="13.5" x14ac:dyDescent="0.25">
      <c r="A54" s="299"/>
      <c r="B54" s="300"/>
      <c r="C54" s="292"/>
      <c r="D54" s="300"/>
      <c r="E54" s="292"/>
      <c r="F54" s="292"/>
    </row>
    <row r="55" spans="1:6" s="106" customFormat="1" ht="13.5" x14ac:dyDescent="0.25">
      <c r="A55" s="299"/>
      <c r="B55" s="300"/>
      <c r="C55" s="292"/>
      <c r="D55" s="300"/>
      <c r="E55" s="292"/>
      <c r="F55" s="292"/>
    </row>
    <row r="56" spans="1:6" s="106" customFormat="1" ht="13.5" x14ac:dyDescent="0.25">
      <c r="A56" s="299"/>
      <c r="B56" s="300"/>
      <c r="C56" s="292"/>
      <c r="D56" s="300"/>
      <c r="E56" s="292"/>
      <c r="F56" s="292"/>
    </row>
    <row r="57" spans="1:6" s="106" customFormat="1" ht="13.5" x14ac:dyDescent="0.25">
      <c r="A57" s="299"/>
      <c r="B57" s="300"/>
      <c r="C57" s="292"/>
      <c r="D57" s="300"/>
      <c r="E57" s="292"/>
      <c r="F57" s="292"/>
    </row>
    <row r="58" spans="1:6" s="106" customFormat="1" ht="13.5" x14ac:dyDescent="0.25">
      <c r="A58" s="299"/>
      <c r="B58" s="300"/>
      <c r="C58" s="292"/>
      <c r="D58" s="300"/>
      <c r="E58" s="292"/>
      <c r="F58" s="292"/>
    </row>
    <row r="59" spans="1:6" s="106" customFormat="1" ht="13.5" x14ac:dyDescent="0.25">
      <c r="A59" s="299"/>
      <c r="B59" s="300"/>
      <c r="C59" s="292"/>
      <c r="D59" s="300"/>
      <c r="E59" s="292"/>
      <c r="F59" s="292"/>
    </row>
    <row r="60" spans="1:6" s="106" customFormat="1" ht="13.5" x14ac:dyDescent="0.25">
      <c r="A60" s="299"/>
      <c r="B60" s="300"/>
      <c r="C60" s="292"/>
      <c r="D60" s="300"/>
      <c r="E60" s="292"/>
      <c r="F60" s="292"/>
    </row>
    <row r="61" spans="1:6" s="106" customFormat="1" ht="13.5" x14ac:dyDescent="0.25">
      <c r="A61" s="299"/>
      <c r="B61" s="300"/>
      <c r="C61" s="292"/>
      <c r="D61" s="300"/>
      <c r="E61" s="292"/>
      <c r="F61" s="292"/>
    </row>
    <row r="62" spans="1:6" s="106" customFormat="1" ht="13.5" x14ac:dyDescent="0.25">
      <c r="A62" s="299"/>
      <c r="B62" s="300"/>
      <c r="C62" s="292"/>
      <c r="D62" s="300"/>
      <c r="E62" s="292"/>
      <c r="F62" s="292"/>
    </row>
    <row r="63" spans="1:6" s="106" customFormat="1" ht="13.5" x14ac:dyDescent="0.25">
      <c r="A63" s="299"/>
      <c r="B63" s="300"/>
      <c r="C63" s="292"/>
      <c r="D63" s="300"/>
      <c r="E63" s="292"/>
      <c r="F63" s="292"/>
    </row>
    <row r="64" spans="1:6" s="106" customFormat="1" ht="13.5" x14ac:dyDescent="0.25">
      <c r="A64" s="299"/>
      <c r="B64" s="300"/>
      <c r="C64" s="292"/>
      <c r="D64" s="300"/>
      <c r="E64" s="292"/>
      <c r="F64" s="292"/>
    </row>
    <row r="65" spans="1:6" s="106" customFormat="1" ht="13.5" x14ac:dyDescent="0.25">
      <c r="A65" s="299"/>
      <c r="B65" s="300"/>
      <c r="C65" s="292"/>
      <c r="D65" s="300"/>
      <c r="E65" s="292"/>
      <c r="F65" s="292"/>
    </row>
    <row r="66" spans="1:6" s="106" customFormat="1" ht="13.5" x14ac:dyDescent="0.25">
      <c r="A66" s="299"/>
      <c r="B66" s="300"/>
      <c r="C66" s="292"/>
      <c r="D66" s="300"/>
      <c r="E66" s="292"/>
      <c r="F66" s="292"/>
    </row>
    <row r="67" spans="1:6" s="106" customFormat="1" ht="13.5" x14ac:dyDescent="0.25">
      <c r="A67" s="299"/>
      <c r="B67" s="300"/>
      <c r="C67" s="292"/>
      <c r="D67" s="300"/>
      <c r="E67" s="292"/>
      <c r="F67" s="292"/>
    </row>
    <row r="68" spans="1:6" s="106" customFormat="1" ht="13.5" x14ac:dyDescent="0.25">
      <c r="A68" s="299"/>
      <c r="B68" s="300"/>
      <c r="C68" s="292"/>
      <c r="D68" s="300"/>
      <c r="E68" s="292"/>
      <c r="F68" s="292"/>
    </row>
    <row r="69" spans="1:6" s="106" customFormat="1" ht="13.5" x14ac:dyDescent="0.25">
      <c r="A69" s="299"/>
      <c r="B69" s="300"/>
      <c r="C69" s="292"/>
      <c r="D69" s="300"/>
      <c r="E69" s="292"/>
      <c r="F69" s="292"/>
    </row>
    <row r="70" spans="1:6" s="106" customFormat="1" ht="13.5" x14ac:dyDescent="0.25">
      <c r="A70" s="299"/>
      <c r="B70" s="300"/>
      <c r="C70" s="292"/>
      <c r="D70" s="300"/>
      <c r="E70" s="292"/>
      <c r="F70" s="292"/>
    </row>
    <row r="71" spans="1:6" s="106" customFormat="1" ht="13.5" x14ac:dyDescent="0.25">
      <c r="A71" s="299"/>
      <c r="B71" s="300"/>
      <c r="C71" s="292"/>
      <c r="D71" s="300"/>
      <c r="E71" s="292"/>
      <c r="F71" s="292"/>
    </row>
    <row r="72" spans="1:6" s="106" customFormat="1" ht="13.5" x14ac:dyDescent="0.25">
      <c r="A72" s="299"/>
      <c r="B72" s="300"/>
      <c r="C72" s="292"/>
      <c r="D72" s="300"/>
      <c r="E72" s="292"/>
      <c r="F72" s="292"/>
    </row>
    <row r="73" spans="1:6" s="106" customFormat="1" ht="13.5" x14ac:dyDescent="0.25">
      <c r="A73" s="299"/>
      <c r="B73" s="300"/>
      <c r="C73" s="292"/>
      <c r="D73" s="300"/>
      <c r="E73" s="292"/>
      <c r="F73" s="292"/>
    </row>
    <row r="74" spans="1:6" s="106" customFormat="1" ht="13.5" x14ac:dyDescent="0.25">
      <c r="A74" s="299"/>
      <c r="B74" s="300"/>
      <c r="C74" s="292"/>
      <c r="D74" s="300"/>
      <c r="E74" s="292"/>
      <c r="F74" s="292"/>
    </row>
    <row r="75" spans="1:6" s="106" customFormat="1" ht="13.5" x14ac:dyDescent="0.25">
      <c r="A75" s="299"/>
      <c r="B75" s="300"/>
      <c r="C75" s="292"/>
      <c r="D75" s="300"/>
      <c r="E75" s="292"/>
      <c r="F75" s="292"/>
    </row>
    <row r="76" spans="1:6" s="106" customFormat="1" ht="13.5" x14ac:dyDescent="0.25">
      <c r="A76" s="299"/>
      <c r="B76" s="300"/>
      <c r="C76" s="292"/>
      <c r="D76" s="300"/>
      <c r="E76" s="292"/>
      <c r="F76" s="292"/>
    </row>
    <row r="77" spans="1:6" s="106" customFormat="1" ht="13.5" x14ac:dyDescent="0.25">
      <c r="A77" s="299"/>
      <c r="B77" s="300"/>
      <c r="C77" s="292"/>
      <c r="D77" s="300"/>
      <c r="E77" s="292"/>
      <c r="F77" s="292"/>
    </row>
    <row r="78" spans="1:6" s="106" customFormat="1" ht="13.5" x14ac:dyDescent="0.25">
      <c r="A78" s="299"/>
      <c r="B78" s="300"/>
      <c r="C78" s="292"/>
      <c r="D78" s="300"/>
      <c r="E78" s="292"/>
      <c r="F78" s="292"/>
    </row>
    <row r="79" spans="1:6" s="106" customFormat="1" ht="13.5" x14ac:dyDescent="0.25">
      <c r="A79" s="299"/>
      <c r="B79" s="300"/>
      <c r="C79" s="292"/>
      <c r="D79" s="300"/>
      <c r="E79" s="292"/>
      <c r="F79" s="292"/>
    </row>
    <row r="80" spans="1:6" s="106" customFormat="1" ht="13.5" x14ac:dyDescent="0.25">
      <c r="A80" s="299"/>
      <c r="B80" s="300"/>
      <c r="C80" s="292"/>
      <c r="D80" s="300"/>
      <c r="E80" s="292"/>
      <c r="F80" s="292"/>
    </row>
    <row r="81" spans="1:6" s="106" customFormat="1" ht="13.5" x14ac:dyDescent="0.25">
      <c r="A81" s="299"/>
      <c r="B81" s="300"/>
      <c r="C81" s="292"/>
      <c r="D81" s="300"/>
      <c r="E81" s="292"/>
      <c r="F81" s="292"/>
    </row>
    <row r="82" spans="1:6" s="106" customFormat="1" ht="13.5" x14ac:dyDescent="0.25">
      <c r="A82" s="299"/>
      <c r="B82" s="300"/>
      <c r="C82" s="292"/>
      <c r="D82" s="300"/>
      <c r="E82" s="292"/>
      <c r="F82" s="292"/>
    </row>
    <row r="83" spans="1:6" s="106" customFormat="1" ht="13.5" x14ac:dyDescent="0.25">
      <c r="A83" s="299"/>
      <c r="B83" s="300"/>
      <c r="C83" s="292"/>
      <c r="D83" s="300"/>
      <c r="E83" s="292"/>
      <c r="F83" s="292"/>
    </row>
    <row r="84" spans="1:6" s="106" customFormat="1" ht="13.5" x14ac:dyDescent="0.25">
      <c r="A84" s="299"/>
      <c r="B84" s="300"/>
      <c r="C84" s="292"/>
      <c r="D84" s="300"/>
      <c r="E84" s="292"/>
      <c r="F84" s="292"/>
    </row>
    <row r="85" spans="1:6" s="106" customFormat="1" ht="13.5" x14ac:dyDescent="0.25">
      <c r="A85" s="299"/>
      <c r="B85" s="300"/>
      <c r="C85" s="292"/>
      <c r="D85" s="300"/>
      <c r="E85" s="292"/>
      <c r="F85" s="292"/>
    </row>
    <row r="86" spans="1:6" s="106" customFormat="1" ht="13.5" x14ac:dyDescent="0.25">
      <c r="A86" s="299"/>
      <c r="B86" s="300"/>
      <c r="C86" s="292"/>
      <c r="D86" s="300"/>
      <c r="E86" s="292"/>
      <c r="F86" s="292"/>
    </row>
    <row r="87" spans="1:6" s="106" customFormat="1" ht="13.5" x14ac:dyDescent="0.25">
      <c r="A87" s="299"/>
      <c r="B87" s="300"/>
      <c r="C87" s="292"/>
      <c r="D87" s="300"/>
      <c r="E87" s="292"/>
      <c r="F87" s="292"/>
    </row>
    <row r="88" spans="1:6" s="106" customFormat="1" ht="13.5" x14ac:dyDescent="0.25">
      <c r="A88" s="299"/>
      <c r="B88" s="300"/>
      <c r="C88" s="292"/>
      <c r="D88" s="300"/>
      <c r="E88" s="292"/>
      <c r="F88" s="292"/>
    </row>
    <row r="89" spans="1:6" s="106" customFormat="1" ht="13.5" x14ac:dyDescent="0.25">
      <c r="A89" s="299"/>
      <c r="B89" s="300"/>
      <c r="C89" s="292"/>
      <c r="D89" s="300"/>
      <c r="E89" s="292"/>
      <c r="F89" s="292"/>
    </row>
    <row r="90" spans="1:6" s="106" customFormat="1" ht="13.5" x14ac:dyDescent="0.25">
      <c r="A90" s="299"/>
      <c r="B90" s="300"/>
      <c r="C90" s="292"/>
      <c r="D90" s="300"/>
      <c r="E90" s="292"/>
      <c r="F90" s="292"/>
    </row>
    <row r="91" spans="1:6" s="106" customFormat="1" ht="13.5" x14ac:dyDescent="0.25">
      <c r="A91" s="299"/>
      <c r="B91" s="300"/>
      <c r="C91" s="292"/>
      <c r="D91" s="300"/>
      <c r="E91" s="292"/>
      <c r="F91" s="292"/>
    </row>
    <row r="92" spans="1:6" s="106" customFormat="1" ht="13.5" x14ac:dyDescent="0.25">
      <c r="A92" s="299"/>
      <c r="B92" s="300"/>
      <c r="C92" s="292"/>
      <c r="D92" s="300"/>
      <c r="E92" s="292"/>
      <c r="F92" s="292"/>
    </row>
    <row r="93" spans="1:6" s="106" customFormat="1" ht="13.5" x14ac:dyDescent="0.25">
      <c r="A93" s="299"/>
      <c r="B93" s="300"/>
      <c r="C93" s="292"/>
      <c r="D93" s="300"/>
      <c r="E93" s="292"/>
      <c r="F93" s="292"/>
    </row>
    <row r="94" spans="1:6" s="106" customFormat="1" ht="13.5" x14ac:dyDescent="0.25">
      <c r="A94" s="299"/>
      <c r="B94" s="300"/>
      <c r="C94" s="292"/>
      <c r="D94" s="300"/>
      <c r="E94" s="292"/>
      <c r="F94" s="292"/>
    </row>
    <row r="95" spans="1:6" s="106" customFormat="1" ht="13.5" x14ac:dyDescent="0.25">
      <c r="A95" s="299"/>
      <c r="B95" s="300"/>
      <c r="C95" s="292"/>
      <c r="D95" s="300"/>
      <c r="E95" s="292"/>
      <c r="F95" s="292"/>
    </row>
    <row r="96" spans="1:6" s="106" customFormat="1" ht="12" x14ac:dyDescent="0.2">
      <c r="A96" s="301"/>
      <c r="B96" s="302"/>
      <c r="C96" s="302"/>
      <c r="D96" s="302"/>
      <c r="E96" s="302"/>
      <c r="F96" s="302"/>
    </row>
    <row r="97" spans="1:6" s="106" customFormat="1" ht="15" x14ac:dyDescent="0.25">
      <c r="A97" s="184" t="s">
        <v>416</v>
      </c>
      <c r="B97" s="302"/>
      <c r="C97" s="302"/>
      <c r="D97" s="302"/>
      <c r="E97" s="302"/>
      <c r="F97" s="302"/>
    </row>
    <row r="98" spans="1:6" s="106" customFormat="1" ht="12" x14ac:dyDescent="0.2">
      <c r="A98" s="301"/>
      <c r="B98" s="302"/>
      <c r="C98" s="302"/>
      <c r="D98" s="302"/>
      <c r="E98" s="302"/>
      <c r="F98" s="302"/>
    </row>
    <row r="99" spans="1:6" s="106" customFormat="1" ht="12" x14ac:dyDescent="0.2">
      <c r="A99" s="301"/>
      <c r="B99" s="302"/>
      <c r="C99" s="302"/>
      <c r="D99" s="302"/>
      <c r="E99" s="302"/>
      <c r="F99" s="302"/>
    </row>
    <row r="100" spans="1:6" s="106" customFormat="1" ht="12" x14ac:dyDescent="0.2">
      <c r="A100" s="301"/>
      <c r="B100" s="302"/>
      <c r="C100" s="302"/>
      <c r="D100" s="302"/>
      <c r="E100" s="302"/>
      <c r="F100" s="302"/>
    </row>
    <row r="101" spans="1:6" s="106" customFormat="1" ht="12" x14ac:dyDescent="0.2">
      <c r="A101" s="301"/>
      <c r="B101" s="302"/>
      <c r="C101" s="302"/>
      <c r="D101" s="302"/>
      <c r="E101" s="302"/>
      <c r="F101" s="302"/>
    </row>
    <row r="102" spans="1:6" s="106" customFormat="1" ht="12" x14ac:dyDescent="0.2">
      <c r="A102" s="301"/>
      <c r="B102" s="302"/>
      <c r="C102" s="302"/>
      <c r="D102" s="302"/>
      <c r="E102" s="302"/>
      <c r="F102" s="302"/>
    </row>
    <row r="103" spans="1:6" s="106" customFormat="1" ht="12" x14ac:dyDescent="0.2">
      <c r="A103" s="301"/>
      <c r="B103" s="302"/>
      <c r="C103" s="302"/>
      <c r="D103" s="302"/>
      <c r="E103" s="302"/>
      <c r="F103" s="302"/>
    </row>
    <row r="104" spans="1:6" s="106" customFormat="1" ht="12" x14ac:dyDescent="0.2">
      <c r="A104" s="301"/>
      <c r="B104" s="302"/>
      <c r="C104" s="302"/>
      <c r="D104" s="302"/>
      <c r="E104" s="302"/>
      <c r="F104" s="302"/>
    </row>
    <row r="105" spans="1:6" s="106" customFormat="1" ht="12" x14ac:dyDescent="0.2">
      <c r="A105" s="301"/>
      <c r="B105" s="302"/>
      <c r="C105" s="302"/>
      <c r="D105" s="302"/>
      <c r="E105" s="302"/>
      <c r="F105" s="302"/>
    </row>
    <row r="106" spans="1:6" s="106" customFormat="1" ht="12" x14ac:dyDescent="0.2">
      <c r="A106" s="301"/>
      <c r="B106" s="302"/>
      <c r="C106" s="302"/>
      <c r="D106" s="302"/>
      <c r="E106" s="302"/>
      <c r="F106" s="302"/>
    </row>
    <row r="107" spans="1:6" s="106" customFormat="1" ht="12" x14ac:dyDescent="0.2">
      <c r="A107" s="301"/>
      <c r="B107" s="302"/>
      <c r="C107" s="302"/>
      <c r="D107" s="302"/>
      <c r="E107" s="302"/>
      <c r="F107" s="302"/>
    </row>
    <row r="108" spans="1:6" s="106" customFormat="1" ht="12" x14ac:dyDescent="0.2">
      <c r="A108" s="301"/>
      <c r="B108" s="302"/>
      <c r="C108" s="302"/>
      <c r="D108" s="302"/>
      <c r="E108" s="302"/>
      <c r="F108" s="302"/>
    </row>
    <row r="109" spans="1:6" s="106" customFormat="1" ht="12" x14ac:dyDescent="0.2">
      <c r="A109" s="301"/>
      <c r="B109" s="302"/>
      <c r="C109" s="302"/>
      <c r="D109" s="302"/>
      <c r="E109" s="302"/>
      <c r="F109" s="302"/>
    </row>
    <row r="110" spans="1:6" s="106" customFormat="1" ht="12" x14ac:dyDescent="0.2">
      <c r="A110" s="301"/>
      <c r="B110" s="302"/>
      <c r="C110" s="302"/>
      <c r="D110" s="302"/>
      <c r="E110" s="302"/>
      <c r="F110" s="302"/>
    </row>
    <row r="111" spans="1:6" s="106" customFormat="1" ht="12" x14ac:dyDescent="0.2">
      <c r="A111" s="301"/>
      <c r="B111" s="302"/>
      <c r="C111" s="302"/>
      <c r="D111" s="302"/>
      <c r="E111" s="302"/>
      <c r="F111" s="302"/>
    </row>
    <row r="112" spans="1:6" s="106" customFormat="1" ht="12" x14ac:dyDescent="0.2">
      <c r="A112" s="301"/>
      <c r="B112" s="302"/>
      <c r="C112" s="302"/>
      <c r="D112" s="302"/>
      <c r="E112" s="302"/>
      <c r="F112" s="302"/>
    </row>
    <row r="113" spans="1:6" s="106" customFormat="1" ht="12" x14ac:dyDescent="0.2">
      <c r="A113" s="301"/>
      <c r="B113" s="302"/>
      <c r="C113" s="302"/>
      <c r="D113" s="302"/>
      <c r="E113" s="302"/>
      <c r="F113" s="302"/>
    </row>
    <row r="114" spans="1:6" s="106" customFormat="1" ht="12" x14ac:dyDescent="0.2">
      <c r="A114" s="301"/>
      <c r="B114" s="302"/>
      <c r="C114" s="302"/>
      <c r="D114" s="302"/>
      <c r="E114" s="302"/>
      <c r="F114" s="302"/>
    </row>
    <row r="115" spans="1:6" s="106" customFormat="1" ht="12" x14ac:dyDescent="0.2">
      <c r="A115" s="301"/>
      <c r="B115" s="302"/>
      <c r="C115" s="302"/>
      <c r="D115" s="302"/>
      <c r="E115" s="302"/>
      <c r="F115" s="302"/>
    </row>
    <row r="116" spans="1:6" s="106" customFormat="1" ht="12" x14ac:dyDescent="0.2">
      <c r="A116" s="301"/>
      <c r="B116" s="302"/>
      <c r="C116" s="302"/>
      <c r="D116" s="302"/>
      <c r="E116" s="302"/>
      <c r="F116" s="302"/>
    </row>
    <row r="117" spans="1:6" s="106" customFormat="1" ht="12" x14ac:dyDescent="0.2">
      <c r="A117" s="301"/>
      <c r="B117" s="302"/>
      <c r="C117" s="302"/>
      <c r="D117" s="302"/>
      <c r="E117" s="302"/>
      <c r="F117" s="302"/>
    </row>
    <row r="118" spans="1:6" s="106" customFormat="1" ht="12" x14ac:dyDescent="0.2">
      <c r="A118" s="301"/>
      <c r="B118" s="302"/>
      <c r="C118" s="302"/>
      <c r="D118" s="302"/>
      <c r="E118" s="302"/>
      <c r="F118" s="302"/>
    </row>
    <row r="119" spans="1:6" s="106" customFormat="1" ht="12" x14ac:dyDescent="0.2">
      <c r="A119" s="301"/>
      <c r="B119" s="302"/>
      <c r="C119" s="302"/>
      <c r="D119" s="302"/>
      <c r="E119" s="302"/>
      <c r="F119" s="302"/>
    </row>
    <row r="120" spans="1:6" s="106" customFormat="1" ht="12" x14ac:dyDescent="0.2">
      <c r="A120" s="301"/>
      <c r="B120" s="302"/>
      <c r="C120" s="302"/>
      <c r="D120" s="302"/>
      <c r="E120" s="302"/>
      <c r="F120" s="302"/>
    </row>
    <row r="121" spans="1:6" s="106" customFormat="1" ht="12" x14ac:dyDescent="0.2">
      <c r="A121" s="301"/>
      <c r="B121" s="302"/>
      <c r="C121" s="302"/>
      <c r="D121" s="302"/>
      <c r="E121" s="302"/>
      <c r="F121" s="302"/>
    </row>
    <row r="122" spans="1:6" s="106" customFormat="1" ht="12" x14ac:dyDescent="0.2">
      <c r="A122" s="301"/>
      <c r="B122" s="302"/>
      <c r="C122" s="302"/>
      <c r="D122" s="302"/>
      <c r="E122" s="302"/>
      <c r="F122" s="302"/>
    </row>
    <row r="123" spans="1:6" s="106" customFormat="1" ht="12" x14ac:dyDescent="0.2">
      <c r="A123" s="301"/>
      <c r="B123" s="302"/>
      <c r="C123" s="302"/>
      <c r="D123" s="302"/>
      <c r="E123" s="302"/>
      <c r="F123" s="302"/>
    </row>
    <row r="124" spans="1:6" s="106" customFormat="1" ht="12" x14ac:dyDescent="0.2">
      <c r="A124" s="301"/>
      <c r="B124" s="302"/>
      <c r="C124" s="302"/>
      <c r="D124" s="302"/>
      <c r="E124" s="302"/>
      <c r="F124" s="302"/>
    </row>
    <row r="125" spans="1:6" s="106" customFormat="1" ht="12" x14ac:dyDescent="0.2">
      <c r="A125" s="301"/>
      <c r="B125" s="302"/>
      <c r="C125" s="302"/>
      <c r="D125" s="302"/>
      <c r="E125" s="302"/>
      <c r="F125" s="302"/>
    </row>
    <row r="126" spans="1:6" s="106" customFormat="1" ht="12" x14ac:dyDescent="0.2">
      <c r="A126" s="301"/>
      <c r="B126" s="302"/>
      <c r="C126" s="302"/>
      <c r="D126" s="302"/>
      <c r="E126" s="302"/>
      <c r="F126" s="302"/>
    </row>
    <row r="127" spans="1:6" s="106" customFormat="1" ht="12" x14ac:dyDescent="0.2">
      <c r="A127" s="301"/>
      <c r="B127" s="302"/>
      <c r="C127" s="302"/>
      <c r="D127" s="302"/>
      <c r="E127" s="302"/>
      <c r="F127" s="302"/>
    </row>
    <row r="128" spans="1:6" s="106" customFormat="1" ht="12" x14ac:dyDescent="0.2">
      <c r="A128" s="301"/>
      <c r="B128" s="302"/>
      <c r="C128" s="302"/>
      <c r="D128" s="302"/>
      <c r="E128" s="302"/>
      <c r="F128" s="302"/>
    </row>
    <row r="129" spans="1:6" s="106" customFormat="1" ht="12" x14ac:dyDescent="0.2">
      <c r="A129" s="301"/>
      <c r="B129" s="302"/>
      <c r="C129" s="302"/>
      <c r="D129" s="302"/>
      <c r="E129" s="302"/>
      <c r="F129" s="302"/>
    </row>
    <row r="130" spans="1:6" s="106" customFormat="1" ht="12" x14ac:dyDescent="0.2">
      <c r="A130" s="301"/>
      <c r="B130" s="302"/>
      <c r="C130" s="302"/>
      <c r="D130" s="302"/>
      <c r="E130" s="302"/>
      <c r="F130" s="302"/>
    </row>
    <row r="131" spans="1:6" s="106" customFormat="1" ht="12" x14ac:dyDescent="0.2">
      <c r="A131" s="301"/>
      <c r="B131" s="302"/>
      <c r="C131" s="302"/>
      <c r="D131" s="302"/>
      <c r="E131" s="302"/>
      <c r="F131" s="302"/>
    </row>
    <row r="132" spans="1:6" s="106" customFormat="1" ht="12" x14ac:dyDescent="0.2">
      <c r="A132" s="301"/>
      <c r="B132" s="302"/>
      <c r="C132" s="302"/>
      <c r="D132" s="302"/>
      <c r="E132" s="302"/>
      <c r="F132" s="302"/>
    </row>
    <row r="133" spans="1:6" s="106" customFormat="1" ht="12" x14ac:dyDescent="0.2">
      <c r="A133" s="301"/>
      <c r="B133" s="302"/>
      <c r="C133" s="302"/>
      <c r="D133" s="302"/>
      <c r="E133" s="302"/>
      <c r="F133" s="302"/>
    </row>
    <row r="134" spans="1:6" s="106" customFormat="1" ht="12" x14ac:dyDescent="0.2">
      <c r="A134" s="301"/>
      <c r="B134" s="302"/>
      <c r="C134" s="302"/>
      <c r="D134" s="302"/>
      <c r="E134" s="302"/>
      <c r="F134" s="302"/>
    </row>
    <row r="135" spans="1:6" s="106" customFormat="1" ht="12" x14ac:dyDescent="0.2">
      <c r="A135" s="301"/>
      <c r="B135" s="302"/>
      <c r="C135" s="302"/>
      <c r="D135" s="302"/>
      <c r="E135" s="302"/>
      <c r="F135" s="302"/>
    </row>
    <row r="136" spans="1:6" s="106" customFormat="1" ht="12" x14ac:dyDescent="0.2">
      <c r="A136" s="301"/>
      <c r="B136" s="302"/>
      <c r="C136" s="302"/>
      <c r="D136" s="302"/>
      <c r="E136" s="302"/>
      <c r="F136" s="302"/>
    </row>
    <row r="137" spans="1:6" s="106" customFormat="1" ht="12" x14ac:dyDescent="0.2">
      <c r="A137" s="301"/>
      <c r="B137" s="302"/>
      <c r="C137" s="302"/>
      <c r="D137" s="302"/>
      <c r="E137" s="302"/>
      <c r="F137" s="302"/>
    </row>
    <row r="138" spans="1:6" s="106" customFormat="1" ht="12" x14ac:dyDescent="0.2">
      <c r="A138" s="301"/>
      <c r="B138" s="302"/>
      <c r="C138" s="302"/>
      <c r="D138" s="302"/>
      <c r="E138" s="302"/>
      <c r="F138" s="302"/>
    </row>
    <row r="139" spans="1:6" s="106" customFormat="1" ht="12" x14ac:dyDescent="0.2">
      <c r="A139" s="301"/>
      <c r="B139" s="302"/>
      <c r="C139" s="302"/>
      <c r="D139" s="302"/>
      <c r="E139" s="302"/>
      <c r="F139" s="302"/>
    </row>
    <row r="140" spans="1:6" s="106" customFormat="1" ht="12" x14ac:dyDescent="0.2">
      <c r="A140" s="301"/>
      <c r="B140" s="302"/>
      <c r="C140" s="302"/>
      <c r="D140" s="302"/>
      <c r="E140" s="302"/>
      <c r="F140" s="302"/>
    </row>
    <row r="141" spans="1:6" s="106" customFormat="1" ht="12" x14ac:dyDescent="0.2">
      <c r="A141" s="301"/>
      <c r="B141" s="302"/>
      <c r="C141" s="302"/>
      <c r="D141" s="302"/>
      <c r="E141" s="302"/>
      <c r="F141" s="302"/>
    </row>
    <row r="142" spans="1:6" s="106" customFormat="1" ht="12" x14ac:dyDescent="0.2">
      <c r="A142" s="301"/>
      <c r="B142" s="302"/>
      <c r="C142" s="302"/>
      <c r="D142" s="302"/>
      <c r="E142" s="302"/>
      <c r="F142" s="302"/>
    </row>
    <row r="143" spans="1:6" s="106" customFormat="1" ht="12" x14ac:dyDescent="0.2">
      <c r="A143" s="301"/>
      <c r="B143" s="302"/>
      <c r="C143" s="302"/>
      <c r="D143" s="302"/>
      <c r="E143" s="302"/>
      <c r="F143" s="302"/>
    </row>
    <row r="144" spans="1:6" s="106" customFormat="1" ht="12" x14ac:dyDescent="0.2">
      <c r="A144" s="301"/>
      <c r="B144" s="302"/>
      <c r="C144" s="302"/>
      <c r="D144" s="302"/>
      <c r="E144" s="302"/>
      <c r="F144" s="302"/>
    </row>
    <row r="145" spans="1:6" s="106" customFormat="1" ht="12" x14ac:dyDescent="0.2">
      <c r="A145" s="301"/>
      <c r="B145" s="302"/>
      <c r="C145" s="302"/>
      <c r="D145" s="302"/>
      <c r="E145" s="302"/>
      <c r="F145" s="302"/>
    </row>
    <row r="146" spans="1:6" s="106" customFormat="1" ht="12" x14ac:dyDescent="0.2">
      <c r="A146" s="301"/>
      <c r="B146" s="302"/>
      <c r="C146" s="302"/>
      <c r="D146" s="302"/>
      <c r="E146" s="302"/>
      <c r="F146" s="302"/>
    </row>
    <row r="147" spans="1:6" s="106" customFormat="1" ht="12" x14ac:dyDescent="0.2">
      <c r="A147" s="301"/>
      <c r="B147" s="302"/>
      <c r="C147" s="302"/>
      <c r="D147" s="302"/>
      <c r="E147" s="302"/>
      <c r="F147" s="302"/>
    </row>
    <row r="148" spans="1:6" s="106" customFormat="1" ht="12" x14ac:dyDescent="0.2">
      <c r="A148" s="301"/>
      <c r="B148" s="302"/>
      <c r="C148" s="302"/>
      <c r="D148" s="302"/>
      <c r="E148" s="302"/>
      <c r="F148" s="302"/>
    </row>
    <row r="149" spans="1:6" s="106" customFormat="1" ht="12" x14ac:dyDescent="0.2">
      <c r="A149" s="301"/>
      <c r="B149" s="302"/>
      <c r="C149" s="302"/>
      <c r="D149" s="302"/>
      <c r="E149" s="302"/>
      <c r="F149" s="302"/>
    </row>
    <row r="150" spans="1:6" s="106" customFormat="1" ht="12" x14ac:dyDescent="0.2">
      <c r="A150" s="301"/>
      <c r="B150" s="302"/>
      <c r="C150" s="302"/>
      <c r="D150" s="302"/>
      <c r="E150" s="302"/>
      <c r="F150" s="302"/>
    </row>
    <row r="151" spans="1:6" s="106" customFormat="1" ht="12" x14ac:dyDescent="0.2">
      <c r="A151" s="301"/>
      <c r="B151" s="302"/>
      <c r="C151" s="302"/>
      <c r="D151" s="302"/>
      <c r="E151" s="302"/>
      <c r="F151" s="302"/>
    </row>
  </sheetData>
  <sheetProtection password="C587" sheet="1" objects="1" scenarios="1"/>
  <mergeCells count="8">
    <mergeCell ref="A1:F1"/>
    <mergeCell ref="A4:A5"/>
    <mergeCell ref="B4:B5"/>
    <mergeCell ref="C4:C5"/>
    <mergeCell ref="D4:D5"/>
    <mergeCell ref="E4:F4"/>
    <mergeCell ref="A2:F2"/>
    <mergeCell ref="A3:F3"/>
  </mergeCells>
  <phoneticPr fontId="23" type="noConversion"/>
  <hyperlinks>
    <hyperlink ref="A97" location="'Contents Page'!A1" display="BACK TO TABLE OF CONTENTS"/>
  </hyperlinks>
  <pageMargins left="0.25" right="0.25"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xWindow="234" yWindow="408" count="3">
        <x14:dataValidation type="list" allowBlank="1" showInputMessage="1" showErrorMessage="1" prompt="Please select one option from the drop down menu">
          <x14:formula1>
            <xm:f>Sheet1!$A$34:$A$38</xm:f>
          </x14:formula1>
          <xm:sqref>A6:A95</xm:sqref>
        </x14:dataValidation>
        <x14:dataValidation type="list" allowBlank="1" showInputMessage="1" showErrorMessage="1" prompt="Please select one option from the drop down menu">
          <x14:formula1>
            <xm:f>Sheet1!$B$12:$B$21</xm:f>
          </x14:formula1>
          <xm:sqref>D6:D95</xm:sqref>
        </x14:dataValidation>
        <x14:dataValidation type="list" allowBlank="1" showInputMessage="1" showErrorMessage="1" prompt="Please select one option from the drop down menu">
          <x14:formula1>
            <xm:f>Sheet1!$B$31:$B$37</xm:f>
          </x14:formula1>
          <xm:sqref>B6:B95</xm:sqref>
        </x14:dataValidation>
      </x14:dataValidation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G10" sqref="G10"/>
    </sheetView>
  </sheetViews>
  <sheetFormatPr defaultColWidth="10.875" defaultRowHeight="15.75" x14ac:dyDescent="0.25"/>
  <cols>
    <col min="1" max="1" width="12.375" style="1" customWidth="1"/>
    <col min="2" max="2" width="33.375" style="1" customWidth="1"/>
    <col min="3" max="3" width="10.625" style="1" customWidth="1"/>
    <col min="4" max="4" width="6.375" style="1" customWidth="1"/>
    <col min="5" max="5" width="12" style="1" customWidth="1"/>
    <col min="6" max="6" width="13" style="1" customWidth="1"/>
    <col min="7" max="7" width="9.625" style="1" customWidth="1"/>
    <col min="8" max="8" width="9.875" style="1" customWidth="1"/>
    <col min="9" max="9" width="9.625" style="1" customWidth="1"/>
    <col min="10" max="16384" width="10.875" style="1"/>
  </cols>
  <sheetData>
    <row r="1" spans="1:12" ht="26.1" customHeight="1" x14ac:dyDescent="0.25">
      <c r="A1" s="667" t="s">
        <v>518</v>
      </c>
      <c r="B1" s="668"/>
      <c r="C1" s="668"/>
      <c r="D1" s="668"/>
      <c r="E1" s="668"/>
      <c r="F1" s="668"/>
      <c r="G1" s="668"/>
      <c r="H1" s="668"/>
      <c r="I1" s="668"/>
      <c r="J1" s="718"/>
    </row>
    <row r="2" spans="1:12" ht="8.1" customHeight="1" x14ac:dyDescent="0.25">
      <c r="A2" s="198"/>
      <c r="B2" s="198"/>
      <c r="C2" s="198"/>
      <c r="D2" s="198"/>
      <c r="E2" s="198"/>
      <c r="F2" s="198"/>
      <c r="G2" s="198"/>
      <c r="H2" s="198"/>
    </row>
    <row r="3" spans="1:12" s="51" customFormat="1" ht="21" customHeight="1" x14ac:dyDescent="0.3">
      <c r="A3" s="1015" t="s">
        <v>519</v>
      </c>
      <c r="B3" s="1016"/>
      <c r="C3" s="1016"/>
      <c r="D3" s="1016"/>
      <c r="E3" s="1016"/>
      <c r="F3" s="1016"/>
      <c r="G3" s="1016"/>
      <c r="H3" s="1016"/>
      <c r="I3" s="1016"/>
      <c r="J3" s="1017"/>
    </row>
    <row r="4" spans="1:12" ht="21" customHeight="1" x14ac:dyDescent="0.25">
      <c r="A4" s="875" t="s">
        <v>38</v>
      </c>
      <c r="B4" s="1018" t="s">
        <v>545</v>
      </c>
      <c r="C4" s="1019"/>
      <c r="D4" s="1019"/>
      <c r="E4" s="1019"/>
      <c r="F4" s="1019"/>
      <c r="G4" s="1019"/>
      <c r="H4" s="1019"/>
      <c r="I4" s="1019"/>
      <c r="J4" s="1020"/>
    </row>
    <row r="5" spans="1:12" ht="15" customHeight="1" x14ac:dyDescent="0.25">
      <c r="A5" s="875"/>
      <c r="B5" s="1021" t="s">
        <v>39</v>
      </c>
      <c r="C5" s="1022"/>
      <c r="D5" s="1022"/>
      <c r="E5" s="1022"/>
      <c r="F5" s="1022"/>
      <c r="G5" s="1022"/>
      <c r="H5" s="1022"/>
      <c r="I5" s="1022"/>
      <c r="J5" s="1023"/>
    </row>
    <row r="6" spans="1:12" ht="15" customHeight="1" x14ac:dyDescent="0.25">
      <c r="A6" s="875"/>
      <c r="B6" s="1024" t="s">
        <v>40</v>
      </c>
      <c r="C6" s="1025"/>
      <c r="D6" s="1025"/>
      <c r="E6" s="1025"/>
      <c r="F6" s="1025"/>
      <c r="G6" s="1025"/>
      <c r="H6" s="1025"/>
      <c r="I6" s="1025"/>
      <c r="J6" s="1026"/>
    </row>
    <row r="7" spans="1:12" ht="15" customHeight="1" x14ac:dyDescent="0.25">
      <c r="A7" s="1004" t="s">
        <v>313</v>
      </c>
      <c r="B7" s="1005"/>
      <c r="C7" s="1005"/>
      <c r="D7" s="1006"/>
      <c r="E7" s="874" t="s">
        <v>314</v>
      </c>
      <c r="F7" s="874"/>
      <c r="G7" s="874" t="s">
        <v>310</v>
      </c>
      <c r="H7" s="874"/>
      <c r="I7" s="874" t="s">
        <v>315</v>
      </c>
      <c r="J7" s="874"/>
    </row>
    <row r="8" spans="1:12" ht="23.1" customHeight="1" x14ac:dyDescent="0.25">
      <c r="A8" s="1007"/>
      <c r="B8" s="1008"/>
      <c r="C8" s="1008"/>
      <c r="D8" s="1009"/>
      <c r="E8" s="996" t="s">
        <v>312</v>
      </c>
      <c r="F8" s="996"/>
      <c r="G8" s="996" t="s">
        <v>441</v>
      </c>
      <c r="H8" s="996"/>
      <c r="I8" s="996" t="s">
        <v>441</v>
      </c>
      <c r="J8" s="996"/>
    </row>
    <row r="9" spans="1:12" x14ac:dyDescent="0.25">
      <c r="A9" s="1010"/>
      <c r="B9" s="1011"/>
      <c r="C9" s="1011"/>
      <c r="D9" s="1012"/>
      <c r="E9" s="163" t="s">
        <v>41</v>
      </c>
      <c r="F9" s="4" t="s">
        <v>42</v>
      </c>
      <c r="G9" s="344" t="s">
        <v>41</v>
      </c>
      <c r="H9" s="79" t="s">
        <v>42</v>
      </c>
      <c r="I9" s="344" t="s">
        <v>41</v>
      </c>
      <c r="J9" s="79" t="s">
        <v>42</v>
      </c>
    </row>
    <row r="10" spans="1:12" ht="15" customHeight="1" x14ac:dyDescent="0.25">
      <c r="A10" s="1000" t="s">
        <v>308</v>
      </c>
      <c r="B10" s="1001"/>
      <c r="C10" s="1001"/>
      <c r="D10" s="1001"/>
      <c r="E10" s="27">
        <f>'Section E1-E2_Train Expen'!G16</f>
        <v>0</v>
      </c>
      <c r="F10" s="331">
        <f>'Section E1-E2_Train Expen'!H16</f>
        <v>0</v>
      </c>
      <c r="G10" s="266"/>
      <c r="H10" s="275"/>
      <c r="I10" s="266"/>
      <c r="J10" s="275"/>
    </row>
    <row r="11" spans="1:12" ht="15" customHeight="1" x14ac:dyDescent="0.25">
      <c r="A11" s="1002" t="s">
        <v>43</v>
      </c>
      <c r="B11" s="1003"/>
      <c r="C11" s="1003"/>
      <c r="D11" s="1003"/>
      <c r="E11" s="27">
        <f>'Section E1-E2_Train Expen'!G17</f>
        <v>0</v>
      </c>
      <c r="F11" s="331">
        <f>'Section E1-E2_Train Expen'!H17</f>
        <v>0</v>
      </c>
      <c r="G11" s="266"/>
      <c r="H11" s="275"/>
      <c r="I11" s="266"/>
      <c r="J11" s="275"/>
    </row>
    <row r="12" spans="1:12" ht="16.5" x14ac:dyDescent="0.25">
      <c r="A12" s="1013" t="s">
        <v>442</v>
      </c>
      <c r="B12" s="1013"/>
      <c r="C12" s="1013"/>
      <c r="D12" s="1013"/>
      <c r="E12" s="27">
        <f>'Section E1-E2_Train Expen'!G18</f>
        <v>0</v>
      </c>
      <c r="F12" s="331">
        <f>'Section E1-E2_Train Expen'!H18</f>
        <v>0</v>
      </c>
      <c r="G12" s="27"/>
      <c r="H12" s="27"/>
      <c r="I12" s="266"/>
      <c r="J12" s="27"/>
    </row>
    <row r="13" spans="1:12" x14ac:dyDescent="0.25">
      <c r="A13" s="1014" t="s">
        <v>309</v>
      </c>
      <c r="B13" s="1014"/>
      <c r="C13" s="1014"/>
      <c r="D13" s="1014"/>
      <c r="E13" s="27">
        <f>'Section E1-E2_Train Expen'!G19</f>
        <v>0</v>
      </c>
      <c r="F13" s="331">
        <f>'Section E1-E2_Train Expen'!H19</f>
        <v>0</v>
      </c>
      <c r="G13" s="27"/>
      <c r="H13" s="27"/>
      <c r="I13" s="266"/>
      <c r="J13" s="27"/>
    </row>
    <row r="14" spans="1:12" ht="16.5" x14ac:dyDescent="0.25">
      <c r="A14" s="997" t="s">
        <v>45</v>
      </c>
      <c r="B14" s="998"/>
      <c r="C14" s="998"/>
      <c r="D14" s="999"/>
      <c r="E14" s="27">
        <f>'Section E1-E2_Train Expen'!G20</f>
        <v>0</v>
      </c>
      <c r="F14" s="331">
        <f>'Section E1-E2_Train Expen'!H20</f>
        <v>0</v>
      </c>
      <c r="G14" s="199">
        <f>SUM(G10:G13)</f>
        <v>0</v>
      </c>
      <c r="H14" s="199">
        <f>SUM(H10:H13)</f>
        <v>0</v>
      </c>
      <c r="I14" s="199">
        <f>SUM(I10:I13)</f>
        <v>0</v>
      </c>
      <c r="J14" s="199">
        <f>SUM(J10:J13)</f>
        <v>0</v>
      </c>
    </row>
    <row r="15" spans="1:12" s="20" customFormat="1" ht="16.5" x14ac:dyDescent="0.25">
      <c r="A15" s="23"/>
      <c r="B15" s="23"/>
      <c r="C15" s="23"/>
      <c r="D15" s="23"/>
      <c r="E15" s="24"/>
      <c r="F15" s="24"/>
      <c r="G15" s="24"/>
      <c r="H15" s="24"/>
      <c r="I15" s="24"/>
      <c r="J15" s="24"/>
    </row>
    <row r="16" spans="1:12" s="20" customFormat="1" x14ac:dyDescent="0.25">
      <c r="A16" s="886" t="s">
        <v>311</v>
      </c>
      <c r="B16" s="887"/>
      <c r="C16" s="887"/>
      <c r="D16" s="887"/>
      <c r="E16" s="887"/>
      <c r="F16" s="887"/>
      <c r="G16" s="887"/>
      <c r="H16" s="887"/>
      <c r="I16" s="887"/>
      <c r="J16" s="888"/>
      <c r="K16" s="25"/>
      <c r="L16" s="25"/>
    </row>
    <row r="17" spans="1:12" s="20" customFormat="1" x14ac:dyDescent="0.25">
      <c r="A17" s="883" t="s">
        <v>565</v>
      </c>
      <c r="B17" s="884"/>
      <c r="C17" s="884"/>
      <c r="D17" s="884"/>
      <c r="E17" s="884"/>
      <c r="F17" s="884"/>
      <c r="G17" s="884"/>
      <c r="H17" s="884"/>
      <c r="I17" s="884"/>
      <c r="J17" s="885"/>
      <c r="K17" s="25"/>
      <c r="L17" s="25"/>
    </row>
    <row r="18" spans="1:12" s="20" customFormat="1" x14ac:dyDescent="0.25">
      <c r="A18" s="334"/>
      <c r="B18" s="335"/>
      <c r="C18" s="335"/>
      <c r="D18" s="335"/>
      <c r="E18" s="335"/>
      <c r="F18" s="335"/>
      <c r="G18" s="335"/>
      <c r="H18" s="335"/>
      <c r="I18" s="335"/>
      <c r="J18" s="336"/>
      <c r="K18" s="25"/>
      <c r="L18" s="25"/>
    </row>
    <row r="19" spans="1:12" s="20" customFormat="1" x14ac:dyDescent="0.25">
      <c r="A19" s="28" t="s">
        <v>46</v>
      </c>
      <c r="B19" s="29"/>
      <c r="C19" s="29"/>
      <c r="D19" s="30"/>
      <c r="E19" s="29" t="s">
        <v>47</v>
      </c>
      <c r="F19" s="31" t="s">
        <v>48</v>
      </c>
      <c r="G19" s="32"/>
      <c r="H19" s="32"/>
      <c r="I19" s="313"/>
      <c r="J19" s="34"/>
      <c r="K19" s="26"/>
      <c r="L19" s="26"/>
    </row>
    <row r="20" spans="1:12" s="20" customFormat="1" x14ac:dyDescent="0.25">
      <c r="A20" s="312" t="s">
        <v>318</v>
      </c>
      <c r="B20" s="32"/>
      <c r="C20" s="32"/>
      <c r="D20" s="36"/>
      <c r="E20" s="37">
        <v>45000</v>
      </c>
      <c r="F20" s="38">
        <v>45000</v>
      </c>
      <c r="G20" s="32"/>
      <c r="H20" s="32"/>
      <c r="I20" s="313"/>
      <c r="J20" s="34"/>
      <c r="K20" s="26"/>
      <c r="L20" s="26"/>
    </row>
    <row r="21" spans="1:12" s="20" customFormat="1" x14ac:dyDescent="0.25">
      <c r="A21" s="312" t="s">
        <v>49</v>
      </c>
      <c r="B21" s="313"/>
      <c r="C21" s="313"/>
      <c r="D21" s="314"/>
      <c r="E21" s="40">
        <v>5000</v>
      </c>
      <c r="F21" s="315">
        <v>5000</v>
      </c>
      <c r="G21" s="40"/>
      <c r="H21" s="40"/>
      <c r="I21" s="313"/>
      <c r="J21" s="34"/>
      <c r="K21" s="26"/>
      <c r="L21" s="26"/>
    </row>
    <row r="22" spans="1:12" s="20" customFormat="1" x14ac:dyDescent="0.25">
      <c r="A22" s="895" t="s">
        <v>424</v>
      </c>
      <c r="B22" s="896"/>
      <c r="C22" s="896"/>
      <c r="D22" s="897"/>
      <c r="E22" s="40">
        <v>16000</v>
      </c>
      <c r="F22" s="332">
        <v>30000</v>
      </c>
      <c r="G22" s="40"/>
      <c r="H22" s="40"/>
      <c r="I22" s="313"/>
      <c r="J22" s="34"/>
      <c r="K22" s="26"/>
      <c r="L22" s="26"/>
    </row>
    <row r="23" spans="1:12" s="20" customFormat="1" x14ac:dyDescent="0.25">
      <c r="A23" s="895" t="s">
        <v>562</v>
      </c>
      <c r="B23" s="896"/>
      <c r="C23" s="896"/>
      <c r="D23" s="897"/>
      <c r="E23" s="333" t="s">
        <v>564</v>
      </c>
      <c r="F23" s="332">
        <v>30000</v>
      </c>
      <c r="G23" s="40"/>
      <c r="H23" s="40"/>
      <c r="I23" s="313"/>
      <c r="J23" s="34"/>
      <c r="K23" s="26"/>
      <c r="L23" s="26"/>
    </row>
    <row r="24" spans="1:12" s="20" customFormat="1" x14ac:dyDescent="0.25">
      <c r="A24" s="889" t="s">
        <v>319</v>
      </c>
      <c r="B24" s="890"/>
      <c r="C24" s="890"/>
      <c r="D24" s="891"/>
      <c r="E24" s="40">
        <v>46500</v>
      </c>
      <c r="F24" s="315">
        <v>46500</v>
      </c>
      <c r="G24" s="40"/>
      <c r="H24" s="40"/>
      <c r="I24" s="313"/>
      <c r="J24" s="34"/>
      <c r="K24" s="26"/>
      <c r="L24" s="26"/>
    </row>
    <row r="25" spans="1:12" s="20" customFormat="1" x14ac:dyDescent="0.25">
      <c r="A25" s="312" t="s">
        <v>51</v>
      </c>
      <c r="B25" s="313"/>
      <c r="C25" s="313"/>
      <c r="D25" s="314"/>
      <c r="E25" s="40">
        <v>0</v>
      </c>
      <c r="F25" s="315">
        <v>46000</v>
      </c>
      <c r="G25" s="42"/>
      <c r="H25" s="42"/>
      <c r="I25" s="313"/>
      <c r="J25" s="34"/>
      <c r="K25" s="26"/>
      <c r="L25" s="26"/>
    </row>
    <row r="26" spans="1:12" s="20" customFormat="1" x14ac:dyDescent="0.25">
      <c r="A26" s="312" t="s">
        <v>52</v>
      </c>
      <c r="B26" s="313"/>
      <c r="C26" s="313"/>
      <c r="D26" s="314"/>
      <c r="E26" s="40">
        <v>0</v>
      </c>
      <c r="F26" s="315" t="s">
        <v>563</v>
      </c>
      <c r="G26" s="42"/>
      <c r="H26" s="42"/>
      <c r="I26" s="313"/>
      <c r="J26" s="34"/>
      <c r="K26" s="26"/>
      <c r="L26" s="26"/>
    </row>
    <row r="27" spans="1:12" s="20" customFormat="1" x14ac:dyDescent="0.25">
      <c r="A27" s="43" t="s">
        <v>53</v>
      </c>
      <c r="B27" s="44"/>
      <c r="C27" s="44"/>
      <c r="D27" s="45"/>
      <c r="E27" s="46">
        <v>5000</v>
      </c>
      <c r="F27" s="47">
        <v>5000</v>
      </c>
      <c r="G27" s="40"/>
      <c r="H27" s="40"/>
      <c r="I27" s="313"/>
      <c r="J27" s="34"/>
      <c r="K27" s="26"/>
      <c r="L27" s="26"/>
    </row>
    <row r="28" spans="1:12" x14ac:dyDescent="0.25">
      <c r="A28" s="48"/>
      <c r="B28" s="49"/>
      <c r="C28" s="49"/>
      <c r="D28" s="49"/>
      <c r="E28" s="49"/>
      <c r="F28" s="49"/>
      <c r="G28" s="49"/>
      <c r="H28" s="49"/>
      <c r="I28" s="49"/>
      <c r="J28" s="50"/>
      <c r="K28" s="20"/>
      <c r="L28" s="20"/>
    </row>
    <row r="31" spans="1:12" x14ac:dyDescent="0.25">
      <c r="A31" s="638" t="s">
        <v>416</v>
      </c>
      <c r="B31" s="638"/>
      <c r="C31" s="638"/>
      <c r="D31" s="638"/>
    </row>
  </sheetData>
  <sheetProtection password="C587" sheet="1" objects="1" scenarios="1"/>
  <mergeCells count="24">
    <mergeCell ref="A12:D12"/>
    <mergeCell ref="A13:D13"/>
    <mergeCell ref="A1:J1"/>
    <mergeCell ref="A3:J3"/>
    <mergeCell ref="B4:J4"/>
    <mergeCell ref="B5:J5"/>
    <mergeCell ref="B6:J6"/>
    <mergeCell ref="A4:A6"/>
    <mergeCell ref="A31:D31"/>
    <mergeCell ref="G8:H8"/>
    <mergeCell ref="A14:D14"/>
    <mergeCell ref="I7:J7"/>
    <mergeCell ref="E8:F8"/>
    <mergeCell ref="A22:D22"/>
    <mergeCell ref="A23:D23"/>
    <mergeCell ref="A24:D24"/>
    <mergeCell ref="I8:J8"/>
    <mergeCell ref="A10:D10"/>
    <mergeCell ref="A16:J16"/>
    <mergeCell ref="A17:J17"/>
    <mergeCell ref="A11:D11"/>
    <mergeCell ref="A7:D9"/>
    <mergeCell ref="E7:F7"/>
    <mergeCell ref="G7:H7"/>
  </mergeCells>
  <phoneticPr fontId="18" type="noConversion"/>
  <conditionalFormatting sqref="I10:I13">
    <cfRule type="containsBlanks" dxfId="1364" priority="4">
      <formula>LEN(TRIM(I10))=0</formula>
    </cfRule>
  </conditionalFormatting>
  <conditionalFormatting sqref="E10:E14">
    <cfRule type="containsBlanks" dxfId="1363" priority="7">
      <formula>LEN(TRIM(E10))=0</formula>
    </cfRule>
  </conditionalFormatting>
  <conditionalFormatting sqref="G12:H13 J12:J13">
    <cfRule type="containsBlanks" dxfId="1362" priority="6">
      <formula>LEN(TRIM(G12))=0</formula>
    </cfRule>
  </conditionalFormatting>
  <conditionalFormatting sqref="G10:G11">
    <cfRule type="containsBlanks" dxfId="1361" priority="5">
      <formula>LEN(TRIM(G10))=0</formula>
    </cfRule>
  </conditionalFormatting>
  <conditionalFormatting sqref="F10:F14">
    <cfRule type="containsBlanks" dxfId="1360" priority="3">
      <formula>LEN(TRIM(F10))=0</formula>
    </cfRule>
  </conditionalFormatting>
  <conditionalFormatting sqref="H10:H11">
    <cfRule type="containsBlanks" dxfId="1359" priority="2">
      <formula>LEN(TRIM(H10))=0</formula>
    </cfRule>
  </conditionalFormatting>
  <conditionalFormatting sqref="J10:J11">
    <cfRule type="containsBlanks" dxfId="1358" priority="1">
      <formula>LEN(TRIM(J10))=0</formula>
    </cfRule>
  </conditionalFormatting>
  <hyperlinks>
    <hyperlink ref="A31" location="'Contents Page'!A1" display="BACK TO TABLE OF CONTENTS"/>
  </hyperlinks>
  <pageMargins left="0.25" right="0.25" top="0.39370078740157483" bottom="0.39370078740157483"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C10" sqref="C10:F10"/>
    </sheetView>
  </sheetViews>
  <sheetFormatPr defaultColWidth="11" defaultRowHeight="15.75" x14ac:dyDescent="0.25"/>
  <cols>
    <col min="1" max="1" width="26.5" customWidth="1"/>
    <col min="2" max="2" width="32.125" customWidth="1"/>
    <col min="3" max="3" width="7.125" customWidth="1"/>
    <col min="4" max="4" width="6.125" customWidth="1"/>
    <col min="5" max="5" width="6.375" customWidth="1"/>
    <col min="6" max="6" width="6" customWidth="1"/>
    <col min="7" max="7" width="6.625" customWidth="1"/>
    <col min="8" max="11" width="6" customWidth="1"/>
    <col min="12" max="12" width="5.5" customWidth="1"/>
  </cols>
  <sheetData>
    <row r="1" spans="1:12" x14ac:dyDescent="0.25">
      <c r="A1" s="1041" t="s">
        <v>520</v>
      </c>
      <c r="B1" s="1041"/>
      <c r="C1" s="1041"/>
      <c r="D1" s="1041"/>
      <c r="E1" s="1041"/>
      <c r="F1" s="1041"/>
      <c r="G1" s="1041"/>
      <c r="H1" s="1041"/>
      <c r="I1" s="1041"/>
      <c r="J1" s="1041"/>
      <c r="K1" s="1041"/>
      <c r="L1" s="1041"/>
    </row>
    <row r="2" spans="1:12" ht="33.950000000000003" customHeight="1" x14ac:dyDescent="0.25">
      <c r="A2" s="697" t="s">
        <v>606</v>
      </c>
      <c r="B2" s="698"/>
      <c r="C2" s="698"/>
      <c r="D2" s="698"/>
      <c r="E2" s="698"/>
      <c r="F2" s="698"/>
      <c r="G2" s="698"/>
      <c r="H2" s="698"/>
      <c r="I2" s="698"/>
      <c r="J2" s="698"/>
      <c r="K2" s="698"/>
      <c r="L2" s="699"/>
    </row>
    <row r="3" spans="1:12" ht="27" customHeight="1" x14ac:dyDescent="0.25">
      <c r="A3" s="1042" t="s">
        <v>426</v>
      </c>
      <c r="B3" s="1045" t="s">
        <v>353</v>
      </c>
      <c r="C3" s="937" t="s">
        <v>359</v>
      </c>
      <c r="D3" s="938"/>
      <c r="E3" s="938"/>
      <c r="F3" s="939"/>
      <c r="G3" s="937" t="s">
        <v>513</v>
      </c>
      <c r="H3" s="938"/>
      <c r="I3" s="938"/>
      <c r="J3" s="938"/>
      <c r="K3" s="938"/>
      <c r="L3" s="939"/>
    </row>
    <row r="4" spans="1:12" x14ac:dyDescent="0.25">
      <c r="A4" s="1043"/>
      <c r="B4" s="1046"/>
      <c r="C4" s="940"/>
      <c r="D4" s="941"/>
      <c r="E4" s="941"/>
      <c r="F4" s="942"/>
      <c r="G4" s="949" t="s">
        <v>41</v>
      </c>
      <c r="H4" s="950"/>
      <c r="I4" s="410" t="s">
        <v>57</v>
      </c>
      <c r="J4" s="957" t="s">
        <v>42</v>
      </c>
      <c r="K4" s="957"/>
      <c r="L4" s="410" t="s">
        <v>57</v>
      </c>
    </row>
    <row r="5" spans="1:12" x14ac:dyDescent="0.25">
      <c r="A5" s="1044"/>
      <c r="B5" s="1047"/>
      <c r="C5" s="943"/>
      <c r="D5" s="944"/>
      <c r="E5" s="944"/>
      <c r="F5" s="945"/>
      <c r="G5" s="503" t="s">
        <v>55</v>
      </c>
      <c r="H5" s="504" t="s">
        <v>56</v>
      </c>
      <c r="I5" s="499">
        <f>I11</f>
        <v>0</v>
      </c>
      <c r="J5" s="503" t="s">
        <v>55</v>
      </c>
      <c r="K5" s="503" t="s">
        <v>56</v>
      </c>
      <c r="L5" s="499">
        <f>L11</f>
        <v>0</v>
      </c>
    </row>
    <row r="6" spans="1:12" x14ac:dyDescent="0.25">
      <c r="A6" s="501" t="s">
        <v>425</v>
      </c>
      <c r="B6" s="502" t="s">
        <v>354</v>
      </c>
      <c r="C6" s="1038"/>
      <c r="D6" s="1039"/>
      <c r="E6" s="1039"/>
      <c r="F6" s="1040"/>
      <c r="G6" s="346"/>
      <c r="H6" s="267"/>
      <c r="I6" s="270">
        <f>SUM(G6:H6)</f>
        <v>0</v>
      </c>
      <c r="J6" s="267"/>
      <c r="K6" s="267"/>
      <c r="L6" s="270">
        <f t="shared" ref="L6:L11" si="0">SUM(J6:K6)</f>
        <v>0</v>
      </c>
    </row>
    <row r="7" spans="1:12" x14ac:dyDescent="0.25">
      <c r="A7" s="501" t="s">
        <v>428</v>
      </c>
      <c r="B7" s="502" t="s">
        <v>355</v>
      </c>
      <c r="C7" s="1038"/>
      <c r="D7" s="1039"/>
      <c r="E7" s="1039"/>
      <c r="F7" s="1040"/>
      <c r="G7" s="346"/>
      <c r="H7" s="267"/>
      <c r="I7" s="270">
        <f>SUM(G7:H7)</f>
        <v>0</v>
      </c>
      <c r="J7" s="267"/>
      <c r="K7" s="267"/>
      <c r="L7" s="270">
        <f t="shared" si="0"/>
        <v>0</v>
      </c>
    </row>
    <row r="8" spans="1:12" x14ac:dyDescent="0.25">
      <c r="A8" s="501" t="s">
        <v>429</v>
      </c>
      <c r="B8" s="502" t="s">
        <v>356</v>
      </c>
      <c r="C8" s="1038"/>
      <c r="D8" s="1039"/>
      <c r="E8" s="1039"/>
      <c r="F8" s="1040"/>
      <c r="G8" s="346"/>
      <c r="H8" s="267"/>
      <c r="I8" s="270">
        <f>SUM(G8:H8)</f>
        <v>0</v>
      </c>
      <c r="J8" s="267"/>
      <c r="K8" s="267"/>
      <c r="L8" s="270">
        <f t="shared" si="0"/>
        <v>0</v>
      </c>
    </row>
    <row r="9" spans="1:12" x14ac:dyDescent="0.25">
      <c r="A9" s="501" t="s">
        <v>427</v>
      </c>
      <c r="B9" s="502" t="s">
        <v>357</v>
      </c>
      <c r="C9" s="1038"/>
      <c r="D9" s="1039"/>
      <c r="E9" s="1039"/>
      <c r="F9" s="1040"/>
      <c r="G9" s="346"/>
      <c r="H9" s="267"/>
      <c r="I9" s="270">
        <f>SUM(G9:H9)</f>
        <v>0</v>
      </c>
      <c r="J9" s="267"/>
      <c r="K9" s="267"/>
      <c r="L9" s="270">
        <f t="shared" si="0"/>
        <v>0</v>
      </c>
    </row>
    <row r="10" spans="1:12" x14ac:dyDescent="0.25">
      <c r="A10" s="501" t="s">
        <v>428</v>
      </c>
      <c r="B10" s="502" t="s">
        <v>358</v>
      </c>
      <c r="C10" s="1038"/>
      <c r="D10" s="1039"/>
      <c r="E10" s="1039"/>
      <c r="F10" s="1040"/>
      <c r="G10" s="346"/>
      <c r="H10" s="267"/>
      <c r="I10" s="270">
        <f>SUM(G10:H10)</f>
        <v>0</v>
      </c>
      <c r="J10" s="267"/>
      <c r="K10" s="267"/>
      <c r="L10" s="270">
        <f t="shared" si="0"/>
        <v>0</v>
      </c>
    </row>
    <row r="11" spans="1:12" x14ac:dyDescent="0.25">
      <c r="A11" s="908" t="s">
        <v>450</v>
      </c>
      <c r="B11" s="908"/>
      <c r="C11" s="908"/>
      <c r="D11" s="908"/>
      <c r="E11" s="908"/>
      <c r="F11" s="908"/>
      <c r="G11" s="345">
        <f>SUM(G6:G10)</f>
        <v>0</v>
      </c>
      <c r="H11" s="345">
        <f>SUM(H6:H10)</f>
        <v>0</v>
      </c>
      <c r="I11" s="345">
        <f>SUM(I6:I10)</f>
        <v>0</v>
      </c>
      <c r="J11" s="66">
        <f>SUM(J6:J10)</f>
        <v>0</v>
      </c>
      <c r="K11" s="66">
        <f>SUM(K6:K10)</f>
        <v>0</v>
      </c>
      <c r="L11" s="361">
        <f t="shared" si="0"/>
        <v>0</v>
      </c>
    </row>
    <row r="12" spans="1:12" s="8" customFormat="1" x14ac:dyDescent="0.25">
      <c r="A12" s="338"/>
      <c r="B12" s="338"/>
      <c r="C12" s="338"/>
      <c r="D12" s="338"/>
      <c r="E12" s="338"/>
      <c r="F12" s="338"/>
      <c r="G12" s="338"/>
      <c r="H12" s="165"/>
      <c r="I12" s="165"/>
      <c r="J12" s="165"/>
      <c r="K12" s="165"/>
      <c r="L12" s="165"/>
    </row>
    <row r="13" spans="1:12" x14ac:dyDescent="0.25">
      <c r="B13" s="62"/>
      <c r="C13" s="63"/>
      <c r="D13" s="63"/>
      <c r="E13" s="63"/>
      <c r="F13" s="63"/>
      <c r="G13" s="63"/>
      <c r="H13" s="64"/>
      <c r="I13" s="64"/>
      <c r="J13" s="64"/>
      <c r="K13" s="64"/>
      <c r="L13" s="64"/>
    </row>
    <row r="14" spans="1:12" x14ac:dyDescent="0.25">
      <c r="A14" s="928" t="s">
        <v>521</v>
      </c>
      <c r="B14" s="929"/>
      <c r="C14" s="929"/>
      <c r="D14" s="929"/>
      <c r="E14" s="929"/>
      <c r="F14" s="929"/>
      <c r="G14" s="929"/>
      <c r="H14" s="929"/>
      <c r="I14" s="929"/>
      <c r="J14" s="929"/>
      <c r="K14" s="929"/>
      <c r="L14" s="930"/>
    </row>
    <row r="15" spans="1:12" ht="30" customHeight="1" x14ac:dyDescent="0.25">
      <c r="A15" s="697" t="s">
        <v>602</v>
      </c>
      <c r="B15" s="698"/>
      <c r="C15" s="698"/>
      <c r="D15" s="698"/>
      <c r="E15" s="698"/>
      <c r="F15" s="698"/>
      <c r="G15" s="698"/>
      <c r="H15" s="698"/>
      <c r="I15" s="698"/>
      <c r="J15" s="698"/>
      <c r="K15" s="698"/>
      <c r="L15" s="699"/>
    </row>
    <row r="16" spans="1:12" ht="36.950000000000003" customHeight="1" x14ac:dyDescent="0.25">
      <c r="A16" s="910" t="s">
        <v>426</v>
      </c>
      <c r="B16" s="914" t="s">
        <v>353</v>
      </c>
      <c r="C16" s="881" t="s">
        <v>515</v>
      </c>
      <c r="D16" s="879"/>
      <c r="E16" s="879"/>
      <c r="F16" s="880"/>
      <c r="G16" s="497" t="s">
        <v>57</v>
      </c>
      <c r="H16" s="881" t="s">
        <v>514</v>
      </c>
      <c r="I16" s="879"/>
      <c r="J16" s="879"/>
      <c r="K16" s="879"/>
      <c r="L16" s="412" t="s">
        <v>57</v>
      </c>
    </row>
    <row r="17" spans="1:12" x14ac:dyDescent="0.25">
      <c r="A17" s="910"/>
      <c r="B17" s="915"/>
      <c r="C17" s="359" t="s">
        <v>430</v>
      </c>
      <c r="D17" s="409" t="s">
        <v>431</v>
      </c>
      <c r="E17" s="409" t="s">
        <v>432</v>
      </c>
      <c r="F17" s="409" t="s">
        <v>433</v>
      </c>
      <c r="G17" s="498">
        <f>G23</f>
        <v>0</v>
      </c>
      <c r="H17" s="409" t="s">
        <v>430</v>
      </c>
      <c r="I17" s="409" t="s">
        <v>431</v>
      </c>
      <c r="J17" s="410" t="s">
        <v>432</v>
      </c>
      <c r="K17" s="408" t="s">
        <v>433</v>
      </c>
      <c r="L17" s="465">
        <f>L23</f>
        <v>0</v>
      </c>
    </row>
    <row r="18" spans="1:12" x14ac:dyDescent="0.25">
      <c r="A18" s="501" t="s">
        <v>425</v>
      </c>
      <c r="B18" s="502" t="s">
        <v>354</v>
      </c>
      <c r="C18" s="268"/>
      <c r="D18" s="268"/>
      <c r="E18" s="268"/>
      <c r="F18" s="268"/>
      <c r="G18" s="355">
        <f>SUM(C18:F18)</f>
        <v>0</v>
      </c>
      <c r="H18" s="268"/>
      <c r="I18" s="268"/>
      <c r="J18" s="268"/>
      <c r="K18" s="268"/>
      <c r="L18" s="355">
        <f>SUM(H18:K18)</f>
        <v>0</v>
      </c>
    </row>
    <row r="19" spans="1:12" x14ac:dyDescent="0.25">
      <c r="A19" s="501" t="s">
        <v>428</v>
      </c>
      <c r="B19" s="502" t="s">
        <v>355</v>
      </c>
      <c r="C19" s="268"/>
      <c r="D19" s="268"/>
      <c r="E19" s="268"/>
      <c r="F19" s="268"/>
      <c r="G19" s="355">
        <f>SUM(C19:F19)</f>
        <v>0</v>
      </c>
      <c r="H19" s="268"/>
      <c r="I19" s="268"/>
      <c r="J19" s="268"/>
      <c r="K19" s="268"/>
      <c r="L19" s="355">
        <f>SUM(H19:K19)</f>
        <v>0</v>
      </c>
    </row>
    <row r="20" spans="1:12" x14ac:dyDescent="0.25">
      <c r="A20" s="501" t="s">
        <v>429</v>
      </c>
      <c r="B20" s="502" t="s">
        <v>356</v>
      </c>
      <c r="C20" s="268"/>
      <c r="D20" s="268"/>
      <c r="E20" s="268"/>
      <c r="F20" s="268"/>
      <c r="G20" s="355">
        <f>SUM(C20:F20)</f>
        <v>0</v>
      </c>
      <c r="H20" s="268"/>
      <c r="I20" s="268"/>
      <c r="J20" s="268"/>
      <c r="K20" s="268"/>
      <c r="L20" s="355">
        <f>SUM(H20:K20)</f>
        <v>0</v>
      </c>
    </row>
    <row r="21" spans="1:12" x14ac:dyDescent="0.25">
      <c r="A21" s="501" t="s">
        <v>427</v>
      </c>
      <c r="B21" s="502" t="s">
        <v>357</v>
      </c>
      <c r="C21" s="268"/>
      <c r="D21" s="268"/>
      <c r="E21" s="268"/>
      <c r="F21" s="268"/>
      <c r="G21" s="355">
        <f>SUM(C21:F21)</f>
        <v>0</v>
      </c>
      <c r="H21" s="268"/>
      <c r="I21" s="268"/>
      <c r="J21" s="268"/>
      <c r="K21" s="268"/>
      <c r="L21" s="355">
        <f>SUM(H21:K21)</f>
        <v>0</v>
      </c>
    </row>
    <row r="22" spans="1:12" x14ac:dyDescent="0.25">
      <c r="A22" s="501" t="s">
        <v>428</v>
      </c>
      <c r="B22" s="502" t="s">
        <v>358</v>
      </c>
      <c r="C22" s="268"/>
      <c r="D22" s="268"/>
      <c r="E22" s="268"/>
      <c r="F22" s="268"/>
      <c r="G22" s="355">
        <f>SUM(C22:F22)</f>
        <v>0</v>
      </c>
      <c r="H22" s="268"/>
      <c r="I22" s="268"/>
      <c r="J22" s="268"/>
      <c r="K22" s="268"/>
      <c r="L22" s="355">
        <f>SUM(H22:K22)</f>
        <v>0</v>
      </c>
    </row>
    <row r="23" spans="1:12" x14ac:dyDescent="0.25">
      <c r="A23" s="908" t="s">
        <v>57</v>
      </c>
      <c r="B23" s="908"/>
      <c r="C23" s="66">
        <f>SUM(C18:C22)</f>
        <v>0</v>
      </c>
      <c r="D23" s="66">
        <f t="shared" ref="D23:L23" si="1">SUM(D18:D22)</f>
        <v>0</v>
      </c>
      <c r="E23" s="66">
        <f t="shared" si="1"/>
        <v>0</v>
      </c>
      <c r="F23" s="66">
        <f t="shared" si="1"/>
        <v>0</v>
      </c>
      <c r="G23" s="66">
        <f t="shared" si="1"/>
        <v>0</v>
      </c>
      <c r="H23" s="66">
        <f t="shared" si="1"/>
        <v>0</v>
      </c>
      <c r="I23" s="66">
        <f t="shared" si="1"/>
        <v>0</v>
      </c>
      <c r="J23" s="66">
        <f t="shared" si="1"/>
        <v>0</v>
      </c>
      <c r="K23" s="66">
        <f t="shared" si="1"/>
        <v>0</v>
      </c>
      <c r="L23" s="66">
        <f t="shared" si="1"/>
        <v>0</v>
      </c>
    </row>
    <row r="24" spans="1:12" x14ac:dyDescent="0.25">
      <c r="A24" s="57"/>
      <c r="B24" s="196"/>
      <c r="C24" s="65"/>
      <c r="D24" s="65"/>
      <c r="E24" s="65"/>
      <c r="F24" s="65"/>
      <c r="G24" s="65"/>
      <c r="H24" s="65"/>
      <c r="I24" s="165"/>
      <c r="J24" s="165"/>
      <c r="K24" s="165"/>
      <c r="L24" s="165"/>
    </row>
    <row r="25" spans="1:12" x14ac:dyDescent="0.25">
      <c r="A25" s="57"/>
      <c r="B25" s="196"/>
      <c r="C25" s="65"/>
      <c r="D25" s="65"/>
      <c r="E25" s="65"/>
      <c r="F25" s="65"/>
      <c r="G25" s="65"/>
      <c r="H25" s="65"/>
      <c r="I25" s="165"/>
      <c r="J25" s="165"/>
      <c r="K25" s="165"/>
      <c r="L25" s="165"/>
    </row>
    <row r="26" spans="1:12" x14ac:dyDescent="0.25">
      <c r="A26" s="57"/>
      <c r="B26" s="196"/>
      <c r="C26" s="65"/>
      <c r="D26" s="65"/>
      <c r="E26" s="65"/>
      <c r="F26" s="65"/>
      <c r="G26" s="65"/>
      <c r="H26" s="65"/>
      <c r="I26" s="165"/>
      <c r="J26" s="165"/>
      <c r="K26" s="165"/>
      <c r="L26" s="165"/>
    </row>
    <row r="27" spans="1:12" x14ac:dyDescent="0.25">
      <c r="A27" s="57"/>
      <c r="B27" s="196"/>
      <c r="C27" s="65"/>
      <c r="D27" s="65"/>
      <c r="E27" s="65"/>
      <c r="F27" s="65"/>
      <c r="G27" s="65"/>
      <c r="H27" s="65"/>
      <c r="I27" s="165"/>
      <c r="J27" s="165"/>
      <c r="K27" s="165"/>
      <c r="L27" s="165"/>
    </row>
    <row r="28" spans="1:12" x14ac:dyDescent="0.25">
      <c r="A28" s="911" t="s">
        <v>540</v>
      </c>
      <c r="B28" s="912"/>
      <c r="C28" s="912"/>
      <c r="D28" s="912"/>
      <c r="E28" s="912"/>
      <c r="F28" s="912"/>
      <c r="G28" s="913"/>
    </row>
    <row r="29" spans="1:12" ht="30.95" customHeight="1" x14ac:dyDescent="0.3">
      <c r="A29" s="1033" t="s">
        <v>601</v>
      </c>
      <c r="B29" s="1034"/>
      <c r="C29" s="1034"/>
      <c r="D29" s="1034"/>
      <c r="E29" s="1034"/>
      <c r="F29" s="1034"/>
      <c r="G29" s="1035"/>
    </row>
    <row r="30" spans="1:12" ht="26.1" customHeight="1" x14ac:dyDescent="0.25">
      <c r="A30" s="1027" t="s">
        <v>440</v>
      </c>
      <c r="B30" s="1028" t="s">
        <v>438</v>
      </c>
      <c r="C30" s="1029" t="s">
        <v>513</v>
      </c>
      <c r="D30" s="1030"/>
      <c r="E30" s="984" t="s">
        <v>600</v>
      </c>
      <c r="F30" s="984"/>
      <c r="G30" s="984"/>
      <c r="H30" s="197"/>
    </row>
    <row r="31" spans="1:12" x14ac:dyDescent="0.25">
      <c r="A31" s="910"/>
      <c r="B31" s="909"/>
      <c r="C31" s="164" t="s">
        <v>55</v>
      </c>
      <c r="D31" s="164" t="s">
        <v>56</v>
      </c>
      <c r="E31" s="984"/>
      <c r="F31" s="984"/>
      <c r="G31" s="984"/>
      <c r="H31" s="195"/>
    </row>
    <row r="32" spans="1:12" x14ac:dyDescent="0.25">
      <c r="A32" s="59" t="s">
        <v>435</v>
      </c>
      <c r="B32" s="269"/>
      <c r="C32" s="269"/>
      <c r="D32" s="269"/>
      <c r="E32" s="1036"/>
      <c r="F32" s="1036"/>
      <c r="G32" s="1036"/>
    </row>
    <row r="33" spans="1:7" x14ac:dyDescent="0.25">
      <c r="A33" s="59" t="s">
        <v>436</v>
      </c>
      <c r="B33" s="269"/>
      <c r="C33" s="269"/>
      <c r="D33" s="269"/>
      <c r="E33" s="1036"/>
      <c r="F33" s="1036"/>
      <c r="G33" s="1036"/>
    </row>
    <row r="34" spans="1:7" x14ac:dyDescent="0.25">
      <c r="A34" s="59" t="s">
        <v>437</v>
      </c>
      <c r="B34" s="269"/>
      <c r="C34" s="269"/>
      <c r="D34" s="269"/>
      <c r="E34" s="1036"/>
      <c r="F34" s="1036"/>
      <c r="G34" s="1036"/>
    </row>
    <row r="35" spans="1:7" x14ac:dyDescent="0.25">
      <c r="A35" s="1031" t="s">
        <v>57</v>
      </c>
      <c r="B35" s="1032"/>
      <c r="C35" s="52">
        <f>SUM(C32:C34)</f>
        <v>0</v>
      </c>
      <c r="D35" s="52">
        <f>SUM(D32:D34)</f>
        <v>0</v>
      </c>
      <c r="E35" s="1031">
        <f>SUM(E32:G34)</f>
        <v>0</v>
      </c>
      <c r="F35" s="1037"/>
      <c r="G35" s="1032"/>
    </row>
    <row r="38" spans="1:7" x14ac:dyDescent="0.25">
      <c r="A38" s="186" t="s">
        <v>416</v>
      </c>
    </row>
  </sheetData>
  <sheetProtection password="C587" sheet="1" objects="1" scenarios="1"/>
  <mergeCells count="32">
    <mergeCell ref="A1:L1"/>
    <mergeCell ref="A3:A5"/>
    <mergeCell ref="B3:B5"/>
    <mergeCell ref="C3:F5"/>
    <mergeCell ref="J4:K4"/>
    <mergeCell ref="G3:L3"/>
    <mergeCell ref="C10:F10"/>
    <mergeCell ref="A2:L2"/>
    <mergeCell ref="A14:L14"/>
    <mergeCell ref="A16:A17"/>
    <mergeCell ref="B16:B17"/>
    <mergeCell ref="G4:H4"/>
    <mergeCell ref="C6:F6"/>
    <mergeCell ref="C7:F7"/>
    <mergeCell ref="C8:F8"/>
    <mergeCell ref="C9:F9"/>
    <mergeCell ref="A11:F11"/>
    <mergeCell ref="C16:F16"/>
    <mergeCell ref="H16:K16"/>
    <mergeCell ref="A15:L15"/>
    <mergeCell ref="A30:A31"/>
    <mergeCell ref="B30:B31"/>
    <mergeCell ref="C30:D30"/>
    <mergeCell ref="A23:B23"/>
    <mergeCell ref="A35:B35"/>
    <mergeCell ref="A28:G28"/>
    <mergeCell ref="A29:G29"/>
    <mergeCell ref="E30:G31"/>
    <mergeCell ref="E32:G32"/>
    <mergeCell ref="E33:G33"/>
    <mergeCell ref="E34:G34"/>
    <mergeCell ref="E35:G35"/>
  </mergeCells>
  <phoneticPr fontId="22" type="noConversion"/>
  <conditionalFormatting sqref="C6:F10">
    <cfRule type="containsBlanks" dxfId="1357" priority="16">
      <formula>LEN(TRIM(C6))=0</formula>
    </cfRule>
  </conditionalFormatting>
  <conditionalFormatting sqref="I5">
    <cfRule type="containsBlanks" dxfId="1356" priority="12">
      <formula>LEN(TRIM(I5))=0</formula>
    </cfRule>
  </conditionalFormatting>
  <conditionalFormatting sqref="B32:D34">
    <cfRule type="containsBlanks" dxfId="1355" priority="13">
      <formula>LEN(TRIM(B32))=0</formula>
    </cfRule>
  </conditionalFormatting>
  <conditionalFormatting sqref="L5">
    <cfRule type="containsBlanks" dxfId="1354" priority="10">
      <formula>LEN(TRIM(L5))=0</formula>
    </cfRule>
  </conditionalFormatting>
  <conditionalFormatting sqref="G17">
    <cfRule type="containsBlanks" dxfId="1353" priority="9">
      <formula>LEN(TRIM(G17))=0</formula>
    </cfRule>
  </conditionalFormatting>
  <conditionalFormatting sqref="L17">
    <cfRule type="containsBlanks" dxfId="1352" priority="8">
      <formula>LEN(TRIM(L17))=0</formula>
    </cfRule>
  </conditionalFormatting>
  <conditionalFormatting sqref="E32:G32">
    <cfRule type="containsBlanks" dxfId="1351" priority="7">
      <formula>LEN(TRIM(E32))=0</formula>
    </cfRule>
  </conditionalFormatting>
  <conditionalFormatting sqref="E33:G33">
    <cfRule type="containsBlanks" dxfId="1350" priority="6">
      <formula>LEN(TRIM(E33))=0</formula>
    </cfRule>
  </conditionalFormatting>
  <conditionalFormatting sqref="E34:G34">
    <cfRule type="containsBlanks" dxfId="1349" priority="5">
      <formula>LEN(TRIM(E34))=0</formula>
    </cfRule>
  </conditionalFormatting>
  <conditionalFormatting sqref="I11">
    <cfRule type="cellIs" dxfId="1348" priority="4" operator="notEqual">
      <formula>$I$5</formula>
    </cfRule>
  </conditionalFormatting>
  <conditionalFormatting sqref="L11">
    <cfRule type="cellIs" dxfId="1347" priority="3" operator="notEqual">
      <formula>$L$5</formula>
    </cfRule>
  </conditionalFormatting>
  <conditionalFormatting sqref="G23">
    <cfRule type="cellIs" dxfId="1346" priority="2" operator="notEqual">
      <formula>$G$17</formula>
    </cfRule>
  </conditionalFormatting>
  <conditionalFormatting sqref="L23">
    <cfRule type="cellIs" dxfId="1345" priority="1" operator="notEqual">
      <formula>$L$17</formula>
    </cfRule>
  </conditionalFormatting>
  <hyperlinks>
    <hyperlink ref="A38" location="'Contents Page'!A1" display="BACK TO TABLE OF CONTENTS"/>
  </hyperlinks>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topLeftCell="A19" zoomScale="125" zoomScaleNormal="125" zoomScalePageLayoutView="125" workbookViewId="0">
      <selection activeCell="A26" sqref="A26"/>
    </sheetView>
  </sheetViews>
  <sheetFormatPr defaultColWidth="10.875" defaultRowHeight="13.5" x14ac:dyDescent="0.25"/>
  <cols>
    <col min="1" max="1" width="61.125" style="324" customWidth="1"/>
    <col min="2" max="2" width="61.625" style="324" customWidth="1"/>
    <col min="3" max="4" width="10.875" style="324"/>
    <col min="5" max="5" width="47.875" style="324" customWidth="1"/>
    <col min="6" max="16384" width="10.875" style="324"/>
  </cols>
  <sheetData>
    <row r="1" spans="1:5" x14ac:dyDescent="0.25">
      <c r="A1" s="558" t="s">
        <v>417</v>
      </c>
      <c r="B1" s="558"/>
    </row>
    <row r="3" spans="1:5" x14ac:dyDescent="0.25">
      <c r="A3" s="347" t="s">
        <v>414</v>
      </c>
      <c r="B3" s="348" t="s">
        <v>518</v>
      </c>
    </row>
    <row r="4" spans="1:5" x14ac:dyDescent="0.25">
      <c r="A4" s="349" t="s">
        <v>415</v>
      </c>
      <c r="B4" s="349" t="s">
        <v>519</v>
      </c>
    </row>
    <row r="5" spans="1:5" x14ac:dyDescent="0.25">
      <c r="A5" s="349" t="s">
        <v>12</v>
      </c>
      <c r="B5" s="349" t="s">
        <v>520</v>
      </c>
    </row>
    <row r="6" spans="1:5" x14ac:dyDescent="0.25">
      <c r="A6" s="349" t="s">
        <v>418</v>
      </c>
      <c r="B6" s="350" t="s">
        <v>521</v>
      </c>
      <c r="E6" s="327"/>
    </row>
    <row r="7" spans="1:5" x14ac:dyDescent="0.25">
      <c r="A7" s="349" t="s">
        <v>419</v>
      </c>
      <c r="B7" s="350" t="s">
        <v>540</v>
      </c>
      <c r="E7" s="327"/>
    </row>
    <row r="8" spans="1:5" x14ac:dyDescent="0.25">
      <c r="A8" s="349" t="s">
        <v>420</v>
      </c>
      <c r="B8" s="349" t="s">
        <v>522</v>
      </c>
      <c r="E8" s="328"/>
    </row>
    <row r="9" spans="1:5" x14ac:dyDescent="0.25">
      <c r="A9" s="351"/>
      <c r="B9" s="349" t="s">
        <v>523</v>
      </c>
      <c r="E9" s="329"/>
    </row>
    <row r="10" spans="1:5" x14ac:dyDescent="0.25">
      <c r="A10" s="348" t="s">
        <v>448</v>
      </c>
      <c r="B10" s="349" t="s">
        <v>541</v>
      </c>
      <c r="E10" s="330"/>
    </row>
    <row r="11" spans="1:5" ht="25.5" x14ac:dyDescent="0.25">
      <c r="A11" s="350" t="s">
        <v>507</v>
      </c>
      <c r="B11" s="349" t="s">
        <v>542</v>
      </c>
      <c r="E11" s="329"/>
    </row>
    <row r="12" spans="1:5" ht="38.25" x14ac:dyDescent="0.25">
      <c r="A12" s="350" t="s">
        <v>555</v>
      </c>
      <c r="B12" s="350" t="s">
        <v>524</v>
      </c>
      <c r="E12" s="330"/>
    </row>
    <row r="13" spans="1:5" ht="25.5" x14ac:dyDescent="0.25">
      <c r="A13" s="350" t="s">
        <v>557</v>
      </c>
      <c r="B13" s="350" t="s">
        <v>570</v>
      </c>
      <c r="E13" s="329"/>
    </row>
    <row r="14" spans="1:5" x14ac:dyDescent="0.25">
      <c r="A14" s="351"/>
      <c r="E14" s="327"/>
    </row>
    <row r="15" spans="1:5" x14ac:dyDescent="0.25">
      <c r="A15" s="348" t="s">
        <v>484</v>
      </c>
      <c r="B15" s="348" t="s">
        <v>525</v>
      </c>
      <c r="E15" s="328"/>
    </row>
    <row r="16" spans="1:5" ht="25.5" x14ac:dyDescent="0.25">
      <c r="A16" s="350"/>
      <c r="B16" s="350" t="s">
        <v>526</v>
      </c>
      <c r="E16" s="329"/>
    </row>
    <row r="17" spans="1:256" x14ac:dyDescent="0.25">
      <c r="A17" s="348" t="s">
        <v>485</v>
      </c>
      <c r="B17" s="349" t="s">
        <v>527</v>
      </c>
      <c r="E17" s="330"/>
    </row>
    <row r="18" spans="1:256" ht="25.5" x14ac:dyDescent="0.25">
      <c r="A18" s="350" t="s">
        <v>508</v>
      </c>
      <c r="B18" s="350" t="s">
        <v>528</v>
      </c>
      <c r="E18" s="329"/>
    </row>
    <row r="19" spans="1:256" x14ac:dyDescent="0.25">
      <c r="A19" s="352" t="s">
        <v>486</v>
      </c>
      <c r="B19" s="349" t="s">
        <v>529</v>
      </c>
      <c r="E19" s="325"/>
    </row>
    <row r="20" spans="1:256" ht="25.5" x14ac:dyDescent="0.25">
      <c r="A20" s="349" t="s">
        <v>487</v>
      </c>
      <c r="B20" s="350" t="s">
        <v>530</v>
      </c>
      <c r="E20" s="326"/>
    </row>
    <row r="21" spans="1:256" ht="25.5" x14ac:dyDescent="0.25">
      <c r="A21" s="353"/>
      <c r="B21" s="350" t="s">
        <v>569</v>
      </c>
    </row>
    <row r="22" spans="1:256" x14ac:dyDescent="0.25">
      <c r="A22" s="348" t="s">
        <v>488</v>
      </c>
    </row>
    <row r="23" spans="1:256" x14ac:dyDescent="0.25">
      <c r="A23" s="349" t="s">
        <v>489</v>
      </c>
      <c r="B23" s="348" t="s">
        <v>531</v>
      </c>
    </row>
    <row r="24" spans="1:256" ht="25.5" x14ac:dyDescent="0.25">
      <c r="A24" s="350" t="s">
        <v>490</v>
      </c>
      <c r="B24" s="350" t="s">
        <v>532</v>
      </c>
    </row>
    <row r="25" spans="1:256" x14ac:dyDescent="0.25">
      <c r="A25" s="350" t="s">
        <v>492</v>
      </c>
      <c r="B25" s="349" t="s">
        <v>533</v>
      </c>
    </row>
    <row r="26" spans="1:256" ht="25.5" x14ac:dyDescent="0.25">
      <c r="A26" s="350" t="s">
        <v>493</v>
      </c>
      <c r="B26" s="350" t="s">
        <v>534</v>
      </c>
    </row>
    <row r="27" spans="1:256" x14ac:dyDescent="0.25">
      <c r="A27" s="350" t="s">
        <v>494</v>
      </c>
      <c r="B27" s="349" t="s">
        <v>535</v>
      </c>
    </row>
    <row r="28" spans="1:256" ht="25.5" x14ac:dyDescent="0.25">
      <c r="A28" s="350" t="s">
        <v>495</v>
      </c>
      <c r="B28" s="354" t="s">
        <v>536</v>
      </c>
    </row>
    <row r="29" spans="1:256" ht="25.5" x14ac:dyDescent="0.25">
      <c r="A29" s="349" t="s">
        <v>496</v>
      </c>
      <c r="B29" s="350" t="s">
        <v>583</v>
      </c>
    </row>
    <row r="30" spans="1:256" ht="25.5" x14ac:dyDescent="0.25">
      <c r="A30" s="350" t="s">
        <v>497</v>
      </c>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325"/>
      <c r="CS30" s="325"/>
      <c r="CT30" s="325"/>
      <c r="CU30" s="325"/>
      <c r="CV30" s="325"/>
      <c r="CW30" s="325"/>
      <c r="CX30" s="325"/>
      <c r="CY30" s="325"/>
      <c r="CZ30" s="325"/>
      <c r="DA30" s="325"/>
      <c r="DB30" s="325"/>
      <c r="DC30" s="325"/>
      <c r="DD30" s="325"/>
      <c r="DE30" s="325"/>
      <c r="DF30" s="325"/>
      <c r="DG30" s="325"/>
      <c r="DH30" s="325"/>
      <c r="DI30" s="325"/>
      <c r="DJ30" s="325"/>
      <c r="DK30" s="325"/>
      <c r="DL30" s="325"/>
      <c r="DM30" s="325"/>
      <c r="DN30" s="325"/>
      <c r="DO30" s="325"/>
      <c r="DP30" s="325"/>
      <c r="DQ30" s="325"/>
      <c r="DR30" s="325"/>
      <c r="DS30" s="325"/>
      <c r="DT30" s="325"/>
      <c r="DU30" s="325"/>
      <c r="DV30" s="325"/>
      <c r="DW30" s="325"/>
      <c r="DX30" s="325"/>
      <c r="DY30" s="325"/>
      <c r="DZ30" s="325"/>
      <c r="EA30" s="325"/>
      <c r="EB30" s="325"/>
      <c r="EC30" s="325"/>
      <c r="ED30" s="325"/>
      <c r="EE30" s="325"/>
      <c r="EF30" s="325"/>
      <c r="EG30" s="325"/>
      <c r="EH30" s="325"/>
      <c r="EI30" s="325"/>
      <c r="EJ30" s="325"/>
      <c r="EK30" s="325"/>
      <c r="EL30" s="325"/>
      <c r="EM30" s="325"/>
      <c r="EN30" s="325"/>
      <c r="EO30" s="325"/>
      <c r="EP30" s="325"/>
      <c r="EQ30" s="325"/>
      <c r="ER30" s="325"/>
      <c r="ES30" s="325"/>
      <c r="ET30" s="325"/>
      <c r="EU30" s="325"/>
      <c r="EV30" s="325"/>
      <c r="EW30" s="325"/>
      <c r="EX30" s="325"/>
      <c r="EY30" s="325"/>
      <c r="EZ30" s="325"/>
      <c r="FA30" s="325"/>
      <c r="FB30" s="325"/>
      <c r="FC30" s="325"/>
      <c r="FD30" s="325"/>
      <c r="FE30" s="325"/>
      <c r="FF30" s="325"/>
      <c r="FG30" s="325"/>
      <c r="FH30" s="325"/>
      <c r="FI30" s="325"/>
      <c r="FJ30" s="325"/>
      <c r="FK30" s="325"/>
      <c r="FL30" s="325"/>
      <c r="FM30" s="325"/>
      <c r="FN30" s="325"/>
      <c r="FO30" s="325"/>
      <c r="FP30" s="325"/>
      <c r="FQ30" s="325"/>
      <c r="FR30" s="325"/>
      <c r="FS30" s="325"/>
      <c r="FT30" s="325"/>
      <c r="FU30" s="325"/>
      <c r="FV30" s="325"/>
      <c r="FW30" s="325"/>
      <c r="FX30" s="325"/>
      <c r="FY30" s="325"/>
      <c r="FZ30" s="325"/>
      <c r="GA30" s="325"/>
      <c r="GB30" s="325"/>
      <c r="GC30" s="325"/>
      <c r="GD30" s="325"/>
      <c r="GE30" s="325"/>
      <c r="GF30" s="325"/>
      <c r="GG30" s="325"/>
      <c r="GH30" s="325"/>
      <c r="GI30" s="325"/>
      <c r="GJ30" s="325"/>
      <c r="GK30" s="325"/>
      <c r="GL30" s="325"/>
      <c r="GM30" s="325"/>
      <c r="GN30" s="325"/>
      <c r="GO30" s="325"/>
      <c r="GP30" s="325"/>
      <c r="GQ30" s="325"/>
      <c r="GR30" s="325"/>
      <c r="GS30" s="325"/>
      <c r="GT30" s="325"/>
      <c r="GU30" s="325"/>
      <c r="GV30" s="325"/>
      <c r="GW30" s="325"/>
      <c r="GX30" s="325"/>
      <c r="GY30" s="325"/>
      <c r="GZ30" s="325"/>
      <c r="HA30" s="325"/>
      <c r="HB30" s="325"/>
      <c r="HC30" s="325"/>
      <c r="HD30" s="325"/>
      <c r="HE30" s="325"/>
      <c r="HF30" s="325"/>
      <c r="HG30" s="325"/>
      <c r="HH30" s="325"/>
      <c r="HI30" s="325"/>
      <c r="HJ30" s="325"/>
      <c r="HK30" s="325"/>
      <c r="HL30" s="325"/>
      <c r="HM30" s="325"/>
      <c r="HN30" s="325"/>
      <c r="HO30" s="325"/>
      <c r="HP30" s="325"/>
      <c r="HQ30" s="325"/>
      <c r="HR30" s="325"/>
      <c r="HS30" s="325"/>
      <c r="HT30" s="325"/>
      <c r="HU30" s="325"/>
      <c r="HV30" s="325"/>
      <c r="HW30" s="325"/>
      <c r="HX30" s="325"/>
      <c r="HY30" s="325"/>
      <c r="HZ30" s="325"/>
      <c r="IA30" s="325"/>
      <c r="IB30" s="325"/>
      <c r="IC30" s="325"/>
      <c r="ID30" s="325"/>
      <c r="IE30" s="325"/>
      <c r="IF30" s="325"/>
      <c r="IG30" s="325"/>
      <c r="IH30" s="325"/>
      <c r="II30" s="325"/>
      <c r="IJ30" s="325"/>
      <c r="IK30" s="325"/>
      <c r="IL30" s="325"/>
      <c r="IM30" s="325"/>
      <c r="IN30" s="325"/>
      <c r="IO30" s="325"/>
      <c r="IP30" s="325"/>
      <c r="IQ30" s="325"/>
      <c r="IR30" s="325"/>
      <c r="IS30" s="325"/>
      <c r="IT30" s="325"/>
      <c r="IU30" s="325"/>
      <c r="IV30" s="325"/>
    </row>
    <row r="31" spans="1:256" x14ac:dyDescent="0.25">
      <c r="A31" s="349" t="s">
        <v>498</v>
      </c>
      <c r="B31" s="348" t="s">
        <v>537</v>
      </c>
    </row>
    <row r="32" spans="1:256" ht="25.5" x14ac:dyDescent="0.25">
      <c r="A32" s="350" t="s">
        <v>499</v>
      </c>
      <c r="B32" s="351"/>
    </row>
    <row r="33" spans="1:2" ht="25.5" x14ac:dyDescent="0.25">
      <c r="A33" s="350" t="s">
        <v>580</v>
      </c>
      <c r="B33" s="348" t="s">
        <v>543</v>
      </c>
    </row>
    <row r="34" spans="1:2" x14ac:dyDescent="0.25">
      <c r="A34" s="349" t="s">
        <v>581</v>
      </c>
      <c r="B34" s="351"/>
    </row>
    <row r="35" spans="1:2" x14ac:dyDescent="0.25">
      <c r="A35" s="349" t="s">
        <v>582</v>
      </c>
      <c r="B35" s="348" t="s">
        <v>381</v>
      </c>
    </row>
  </sheetData>
  <sheetProtection password="C587" sheet="1" objects="1" scenarios="1"/>
  <mergeCells count="1">
    <mergeCell ref="A1:B1"/>
  </mergeCells>
  <phoneticPr fontId="18" type="noConversion"/>
  <hyperlinks>
    <hyperlink ref="A3" location="'Section A_Admin Details'!A1" display="SECTION A: ADMINISTRATION DETAILS"/>
    <hyperlink ref="A5" location="'Section A_Admin Details'!A8" display="A2. DETAILS OF THE SDF WHO COMPLETED THE WSP/ATR/PIVOTAL REPORT"/>
    <hyperlink ref="A6" location="'Section A_Admin Details'!A21" display="A3. DETAILS OF SECONDARY SDF"/>
    <hyperlink ref="A7" location="'Section A_Admin Details'!A26" display="A4. DETAILS OF THE CFO"/>
    <hyperlink ref="A8" location="'Section A_Admin Details'!A31" display="A5. DETAILS OF THE MUNICIPAL MANAGER"/>
    <hyperlink ref="B31" location="'Section I_General Comments'!A1" display="SECTION I: GENERAL COMMENTS"/>
    <hyperlink ref="A4" location="'Section A_Admin Details'!A2" display="A1: ORGANISATIONAL DETAILS"/>
    <hyperlink ref="A27" location="'Section E3-E5_ATR Summary '!A26" display="E5: TOTAL ACTUAL WORKPLACE TRAINING SYSTEMS BENEFICIARIES AS AT 30 APRIL 2014"/>
    <hyperlink ref="A28" location="'Section E6-E9_ATR Intervent '!A1" display="E6: NUMBER OF BENEFICIARIES WHO COMPLETED TRAINING BY TYPE OF LEARNING INTERVENTION AS AT 30 APRIL 2014- EMPLOYED"/>
    <hyperlink ref="B33" location="'Section J_Summary'!A1" display="SECTION J: SUMMARY"/>
    <hyperlink ref="C30" location="'F4 -F7_ATR Interventions'!A14" display="'F4 -F7_ATR Interventions'!A14"/>
    <hyperlink ref="D30" location="'F4 -F7_ATR Interventions'!A14" display="'F4 -F7_ATR Interventions'!A14"/>
    <hyperlink ref="E30" location="'F4 -F7_ATR Interventions'!A14" display="'F4 -F7_ATR Interventions'!A14"/>
    <hyperlink ref="F30" location="'F4 -F7_ATR Interventions'!A14" display="'F4 -F7_ATR Interventions'!A14"/>
    <hyperlink ref="G30" location="'F4 -F7_ATR Interventions'!A14" display="'F4 -F7_ATR Interventions'!A14"/>
    <hyperlink ref="H30" location="'F4 -F7_ATR Interventions'!A14" display="'F4 -F7_ATR Interventions'!A14"/>
    <hyperlink ref="I30" location="'F4 -F7_ATR Interventions'!A14" display="'F4 -F7_ATR Interventions'!A14"/>
    <hyperlink ref="J30" location="'F4 -F7_ATR Interventions'!A14" display="'F4 -F7_ATR Interventions'!A14"/>
    <hyperlink ref="K30" location="'F4 -F7_ATR Interventions'!A14" display="'F4 -F7_ATR Interventions'!A14"/>
    <hyperlink ref="L30" location="'F4 -F7_ATR Interventions'!A14" display="'F4 -F7_ATR Interventions'!A14"/>
    <hyperlink ref="M30" location="'F4 -F7_ATR Interventions'!A14" display="'F4 -F7_ATR Interventions'!A14"/>
    <hyperlink ref="N30" location="'F4 -F7_ATR Interventions'!A14" display="'F4 -F7_ATR Interventions'!A14"/>
    <hyperlink ref="O30" location="'F4 -F7_ATR Interventions'!A14" display="'F4 -F7_ATR Interventions'!A14"/>
    <hyperlink ref="P30" location="'F4 -F7_ATR Interventions'!A14" display="'F4 -F7_ATR Interventions'!A14"/>
    <hyperlink ref="Q30" location="'F4 -F7_ATR Interventions'!A14" display="'F4 -F7_ATR Interventions'!A14"/>
    <hyperlink ref="R30" location="'F4 -F7_ATR Interventions'!A14" display="'F4 -F7_ATR Interventions'!A14"/>
    <hyperlink ref="S30" location="'F4 -F7_ATR Interventions'!A14" display="'F4 -F7_ATR Interventions'!A14"/>
    <hyperlink ref="T30" location="'F4 -F7_ATR Interventions'!A14" display="'F4 -F7_ATR Interventions'!A14"/>
    <hyperlink ref="U30" location="'F4 -F7_ATR Interventions'!A14" display="'F4 -F7_ATR Interventions'!A14"/>
    <hyperlink ref="V30" location="'F4 -F7_ATR Interventions'!A14" display="'F4 -F7_ATR Interventions'!A14"/>
    <hyperlink ref="W30" location="'F4 -F7_ATR Interventions'!A14" display="'F4 -F7_ATR Interventions'!A14"/>
    <hyperlink ref="X30" location="'F4 -F7_ATR Interventions'!A14" display="'F4 -F7_ATR Interventions'!A14"/>
    <hyperlink ref="Y30" location="'F4 -F7_ATR Interventions'!A14" display="'F4 -F7_ATR Interventions'!A14"/>
    <hyperlink ref="Z30" location="'F4 -F7_ATR Interventions'!A14" display="'F4 -F7_ATR Interventions'!A14"/>
    <hyperlink ref="AA30" location="'F4 -F7_ATR Interventions'!A14" display="'F4 -F7_ATR Interventions'!A14"/>
    <hyperlink ref="AB30" location="'F4 -F7_ATR Interventions'!A14" display="'F4 -F7_ATR Interventions'!A14"/>
    <hyperlink ref="AC30" location="'F4 -F7_ATR Interventions'!A14" display="'F4 -F7_ATR Interventions'!A14"/>
    <hyperlink ref="AD30" location="'F4 -F7_ATR Interventions'!A14" display="'F4 -F7_ATR Interventions'!A14"/>
    <hyperlink ref="AE30" location="'F4 -F7_ATR Interventions'!A14" display="'F4 -F7_ATR Interventions'!A14"/>
    <hyperlink ref="AF30" location="'F4 -F7_ATR Interventions'!A14" display="'F4 -F7_ATR Interventions'!A14"/>
    <hyperlink ref="AG30" location="'F4 -F7_ATR Interventions'!A14" display="'F4 -F7_ATR Interventions'!A14"/>
    <hyperlink ref="AH30" location="'F4 -F7_ATR Interventions'!A14" display="'F4 -F7_ATR Interventions'!A14"/>
    <hyperlink ref="AI30" location="'F4 -F7_ATR Interventions'!A14" display="'F4 -F7_ATR Interventions'!A14"/>
    <hyperlink ref="AJ30" location="'F4 -F7_ATR Interventions'!A14" display="'F4 -F7_ATR Interventions'!A14"/>
    <hyperlink ref="AK30" location="'F4 -F7_ATR Interventions'!A14" display="'F4 -F7_ATR Interventions'!A14"/>
    <hyperlink ref="AL30" location="'F4 -F7_ATR Interventions'!A14" display="'F4 -F7_ATR Interventions'!A14"/>
    <hyperlink ref="AM30" location="'F4 -F7_ATR Interventions'!A14" display="'F4 -F7_ATR Interventions'!A14"/>
    <hyperlink ref="AN30" location="'F4 -F7_ATR Interventions'!A14" display="'F4 -F7_ATR Interventions'!A14"/>
    <hyperlink ref="AO30" location="'F4 -F7_ATR Interventions'!A14" display="'F4 -F7_ATR Interventions'!A14"/>
    <hyperlink ref="AP30" location="'F4 -F7_ATR Interventions'!A14" display="'F4 -F7_ATR Interventions'!A14"/>
    <hyperlink ref="AQ30" location="'F4 -F7_ATR Interventions'!A14" display="'F4 -F7_ATR Interventions'!A14"/>
    <hyperlink ref="AR30" location="'F4 -F7_ATR Interventions'!A14" display="'F4 -F7_ATR Interventions'!A14"/>
    <hyperlink ref="AS30" location="'F4 -F7_ATR Interventions'!A14" display="'F4 -F7_ATR Interventions'!A14"/>
    <hyperlink ref="AT30" location="'F4 -F7_ATR Interventions'!A14" display="'F4 -F7_ATR Interventions'!A14"/>
    <hyperlink ref="AU30" location="'F4 -F7_ATR Interventions'!A14" display="'F4 -F7_ATR Interventions'!A14"/>
    <hyperlink ref="AV30" location="'F4 -F7_ATR Interventions'!A14" display="'F4 -F7_ATR Interventions'!A14"/>
    <hyperlink ref="AW30" location="'F4 -F7_ATR Interventions'!A14" display="'F4 -F7_ATR Interventions'!A14"/>
    <hyperlink ref="AX30" location="'F4 -F7_ATR Interventions'!A14" display="'F4 -F7_ATR Interventions'!A14"/>
    <hyperlink ref="AY30" location="'F4 -F7_ATR Interventions'!A14" display="'F4 -F7_ATR Interventions'!A14"/>
    <hyperlink ref="AZ30" location="'F4 -F7_ATR Interventions'!A14" display="'F4 -F7_ATR Interventions'!A14"/>
    <hyperlink ref="BA30" location="'F4 -F7_ATR Interventions'!A14" display="'F4 -F7_ATR Interventions'!A14"/>
    <hyperlink ref="BB30" location="'F4 -F7_ATR Interventions'!A14" display="'F4 -F7_ATR Interventions'!A14"/>
    <hyperlink ref="BC30" location="'F4 -F7_ATR Interventions'!A14" display="'F4 -F7_ATR Interventions'!A14"/>
    <hyperlink ref="BD30" location="'F4 -F7_ATR Interventions'!A14" display="'F4 -F7_ATR Interventions'!A14"/>
    <hyperlink ref="BE30" location="'F4 -F7_ATR Interventions'!A14" display="'F4 -F7_ATR Interventions'!A14"/>
    <hyperlink ref="BF30" location="'F4 -F7_ATR Interventions'!A14" display="'F4 -F7_ATR Interventions'!A14"/>
    <hyperlink ref="BG30" location="'F4 -F7_ATR Interventions'!A14" display="'F4 -F7_ATR Interventions'!A14"/>
    <hyperlink ref="BH30" location="'F4 -F7_ATR Interventions'!A14" display="'F4 -F7_ATR Interventions'!A14"/>
    <hyperlink ref="BI30" location="'F4 -F7_ATR Interventions'!A14" display="'F4 -F7_ATR Interventions'!A14"/>
    <hyperlink ref="BJ30" location="'F4 -F7_ATR Interventions'!A14" display="'F4 -F7_ATR Interventions'!A14"/>
    <hyperlink ref="BK30" location="'F4 -F7_ATR Interventions'!A14" display="'F4 -F7_ATR Interventions'!A14"/>
    <hyperlink ref="BL30" location="'F4 -F7_ATR Interventions'!A14" display="'F4 -F7_ATR Interventions'!A14"/>
    <hyperlink ref="BM30" location="'F4 -F7_ATR Interventions'!A14" display="'F4 -F7_ATR Interventions'!A14"/>
    <hyperlink ref="BN30" location="'F4 -F7_ATR Interventions'!A14" display="'F4 -F7_ATR Interventions'!A14"/>
    <hyperlink ref="BO30" location="'F4 -F7_ATR Interventions'!A14" display="'F4 -F7_ATR Interventions'!A14"/>
    <hyperlink ref="BP30" location="'F4 -F7_ATR Interventions'!A14" display="'F4 -F7_ATR Interventions'!A14"/>
    <hyperlink ref="BQ30" location="'F4 -F7_ATR Interventions'!A14" display="'F4 -F7_ATR Interventions'!A14"/>
    <hyperlink ref="BR30" location="'F4 -F7_ATR Interventions'!A14" display="'F4 -F7_ATR Interventions'!A14"/>
    <hyperlink ref="BS30" location="'F4 -F7_ATR Interventions'!A14" display="'F4 -F7_ATR Interventions'!A14"/>
    <hyperlink ref="BT30" location="'F4 -F7_ATR Interventions'!A14" display="'F4 -F7_ATR Interventions'!A14"/>
    <hyperlink ref="BU30" location="'F4 -F7_ATR Interventions'!A14" display="'F4 -F7_ATR Interventions'!A14"/>
    <hyperlink ref="BV30" location="'F4 -F7_ATR Interventions'!A14" display="'F4 -F7_ATR Interventions'!A14"/>
    <hyperlink ref="BW30" location="'F4 -F7_ATR Interventions'!A14" display="'F4 -F7_ATR Interventions'!A14"/>
    <hyperlink ref="BX30" location="'F4 -F7_ATR Interventions'!A14" display="'F4 -F7_ATR Interventions'!A14"/>
    <hyperlink ref="BY30" location="'F4 -F7_ATR Interventions'!A14" display="'F4 -F7_ATR Interventions'!A14"/>
    <hyperlink ref="BZ30" location="'F4 -F7_ATR Interventions'!A14" display="'F4 -F7_ATR Interventions'!A14"/>
    <hyperlink ref="CA30" location="'F4 -F7_ATR Interventions'!A14" display="'F4 -F7_ATR Interventions'!A14"/>
    <hyperlink ref="CB30" location="'F4 -F7_ATR Interventions'!A14" display="'F4 -F7_ATR Interventions'!A14"/>
    <hyperlink ref="CC30" location="'F4 -F7_ATR Interventions'!A14" display="'F4 -F7_ATR Interventions'!A14"/>
    <hyperlink ref="CD30" location="'F4 -F7_ATR Interventions'!A14" display="'F4 -F7_ATR Interventions'!A14"/>
    <hyperlink ref="CE30" location="'F4 -F7_ATR Interventions'!A14" display="'F4 -F7_ATR Interventions'!A14"/>
    <hyperlink ref="CF30" location="'F4 -F7_ATR Interventions'!A14" display="'F4 -F7_ATR Interventions'!A14"/>
    <hyperlink ref="CG30" location="'F4 -F7_ATR Interventions'!A14" display="'F4 -F7_ATR Interventions'!A14"/>
    <hyperlink ref="CH30" location="'F4 -F7_ATR Interventions'!A14" display="'F4 -F7_ATR Interventions'!A14"/>
    <hyperlink ref="CI30" location="'F4 -F7_ATR Interventions'!A14" display="'F4 -F7_ATR Interventions'!A14"/>
    <hyperlink ref="CJ30" location="'F4 -F7_ATR Interventions'!A14" display="'F4 -F7_ATR Interventions'!A14"/>
    <hyperlink ref="CK30" location="'F4 -F7_ATR Interventions'!A14" display="'F4 -F7_ATR Interventions'!A14"/>
    <hyperlink ref="CL30" location="'F4 -F7_ATR Interventions'!A14" display="'F4 -F7_ATR Interventions'!A14"/>
    <hyperlink ref="CM30" location="'F4 -F7_ATR Interventions'!A14" display="'F4 -F7_ATR Interventions'!A14"/>
    <hyperlink ref="CN30" location="'F4 -F7_ATR Interventions'!A14" display="'F4 -F7_ATR Interventions'!A14"/>
    <hyperlink ref="CO30" location="'F4 -F7_ATR Interventions'!A14" display="'F4 -F7_ATR Interventions'!A14"/>
    <hyperlink ref="CP30" location="'F4 -F7_ATR Interventions'!A14" display="'F4 -F7_ATR Interventions'!A14"/>
    <hyperlink ref="CQ30" location="'F4 -F7_ATR Interventions'!A14" display="'F4 -F7_ATR Interventions'!A14"/>
    <hyperlink ref="CR30" location="'F4 -F7_ATR Interventions'!A14" display="'F4 -F7_ATR Interventions'!A14"/>
    <hyperlink ref="CS30" location="'F4 -F7_ATR Interventions'!A14" display="'F4 -F7_ATR Interventions'!A14"/>
    <hyperlink ref="CT30" location="'F4 -F7_ATR Interventions'!A14" display="'F4 -F7_ATR Interventions'!A14"/>
    <hyperlink ref="CU30" location="'F4 -F7_ATR Interventions'!A14" display="'F4 -F7_ATR Interventions'!A14"/>
    <hyperlink ref="CV30" location="'F4 -F7_ATR Interventions'!A14" display="'F4 -F7_ATR Interventions'!A14"/>
    <hyperlink ref="CW30" location="'F4 -F7_ATR Interventions'!A14" display="'F4 -F7_ATR Interventions'!A14"/>
    <hyperlink ref="CX30" location="'F4 -F7_ATR Interventions'!A14" display="'F4 -F7_ATR Interventions'!A14"/>
    <hyperlink ref="CY30" location="'F4 -F7_ATR Interventions'!A14" display="'F4 -F7_ATR Interventions'!A14"/>
    <hyperlink ref="CZ30" location="'F4 -F7_ATR Interventions'!A14" display="'F4 -F7_ATR Interventions'!A14"/>
    <hyperlink ref="DA30" location="'F4 -F7_ATR Interventions'!A14" display="'F4 -F7_ATR Interventions'!A14"/>
    <hyperlink ref="DB30" location="'F4 -F7_ATR Interventions'!A14" display="'F4 -F7_ATR Interventions'!A14"/>
    <hyperlink ref="DC30" location="'F4 -F7_ATR Interventions'!A14" display="'F4 -F7_ATR Interventions'!A14"/>
    <hyperlink ref="DD30" location="'F4 -F7_ATR Interventions'!A14" display="'F4 -F7_ATR Interventions'!A14"/>
    <hyperlink ref="DE30" location="'F4 -F7_ATR Interventions'!A14" display="'F4 -F7_ATR Interventions'!A14"/>
    <hyperlink ref="DF30" location="'F4 -F7_ATR Interventions'!A14" display="'F4 -F7_ATR Interventions'!A14"/>
    <hyperlink ref="DG30" location="'F4 -F7_ATR Interventions'!A14" display="'F4 -F7_ATR Interventions'!A14"/>
    <hyperlink ref="DH30" location="'F4 -F7_ATR Interventions'!A14" display="'F4 -F7_ATR Interventions'!A14"/>
    <hyperlink ref="DI30" location="'F4 -F7_ATR Interventions'!A14" display="'F4 -F7_ATR Interventions'!A14"/>
    <hyperlink ref="DJ30" location="'F4 -F7_ATR Interventions'!A14" display="'F4 -F7_ATR Interventions'!A14"/>
    <hyperlink ref="DK30" location="'F4 -F7_ATR Interventions'!A14" display="'F4 -F7_ATR Interventions'!A14"/>
    <hyperlink ref="DL30" location="'F4 -F7_ATR Interventions'!A14" display="'F4 -F7_ATR Interventions'!A14"/>
    <hyperlink ref="DM30" location="'F4 -F7_ATR Interventions'!A14" display="'F4 -F7_ATR Interventions'!A14"/>
    <hyperlink ref="DN30" location="'F4 -F7_ATR Interventions'!A14" display="'F4 -F7_ATR Interventions'!A14"/>
    <hyperlink ref="DO30" location="'F4 -F7_ATR Interventions'!A14" display="'F4 -F7_ATR Interventions'!A14"/>
    <hyperlink ref="DP30" location="'F4 -F7_ATR Interventions'!A14" display="'F4 -F7_ATR Interventions'!A14"/>
    <hyperlink ref="DQ30" location="'F4 -F7_ATR Interventions'!A14" display="'F4 -F7_ATR Interventions'!A14"/>
    <hyperlink ref="DR30" location="'F4 -F7_ATR Interventions'!A14" display="'F4 -F7_ATR Interventions'!A14"/>
    <hyperlink ref="DS30" location="'F4 -F7_ATR Interventions'!A14" display="'F4 -F7_ATR Interventions'!A14"/>
    <hyperlink ref="DT30" location="'F4 -F7_ATR Interventions'!A14" display="'F4 -F7_ATR Interventions'!A14"/>
    <hyperlink ref="DU30" location="'F4 -F7_ATR Interventions'!A14" display="'F4 -F7_ATR Interventions'!A14"/>
    <hyperlink ref="DV30" location="'F4 -F7_ATR Interventions'!A14" display="'F4 -F7_ATR Interventions'!A14"/>
    <hyperlink ref="DW30" location="'F4 -F7_ATR Interventions'!A14" display="'F4 -F7_ATR Interventions'!A14"/>
    <hyperlink ref="DX30" location="'F4 -F7_ATR Interventions'!A14" display="'F4 -F7_ATR Interventions'!A14"/>
    <hyperlink ref="DY30" location="'F4 -F7_ATR Interventions'!A14" display="'F4 -F7_ATR Interventions'!A14"/>
    <hyperlink ref="DZ30" location="'F4 -F7_ATR Interventions'!A14" display="'F4 -F7_ATR Interventions'!A14"/>
    <hyperlink ref="EA30" location="'F4 -F7_ATR Interventions'!A14" display="'F4 -F7_ATR Interventions'!A14"/>
    <hyperlink ref="EB30" location="'F4 -F7_ATR Interventions'!A14" display="'F4 -F7_ATR Interventions'!A14"/>
    <hyperlink ref="EC30" location="'F4 -F7_ATR Interventions'!A14" display="'F4 -F7_ATR Interventions'!A14"/>
    <hyperlink ref="ED30" location="'F4 -F7_ATR Interventions'!A14" display="'F4 -F7_ATR Interventions'!A14"/>
    <hyperlink ref="EE30" location="'F4 -F7_ATR Interventions'!A14" display="'F4 -F7_ATR Interventions'!A14"/>
    <hyperlink ref="EF30" location="'F4 -F7_ATR Interventions'!A14" display="'F4 -F7_ATR Interventions'!A14"/>
    <hyperlink ref="EG30" location="'F4 -F7_ATR Interventions'!A14" display="'F4 -F7_ATR Interventions'!A14"/>
    <hyperlink ref="EH30" location="'F4 -F7_ATR Interventions'!A14" display="'F4 -F7_ATR Interventions'!A14"/>
    <hyperlink ref="EI30" location="'F4 -F7_ATR Interventions'!A14" display="'F4 -F7_ATR Interventions'!A14"/>
    <hyperlink ref="EJ30" location="'F4 -F7_ATR Interventions'!A14" display="'F4 -F7_ATR Interventions'!A14"/>
    <hyperlink ref="EK30" location="'F4 -F7_ATR Interventions'!A14" display="'F4 -F7_ATR Interventions'!A14"/>
    <hyperlink ref="EL30" location="'F4 -F7_ATR Interventions'!A14" display="'F4 -F7_ATR Interventions'!A14"/>
    <hyperlink ref="EM30" location="'F4 -F7_ATR Interventions'!A14" display="'F4 -F7_ATR Interventions'!A14"/>
    <hyperlink ref="EN30" location="'F4 -F7_ATR Interventions'!A14" display="'F4 -F7_ATR Interventions'!A14"/>
    <hyperlink ref="EO30" location="'F4 -F7_ATR Interventions'!A14" display="'F4 -F7_ATR Interventions'!A14"/>
    <hyperlink ref="EP30" location="'F4 -F7_ATR Interventions'!A14" display="'F4 -F7_ATR Interventions'!A14"/>
    <hyperlink ref="EQ30" location="'F4 -F7_ATR Interventions'!A14" display="'F4 -F7_ATR Interventions'!A14"/>
    <hyperlink ref="ER30" location="'F4 -F7_ATR Interventions'!A14" display="'F4 -F7_ATR Interventions'!A14"/>
    <hyperlink ref="ES30" location="'F4 -F7_ATR Interventions'!A14" display="'F4 -F7_ATR Interventions'!A14"/>
    <hyperlink ref="ET30" location="'F4 -F7_ATR Interventions'!A14" display="'F4 -F7_ATR Interventions'!A14"/>
    <hyperlink ref="EU30" location="'F4 -F7_ATR Interventions'!A14" display="'F4 -F7_ATR Interventions'!A14"/>
    <hyperlink ref="EV30" location="'F4 -F7_ATR Interventions'!A14" display="'F4 -F7_ATR Interventions'!A14"/>
    <hyperlink ref="EW30" location="'F4 -F7_ATR Interventions'!A14" display="'F4 -F7_ATR Interventions'!A14"/>
    <hyperlink ref="EX30" location="'F4 -F7_ATR Interventions'!A14" display="'F4 -F7_ATR Interventions'!A14"/>
    <hyperlink ref="EY30" location="'F4 -F7_ATR Interventions'!A14" display="'F4 -F7_ATR Interventions'!A14"/>
    <hyperlink ref="EZ30" location="'F4 -F7_ATR Interventions'!A14" display="'F4 -F7_ATR Interventions'!A14"/>
    <hyperlink ref="FA30" location="'F4 -F7_ATR Interventions'!A14" display="'F4 -F7_ATR Interventions'!A14"/>
    <hyperlink ref="FB30" location="'F4 -F7_ATR Interventions'!A14" display="'F4 -F7_ATR Interventions'!A14"/>
    <hyperlink ref="FC30" location="'F4 -F7_ATR Interventions'!A14" display="'F4 -F7_ATR Interventions'!A14"/>
    <hyperlink ref="FD30" location="'F4 -F7_ATR Interventions'!A14" display="'F4 -F7_ATR Interventions'!A14"/>
    <hyperlink ref="FE30" location="'F4 -F7_ATR Interventions'!A14" display="'F4 -F7_ATR Interventions'!A14"/>
    <hyperlink ref="FF30" location="'F4 -F7_ATR Interventions'!A14" display="'F4 -F7_ATR Interventions'!A14"/>
    <hyperlink ref="FG30" location="'F4 -F7_ATR Interventions'!A14" display="'F4 -F7_ATR Interventions'!A14"/>
    <hyperlink ref="FH30" location="'F4 -F7_ATR Interventions'!A14" display="'F4 -F7_ATR Interventions'!A14"/>
    <hyperlink ref="FI30" location="'F4 -F7_ATR Interventions'!A14" display="'F4 -F7_ATR Interventions'!A14"/>
    <hyperlink ref="FJ30" location="'F4 -F7_ATR Interventions'!A14" display="'F4 -F7_ATR Interventions'!A14"/>
    <hyperlink ref="FK30" location="'F4 -F7_ATR Interventions'!A14" display="'F4 -F7_ATR Interventions'!A14"/>
    <hyperlink ref="FL30" location="'F4 -F7_ATR Interventions'!A14" display="'F4 -F7_ATR Interventions'!A14"/>
    <hyperlink ref="FM30" location="'F4 -F7_ATR Interventions'!A14" display="'F4 -F7_ATR Interventions'!A14"/>
    <hyperlink ref="FN30" location="'F4 -F7_ATR Interventions'!A14" display="'F4 -F7_ATR Interventions'!A14"/>
    <hyperlink ref="FO30" location="'F4 -F7_ATR Interventions'!A14" display="'F4 -F7_ATR Interventions'!A14"/>
    <hyperlink ref="FP30" location="'F4 -F7_ATR Interventions'!A14" display="'F4 -F7_ATR Interventions'!A14"/>
    <hyperlink ref="FQ30" location="'F4 -F7_ATR Interventions'!A14" display="'F4 -F7_ATR Interventions'!A14"/>
    <hyperlink ref="FR30" location="'F4 -F7_ATR Interventions'!A14" display="'F4 -F7_ATR Interventions'!A14"/>
    <hyperlink ref="FS30" location="'F4 -F7_ATR Interventions'!A14" display="'F4 -F7_ATR Interventions'!A14"/>
    <hyperlink ref="FT30" location="'F4 -F7_ATR Interventions'!A14" display="'F4 -F7_ATR Interventions'!A14"/>
    <hyperlink ref="FU30" location="'F4 -F7_ATR Interventions'!A14" display="'F4 -F7_ATR Interventions'!A14"/>
    <hyperlink ref="FV30" location="'F4 -F7_ATR Interventions'!A14" display="'F4 -F7_ATR Interventions'!A14"/>
    <hyperlink ref="FW30" location="'F4 -F7_ATR Interventions'!A14" display="'F4 -F7_ATR Interventions'!A14"/>
    <hyperlink ref="FX30" location="'F4 -F7_ATR Interventions'!A14" display="'F4 -F7_ATR Interventions'!A14"/>
    <hyperlink ref="FY30" location="'F4 -F7_ATR Interventions'!A14" display="'F4 -F7_ATR Interventions'!A14"/>
    <hyperlink ref="FZ30" location="'F4 -F7_ATR Interventions'!A14" display="'F4 -F7_ATR Interventions'!A14"/>
    <hyperlink ref="GA30" location="'F4 -F7_ATR Interventions'!A14" display="'F4 -F7_ATR Interventions'!A14"/>
    <hyperlink ref="GB30" location="'F4 -F7_ATR Interventions'!A14" display="'F4 -F7_ATR Interventions'!A14"/>
    <hyperlink ref="GC30" location="'F4 -F7_ATR Interventions'!A14" display="'F4 -F7_ATR Interventions'!A14"/>
    <hyperlink ref="GD30" location="'F4 -F7_ATR Interventions'!A14" display="'F4 -F7_ATR Interventions'!A14"/>
    <hyperlink ref="GE30" location="'F4 -F7_ATR Interventions'!A14" display="'F4 -F7_ATR Interventions'!A14"/>
    <hyperlink ref="GF30" location="'F4 -F7_ATR Interventions'!A14" display="'F4 -F7_ATR Interventions'!A14"/>
    <hyperlink ref="GG30" location="'F4 -F7_ATR Interventions'!A14" display="'F4 -F7_ATR Interventions'!A14"/>
    <hyperlink ref="GH30" location="'F4 -F7_ATR Interventions'!A14" display="'F4 -F7_ATR Interventions'!A14"/>
    <hyperlink ref="GI30" location="'F4 -F7_ATR Interventions'!A14" display="'F4 -F7_ATR Interventions'!A14"/>
    <hyperlink ref="GJ30" location="'F4 -F7_ATR Interventions'!A14" display="'F4 -F7_ATR Interventions'!A14"/>
    <hyperlink ref="GK30" location="'F4 -F7_ATR Interventions'!A14" display="'F4 -F7_ATR Interventions'!A14"/>
    <hyperlink ref="GL30" location="'F4 -F7_ATR Interventions'!A14" display="'F4 -F7_ATR Interventions'!A14"/>
    <hyperlink ref="GM30" location="'F4 -F7_ATR Interventions'!A14" display="'F4 -F7_ATR Interventions'!A14"/>
    <hyperlink ref="GN30" location="'F4 -F7_ATR Interventions'!A14" display="'F4 -F7_ATR Interventions'!A14"/>
    <hyperlink ref="GO30" location="'F4 -F7_ATR Interventions'!A14" display="'F4 -F7_ATR Interventions'!A14"/>
    <hyperlink ref="GP30" location="'F4 -F7_ATR Interventions'!A14" display="'F4 -F7_ATR Interventions'!A14"/>
    <hyperlink ref="GQ30" location="'F4 -F7_ATR Interventions'!A14" display="'F4 -F7_ATR Interventions'!A14"/>
    <hyperlink ref="GR30" location="'F4 -F7_ATR Interventions'!A14" display="'F4 -F7_ATR Interventions'!A14"/>
    <hyperlink ref="GS30" location="'F4 -F7_ATR Interventions'!A14" display="'F4 -F7_ATR Interventions'!A14"/>
    <hyperlink ref="GT30" location="'F4 -F7_ATR Interventions'!A14" display="'F4 -F7_ATR Interventions'!A14"/>
    <hyperlink ref="GU30" location="'F4 -F7_ATR Interventions'!A14" display="'F4 -F7_ATR Interventions'!A14"/>
    <hyperlink ref="GV30" location="'F4 -F7_ATR Interventions'!A14" display="'F4 -F7_ATR Interventions'!A14"/>
    <hyperlink ref="GW30" location="'F4 -F7_ATR Interventions'!A14" display="'F4 -F7_ATR Interventions'!A14"/>
    <hyperlink ref="GX30" location="'F4 -F7_ATR Interventions'!A14" display="'F4 -F7_ATR Interventions'!A14"/>
    <hyperlink ref="GY30" location="'F4 -F7_ATR Interventions'!A14" display="'F4 -F7_ATR Interventions'!A14"/>
    <hyperlink ref="GZ30" location="'F4 -F7_ATR Interventions'!A14" display="'F4 -F7_ATR Interventions'!A14"/>
    <hyperlink ref="HA30" location="'F4 -F7_ATR Interventions'!A14" display="'F4 -F7_ATR Interventions'!A14"/>
    <hyperlink ref="HB30" location="'F4 -F7_ATR Interventions'!A14" display="'F4 -F7_ATR Interventions'!A14"/>
    <hyperlink ref="HC30" location="'F4 -F7_ATR Interventions'!A14" display="'F4 -F7_ATR Interventions'!A14"/>
    <hyperlink ref="HD30" location="'F4 -F7_ATR Interventions'!A14" display="'F4 -F7_ATR Interventions'!A14"/>
    <hyperlink ref="HE30" location="'F4 -F7_ATR Interventions'!A14" display="'F4 -F7_ATR Interventions'!A14"/>
    <hyperlink ref="HF30" location="'F4 -F7_ATR Interventions'!A14" display="'F4 -F7_ATR Interventions'!A14"/>
    <hyperlink ref="HG30" location="'F4 -F7_ATR Interventions'!A14" display="'F4 -F7_ATR Interventions'!A14"/>
    <hyperlink ref="HH30" location="'F4 -F7_ATR Interventions'!A14" display="'F4 -F7_ATR Interventions'!A14"/>
    <hyperlink ref="HI30" location="'F4 -F7_ATR Interventions'!A14" display="'F4 -F7_ATR Interventions'!A14"/>
    <hyperlink ref="HJ30" location="'F4 -F7_ATR Interventions'!A14" display="'F4 -F7_ATR Interventions'!A14"/>
    <hyperlink ref="HK30" location="'F4 -F7_ATR Interventions'!A14" display="'F4 -F7_ATR Interventions'!A14"/>
    <hyperlink ref="HL30" location="'F4 -F7_ATR Interventions'!A14" display="'F4 -F7_ATR Interventions'!A14"/>
    <hyperlink ref="HM30" location="'F4 -F7_ATR Interventions'!A14" display="'F4 -F7_ATR Interventions'!A14"/>
    <hyperlink ref="HN30" location="'F4 -F7_ATR Interventions'!A14" display="'F4 -F7_ATR Interventions'!A14"/>
    <hyperlink ref="HO30" location="'F4 -F7_ATR Interventions'!A14" display="'F4 -F7_ATR Interventions'!A14"/>
    <hyperlink ref="HP30" location="'F4 -F7_ATR Interventions'!A14" display="'F4 -F7_ATR Interventions'!A14"/>
    <hyperlink ref="HQ30" location="'F4 -F7_ATR Interventions'!A14" display="'F4 -F7_ATR Interventions'!A14"/>
    <hyperlink ref="HR30" location="'F4 -F7_ATR Interventions'!A14" display="'F4 -F7_ATR Interventions'!A14"/>
    <hyperlink ref="HS30" location="'F4 -F7_ATR Interventions'!A14" display="'F4 -F7_ATR Interventions'!A14"/>
    <hyperlink ref="HT30" location="'F4 -F7_ATR Interventions'!A14" display="'F4 -F7_ATR Interventions'!A14"/>
    <hyperlink ref="HU30" location="'F4 -F7_ATR Interventions'!A14" display="'F4 -F7_ATR Interventions'!A14"/>
    <hyperlink ref="HV30" location="'F4 -F7_ATR Interventions'!A14" display="'F4 -F7_ATR Interventions'!A14"/>
    <hyperlink ref="HW30" location="'F4 -F7_ATR Interventions'!A14" display="'F4 -F7_ATR Interventions'!A14"/>
    <hyperlink ref="HX30" location="'F4 -F7_ATR Interventions'!A14" display="'F4 -F7_ATR Interventions'!A14"/>
    <hyperlink ref="HY30" location="'F4 -F7_ATR Interventions'!A14" display="'F4 -F7_ATR Interventions'!A14"/>
    <hyperlink ref="HZ30" location="'F4 -F7_ATR Interventions'!A14" display="'F4 -F7_ATR Interventions'!A14"/>
    <hyperlink ref="IA30" location="'F4 -F7_ATR Interventions'!A14" display="'F4 -F7_ATR Interventions'!A14"/>
    <hyperlink ref="IB30" location="'F4 -F7_ATR Interventions'!A14" display="'F4 -F7_ATR Interventions'!A14"/>
    <hyperlink ref="IC30" location="'F4 -F7_ATR Interventions'!A14" display="'F4 -F7_ATR Interventions'!A14"/>
    <hyperlink ref="ID30" location="'F4 -F7_ATR Interventions'!A14" display="'F4 -F7_ATR Interventions'!A14"/>
    <hyperlink ref="IE30" location="'F4 -F7_ATR Interventions'!A14" display="'F4 -F7_ATR Interventions'!A14"/>
    <hyperlink ref="IF30" location="'F4 -F7_ATR Interventions'!A14" display="'F4 -F7_ATR Interventions'!A14"/>
    <hyperlink ref="IG30" location="'F4 -F7_ATR Interventions'!A14" display="'F4 -F7_ATR Interventions'!A14"/>
    <hyperlink ref="IH30" location="'F4 -F7_ATR Interventions'!A14" display="'F4 -F7_ATR Interventions'!A14"/>
    <hyperlink ref="II30" location="'F4 -F7_ATR Interventions'!A14" display="'F4 -F7_ATR Interventions'!A14"/>
    <hyperlink ref="IJ30" location="'F4 -F7_ATR Interventions'!A14" display="'F4 -F7_ATR Interventions'!A14"/>
    <hyperlink ref="IK30" location="'F4 -F7_ATR Interventions'!A14" display="'F4 -F7_ATR Interventions'!A14"/>
    <hyperlink ref="IL30" location="'F4 -F7_ATR Interventions'!A14" display="'F4 -F7_ATR Interventions'!A14"/>
    <hyperlink ref="IM30" location="'F4 -F7_ATR Interventions'!A14" display="'F4 -F7_ATR Interventions'!A14"/>
    <hyperlink ref="IN30" location="'F4 -F7_ATR Interventions'!A14" display="'F4 -F7_ATR Interventions'!A14"/>
    <hyperlink ref="IO30" location="'F4 -F7_ATR Interventions'!A14" display="'F4 -F7_ATR Interventions'!A14"/>
    <hyperlink ref="IP30" location="'F4 -F7_ATR Interventions'!A14" display="'F4 -F7_ATR Interventions'!A14"/>
    <hyperlink ref="IQ30" location="'F4 -F7_ATR Interventions'!A14" display="'F4 -F7_ATR Interventions'!A14"/>
    <hyperlink ref="IR30" location="'F4 -F7_ATR Interventions'!A14" display="'F4 -F7_ATR Interventions'!A14"/>
    <hyperlink ref="IS30" location="'F4 -F7_ATR Interventions'!A14" display="'F4 -F7_ATR Interventions'!A14"/>
    <hyperlink ref="IT30" location="'F4 -F7_ATR Interventions'!A14" display="'F4 -F7_ATR Interventions'!A14"/>
    <hyperlink ref="IU30" location="'F4 -F7_ATR Interventions'!A14" display="'F4 -F7_ATR Interventions'!A14"/>
    <hyperlink ref="IV30" location="'F4 -F7_ATR Interventions'!A14" display="'F4 -F7_ATR Interventions'!A14"/>
    <hyperlink ref="A29" location="'Section E6-E9_ATR Intervent '!A14" display="E7: TYPE OF LEARNING INTERVENTION BY NQF LEVEL AS AT 30 APRIL 2014- EMPLOYED"/>
    <hyperlink ref="A30" location="'Section E6-E9_ATR Intervent '!A32" display="E8: NUMBER OF BENEFICIARIES WHO COMPLETED TRAINING BY TYPE OF LEARNING INTERVENTION - UNEMPLOYED"/>
    <hyperlink ref="B3" location="'Section F1_Planned Train Budget'!A1" display="SECTION F: SKILLS DEVELOPMENT SUMMARY FOR 2014/15"/>
    <hyperlink ref="A10" location="'Section B1_Employee Summary'!A1" display="SECTION B: EMPLOYEE SUMMARY "/>
    <hyperlink ref="A11" location="'Section B1_Employee Summary'!A2" display="B1: TOTAL NUMBER OF COUNCILLORS/EMPLOYEES PER OCCUPATIONAL CATEGORY, POPULATION GROUP, DISABILITY STATUS, AND AGE GROUP"/>
    <hyperlink ref="A12" location="'Section B2_Interns Summary '!A2" display="B2: INTERN PROFILE"/>
    <hyperlink ref="A15" location="'Section C_Qualification Profile'!A1" display="SECTION D: QUALIFICATIONS PROFILE"/>
    <hyperlink ref="A26" location="'Section E3-E5_ATR Summary '!A14" display="E4: TOTAL ACTUAL ADULT EDUCATION AND TRAINING BENEFICIARIES AS AT 30 APRIL 2014"/>
    <hyperlink ref="A25" location="'Section E3-E5_ATR Summary '!A3" display="E3: TOTAL ACTUAL TRAINING BENEFICIARIES AS AT 30 APRIL 2014"/>
    <hyperlink ref="A24" location="'Section E1-E2_Train Expen'!A8" display="E2. TRAINING BUDGET EXPENDITURE"/>
    <hyperlink ref="A23" location="'Section E1-E2_Train Expen'!A3" display="E1. TOTAL PERSONNEL BUDGET "/>
    <hyperlink ref="A22" location="'Section E1-E2_Train Expen'!A1" display="SECTION E: ANNUAL TRAINING REPORT SUMMARY"/>
    <hyperlink ref="A17" location="'Section D1_New Employee Recruit'!A1" display="SECTION D: EMPLOYEE MOVEMENT BETWEEN 1 JULY AND 30 APRIL 2014"/>
    <hyperlink ref="A18" location="'Section D1_New Employee Recruit'!A2" display="D1: NUMBER OF NEW EMPLOYEE RECRUITS BY OCCUPATION CATEGORY, GENDER, POPULATION GROUP, DISABILITY AND AGE BETWEEN 1 JULY 2013 AND 30 APRIL 2014"/>
    <hyperlink ref="A19" location="'Section D2_Employee Turnover'!A1" display="D2: EMPLOYEE TURNOVER BETWEEN 1 JULY 2013 AND 30 APRIL 2014"/>
    <hyperlink ref="A20" location="'Section D3_Scarce Skills'!A2" display="D3: SCARCE SKILLS PROFILE AS AT 30 APRIL 2014"/>
    <hyperlink ref="A31" location="'Section E6-E9_ATR Intervent '!A47" display="E9: TYPE OF LEARNING INTERVENTION BY NQF LEVEL - UNEMPLOYED"/>
    <hyperlink ref="A32" location="'Section E10_Trained Employees'!A1" display="E10: NUMBER OF TRAINING BENEFICIARIES (EMPLOYED) BY OCCUPATION CATEGORY, GENDER, POPULATION GROUP, DISABILITY AND AGE  AS AT 30 APRIL 2014"/>
    <hyperlink ref="B4" location="'Section F1_Planned Train Budget'!A3" display="F1. PLANNED TRAINING BUDGET FOR 2014/15"/>
    <hyperlink ref="B5" location="'Section F2-F4_Skills Dev Summ'!A1" display="F2: TOTAL PLANNED TRAINING BENEFICIARIES FOR 2014/15"/>
    <hyperlink ref="B6" location="'Section F2-F4_Skills Dev Summ'!A14" display="F3: TOTAL PLANNED ADULT EDUCATION AND TRAINING BENEFICIARIES FOR 2014/15"/>
    <hyperlink ref="B7" location="'Section F2-F4_Skills Dev Summ'!A28" display="F4: TOTAL PLANNED WORKPLACE TRAINING SYSTEMS BENEFICIARIES  FOR 2014/15"/>
    <hyperlink ref="B8" location="'Section F5-F8_Planned Tra Int '!A1" display="F5: PLANNED TRAINING BENEFICIARIES BY TYPE OF LEARNING INTERVENTION - EMPLOYED"/>
    <hyperlink ref="B9" location="'Section F5-F8_Planned Tra Int '!A13" display="F6: TYPE OF LEARNING INTERVENTION BY NQF LEVEL - EMPLOYED"/>
    <hyperlink ref="B10" location="'Section F5-F8_Planned Tra Int '!A34" display="F7: PLANNED TRAINING BENEFICIARIES BY TYPE OF LEARNING INTERVENTION - UNEMPLOYED"/>
    <hyperlink ref="B11" location="'Section F5-F8_Planned Tra Int '!A48" display="F8: TYPE OF LEARNING INTERVENTION BY NQF LEVEL - UNEMPLOYED"/>
    <hyperlink ref="B12" location="'Section F9_Planned Train Empl'!A1" display="F9: NUMBER OF PLANNED TRAINING BENEFICIARIES BY OCCUPATION CATEGORY, GENDER, POPULATION GROUP, DISABILITY AND AGE for 2014/15 - EMPLOYED"/>
    <hyperlink ref="B15" location="'Section G1-G4_PIVOTAL Summ'!A1" display="SECTION G: PIVOTAL TRAINING REPORT SUMMARY AS AT 30 APRIL 2014"/>
    <hyperlink ref="B17" location="'Section G1-G4_PIVOTAL Summ'!A14" display="G2: PIVOTAL PROGRAMME BY NQF LEVEL AS AT 30 APRIL 2014 - EMPLOYED"/>
    <hyperlink ref="B19" location="'Section G1-G4_PIVOTAL Summ'!A39" display="G4: PIVOTAL PROGRAMMES BY NQF LEVEL AS AT 30 APRIL 2014 - UNEMPLOYED"/>
    <hyperlink ref="B18" location="'Section G1-G4_PIVOTAL Summ'!A27" display="G3: NUMBER OF BENEFICIARIES WHO COMPLETED PIVOTAL PROGRAMMES BY TYPE OF LEARNING INTERVENTION  AS AT 30 APRIL 2014 - UNEMPLOYED"/>
    <hyperlink ref="B20" location="'Section G5_PIVOTAL Empl'!A1" display="G5: NUMBER OF PIVOTAL BENEFICIARIES BY OCCUPATION CATEGORY, GENDER, POPULATION GROUP, DISABILITY AND AGE AS AT 30 APRIL 2014 - EMPLOYED"/>
    <hyperlink ref="B23" location="'Section H1-H4_Planned PIVOTAL '!A1" display="SECTION H: PLANNED PIVOTAL TRAINING SUMMARY FOR 2014/15"/>
    <hyperlink ref="B24" location="'Section H1-H4_Planned PIVOTAL '!A4" display="H1: NUMBER OF PLANNED PIVOTAL PROGRAMMES BENEFICIARIES BY TYPE OF LEARNING INTERVENTION FOR 2014/15- EMPLOYED"/>
    <hyperlink ref="B25" location="'Section H1-H4_Planned PIVOTAL '!A14" display="H2: PIVOTAL PROGRAMME BY NQF LEVEL FOR 2014/15 - EMPLOYED"/>
    <hyperlink ref="B26" location="'Section H1-H4_Planned PIVOTAL '!A28" display="H3: NUMBER OF PLANNED PIVOTAL PROGRAMMES BENEFICIARIES BY TYPE OF LEARNING INTERVENTION FOR 2014/15- UNEMPLOYED"/>
    <hyperlink ref="B27" location="'Section H1-H4_Planned PIVOTAL '!A38" display="H4: PIVOTAL PROGRAMMES BY NQF LEVEL FOR 2014/15 - UNEMPLOYED"/>
    <hyperlink ref="B28" location="'Section H5_Planned PIVOTAL Emp'!A1" display="H5: NUMBER OF PLANNED PIVOTAL BENEFICIARIES BY OCCUPATION CATEGORY, GENDER, POPULATION GROUP, DISABILITY AND AGE FOR 2014/15 - EMPLOYED"/>
    <hyperlink ref="B35" location="'Section K_Declaration'!A1" display="SECTION K: AUTHORISATION AND STAKEHOLDER SUPPORT DECLARATION"/>
    <hyperlink ref="A13" location="'Section B3_LGSETA funded Intern'!A2" display="B3: NUMBER OF INTERNS GIVEN STRUCTURED WORK EXPERIENCE AS AT 30 APRIL 2014 BY OCCUPATIONAL CATEGORY, POPULATION GROUP, DISABILITY STATUS, AND AGE GROUP"/>
    <hyperlink ref="A33" location="'Section E11_Trained Unemployed'!A1" display="E11: NUMBER OF TRAINING BENEFICIARIES BY OCCUPATION CATEGORY, GENDER, POPULATION GROUP, DISABILITY AND AGE  AS AT 30 APRIL 2014 - UNEMPLOYED"/>
    <hyperlink ref="A34" location="'E12_Name of Learning Int Employ'!A1" display="E12: LIST OF LEARNING INTERVENTIONS BY NAME - EMPLOYED"/>
    <hyperlink ref="A35" location="'E13_Name of Learning Int Unempl'!A1" display="E13: LIST OF LEARNING INTERVENTIONS BY NAME - UNEMPLOYED"/>
    <hyperlink ref="B13" location="'Section F10 Planned Train Unemp'!A1" display="F10: NUMBER OF PLANNED TRAINING BENEFICIARIES BY OCCUPATION CATEGORY, GENDER, POPULATION GROUP, DISABILITY AND AGE for 2014/15 - UNEMPLOYED"/>
    <hyperlink ref="B21" location="'Section G6_PIVOTAL Unem'!A1" display="G5: NUMBER OF PIVOTAL BENEFICIARIES BY OCCUPATION CATEGORY, GENDER, POPULATION GROUP, DISABILITY AND AGE AS AT 30 APRIL 2014 - UNEMPLOYED"/>
    <hyperlink ref="B29" location="'Section H6_Planned PIVOTAL Unem'!A1" display="H6: NUMBER OF PLANNED PIVOTAL BENEFICIARIES BY OCCUPATION CATEGORY, GENDER, POPULATION GROUP, DISABILITY AND AGE FOR 2014/15 - UNEMPLOYED"/>
    <hyperlink ref="B16" location="'Section G1-G4_PIVOTAL Summ'!A5" display="G1: NUMBER OF BENEFICIARIES WHO COMPLETED PIVOTAL PROGRAMMES BY TYPE OF LEARNING INTERVENTION AS AT 30 APRIL 2014- EMPLOYED"/>
  </hyperlinks>
  <pageMargins left="0.25" right="0.25" top="0.39370078740157483" bottom="0.39370078740157483"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L63"/>
  <sheetViews>
    <sheetView workbookViewId="0">
      <selection activeCell="M56" sqref="M56"/>
    </sheetView>
  </sheetViews>
  <sheetFormatPr defaultColWidth="11" defaultRowHeight="15.75" x14ac:dyDescent="0.25"/>
  <cols>
    <col min="1" max="1" width="36.375" customWidth="1"/>
    <col min="2" max="2" width="8.875" customWidth="1"/>
    <col min="3" max="3" width="8.375" customWidth="1"/>
    <col min="4" max="4" width="9.375" customWidth="1"/>
    <col min="5" max="5" width="8.875" customWidth="1"/>
    <col min="6" max="6" width="9" customWidth="1"/>
    <col min="7" max="7" width="10" customWidth="1"/>
    <col min="8" max="8" width="8" customWidth="1"/>
    <col min="9" max="9" width="8.5" customWidth="1"/>
    <col min="10" max="10" width="7.625" customWidth="1"/>
    <col min="11" max="11" width="6.625" customWidth="1"/>
    <col min="12" max="12" width="6.875" customWidth="1"/>
  </cols>
  <sheetData>
    <row r="1" spans="1:12" x14ac:dyDescent="0.25">
      <c r="A1" s="964" t="s">
        <v>522</v>
      </c>
      <c r="B1" s="965"/>
      <c r="C1" s="965"/>
      <c r="D1" s="965"/>
      <c r="E1" s="965"/>
      <c r="F1" s="965"/>
      <c r="G1" s="965"/>
      <c r="H1" s="965"/>
      <c r="I1" s="965"/>
      <c r="J1" s="965"/>
      <c r="K1" s="966"/>
    </row>
    <row r="2" spans="1:12" x14ac:dyDescent="0.25">
      <c r="A2" s="970" t="s">
        <v>373</v>
      </c>
      <c r="B2" s="976" t="s">
        <v>398</v>
      </c>
      <c r="C2" s="976"/>
      <c r="D2" s="976"/>
      <c r="E2" s="976"/>
      <c r="F2" s="976"/>
      <c r="G2" s="976"/>
      <c r="H2" s="976"/>
      <c r="I2" s="976"/>
      <c r="J2" s="977"/>
      <c r="K2" s="412" t="s">
        <v>57</v>
      </c>
    </row>
    <row r="3" spans="1:12" ht="54" x14ac:dyDescent="0.25">
      <c r="A3" s="970"/>
      <c r="B3" s="79" t="s">
        <v>363</v>
      </c>
      <c r="C3" s="79" t="s">
        <v>364</v>
      </c>
      <c r="D3" s="79" t="s">
        <v>365</v>
      </c>
      <c r="E3" s="82" t="s">
        <v>366</v>
      </c>
      <c r="F3" s="82" t="s">
        <v>367</v>
      </c>
      <c r="G3" s="82" t="s">
        <v>371</v>
      </c>
      <c r="H3" s="82" t="s">
        <v>368</v>
      </c>
      <c r="I3" s="82" t="s">
        <v>369</v>
      </c>
      <c r="J3" s="81" t="s">
        <v>370</v>
      </c>
      <c r="K3" s="519">
        <f>'Section F2-F4_Skills Dev Summ'!I5</f>
        <v>0</v>
      </c>
    </row>
    <row r="4" spans="1:12" ht="16.5" x14ac:dyDescent="0.25">
      <c r="A4" s="76" t="s">
        <v>346</v>
      </c>
      <c r="B4" s="270"/>
      <c r="C4" s="270"/>
      <c r="D4" s="270"/>
      <c r="E4" s="270"/>
      <c r="F4" s="270"/>
      <c r="G4" s="270"/>
      <c r="H4" s="270"/>
      <c r="I4" s="270"/>
      <c r="J4" s="270"/>
      <c r="K4" s="169">
        <f t="shared" ref="K4:K9" si="0">SUM(B4:J4)</f>
        <v>0</v>
      </c>
    </row>
    <row r="5" spans="1:12" ht="16.5" x14ac:dyDescent="0.25">
      <c r="A5" s="70" t="s">
        <v>348</v>
      </c>
      <c r="B5" s="270"/>
      <c r="C5" s="270"/>
      <c r="D5" s="270"/>
      <c r="E5" s="270"/>
      <c r="F5" s="270"/>
      <c r="G5" s="270"/>
      <c r="H5" s="270"/>
      <c r="I5" s="270"/>
      <c r="J5" s="270"/>
      <c r="K5" s="169">
        <f t="shared" si="0"/>
        <v>0</v>
      </c>
    </row>
    <row r="6" spans="1:12" ht="16.5" x14ac:dyDescent="0.25">
      <c r="A6" s="70" t="s">
        <v>50</v>
      </c>
      <c r="B6" s="270"/>
      <c r="C6" s="270"/>
      <c r="D6" s="270"/>
      <c r="E6" s="270"/>
      <c r="F6" s="270"/>
      <c r="G6" s="270"/>
      <c r="H6" s="270"/>
      <c r="I6" s="270"/>
      <c r="J6" s="270"/>
      <c r="K6" s="169">
        <f t="shared" si="0"/>
        <v>0</v>
      </c>
    </row>
    <row r="7" spans="1:12" ht="16.5" x14ac:dyDescent="0.25">
      <c r="A7" s="76" t="s">
        <v>347</v>
      </c>
      <c r="B7" s="270"/>
      <c r="C7" s="270"/>
      <c r="D7" s="270"/>
      <c r="E7" s="270"/>
      <c r="F7" s="270"/>
      <c r="G7" s="270"/>
      <c r="H7" s="270"/>
      <c r="I7" s="270"/>
      <c r="J7" s="270"/>
      <c r="K7" s="169">
        <f t="shared" si="0"/>
        <v>0</v>
      </c>
    </row>
    <row r="8" spans="1:12" ht="16.5" x14ac:dyDescent="0.3">
      <c r="A8" s="71" t="s">
        <v>502</v>
      </c>
      <c r="B8" s="270"/>
      <c r="C8" s="270"/>
      <c r="D8" s="270"/>
      <c r="E8" s="270"/>
      <c r="F8" s="270"/>
      <c r="G8" s="270"/>
      <c r="H8" s="270"/>
      <c r="I8" s="270"/>
      <c r="J8" s="270"/>
      <c r="K8" s="169">
        <f t="shared" si="0"/>
        <v>0</v>
      </c>
    </row>
    <row r="9" spans="1:12" ht="16.5" x14ac:dyDescent="0.3">
      <c r="A9" s="167" t="s">
        <v>444</v>
      </c>
      <c r="B9" s="270"/>
      <c r="C9" s="270"/>
      <c r="D9" s="270"/>
      <c r="E9" s="270"/>
      <c r="F9" s="270"/>
      <c r="G9" s="270"/>
      <c r="H9" s="270"/>
      <c r="I9" s="270"/>
      <c r="J9" s="270"/>
      <c r="K9" s="169">
        <f t="shared" si="0"/>
        <v>0</v>
      </c>
    </row>
    <row r="10" spans="1:12" x14ac:dyDescent="0.25">
      <c r="A10" s="173" t="s">
        <v>57</v>
      </c>
      <c r="B10" s="66">
        <f t="shared" ref="B10:J10" si="1">SUM(B4:B9)</f>
        <v>0</v>
      </c>
      <c r="C10" s="66">
        <f t="shared" si="1"/>
        <v>0</v>
      </c>
      <c r="D10" s="66">
        <f t="shared" si="1"/>
        <v>0</v>
      </c>
      <c r="E10" s="66">
        <f t="shared" si="1"/>
        <v>0</v>
      </c>
      <c r="F10" s="66">
        <f t="shared" si="1"/>
        <v>0</v>
      </c>
      <c r="G10" s="66">
        <f t="shared" si="1"/>
        <v>0</v>
      </c>
      <c r="H10" s="66">
        <f t="shared" si="1"/>
        <v>0</v>
      </c>
      <c r="I10" s="66">
        <f t="shared" si="1"/>
        <v>0</v>
      </c>
      <c r="J10" s="66">
        <f t="shared" si="1"/>
        <v>0</v>
      </c>
      <c r="K10" s="66">
        <f>SUM(K4:K9)</f>
        <v>0</v>
      </c>
    </row>
    <row r="11" spans="1:12" x14ac:dyDescent="0.25">
      <c r="A11" s="63"/>
      <c r="B11" s="165"/>
      <c r="C11" s="165"/>
      <c r="D11" s="165"/>
      <c r="E11" s="165"/>
      <c r="F11" s="165"/>
      <c r="G11" s="165"/>
      <c r="H11" s="165"/>
      <c r="I11" s="165"/>
      <c r="J11" s="165"/>
      <c r="K11" s="171"/>
    </row>
    <row r="13" spans="1:12" x14ac:dyDescent="0.25">
      <c r="A13" s="1041" t="s">
        <v>523</v>
      </c>
      <c r="B13" s="1041"/>
      <c r="C13" s="1041"/>
      <c r="D13" s="1041"/>
      <c r="E13" s="1041"/>
      <c r="F13" s="1041"/>
      <c r="G13" s="1041"/>
      <c r="H13" s="1041"/>
      <c r="I13" s="1041"/>
      <c r="J13" s="1041"/>
      <c r="K13" s="1041"/>
      <c r="L13" s="1041"/>
    </row>
    <row r="14" spans="1:12" ht="16.5" x14ac:dyDescent="0.25">
      <c r="A14" s="967" t="s">
        <v>621</v>
      </c>
      <c r="B14" s="968"/>
      <c r="C14" s="968"/>
      <c r="D14" s="968"/>
      <c r="E14" s="968"/>
      <c r="F14" s="968"/>
      <c r="G14" s="968"/>
      <c r="H14" s="968"/>
      <c r="I14" s="968"/>
      <c r="J14" s="968"/>
      <c r="K14" s="968"/>
      <c r="L14" s="969"/>
    </row>
    <row r="15" spans="1:12" ht="16.5" x14ac:dyDescent="0.3">
      <c r="A15" s="962" t="s">
        <v>373</v>
      </c>
      <c r="B15" s="1051" t="s">
        <v>372</v>
      </c>
      <c r="C15" s="1051"/>
      <c r="D15" s="1051"/>
      <c r="E15" s="1051"/>
      <c r="F15" s="1051"/>
      <c r="G15" s="1051"/>
      <c r="H15" s="1051"/>
      <c r="I15" s="1051"/>
      <c r="J15" s="1051"/>
      <c r="K15" s="1051"/>
      <c r="L15" s="505" t="s">
        <v>57</v>
      </c>
    </row>
    <row r="16" spans="1:12" ht="16.5" x14ac:dyDescent="0.3">
      <c r="A16" s="963"/>
      <c r="B16" s="84">
        <v>1</v>
      </c>
      <c r="C16" s="84">
        <v>2</v>
      </c>
      <c r="D16" s="84">
        <v>3</v>
      </c>
      <c r="E16" s="84">
        <v>4</v>
      </c>
      <c r="F16" s="84">
        <v>5</v>
      </c>
      <c r="G16" s="84">
        <v>6</v>
      </c>
      <c r="H16" s="84">
        <v>7</v>
      </c>
      <c r="I16" s="84">
        <v>8</v>
      </c>
      <c r="J16" s="84">
        <v>9</v>
      </c>
      <c r="K16" s="83">
        <v>10</v>
      </c>
      <c r="L16" s="506">
        <f>'Section F2-F4_Skills Dev Summ'!I11</f>
        <v>0</v>
      </c>
    </row>
    <row r="17" spans="1:12" ht="16.5" x14ac:dyDescent="0.3">
      <c r="A17" s="76" t="s">
        <v>346</v>
      </c>
      <c r="B17" s="271"/>
      <c r="C17" s="271"/>
      <c r="D17" s="271"/>
      <c r="E17" s="271"/>
      <c r="F17" s="271"/>
      <c r="G17" s="271"/>
      <c r="H17" s="271"/>
      <c r="I17" s="271"/>
      <c r="J17" s="271"/>
      <c r="K17" s="271"/>
      <c r="L17" s="68">
        <f t="shared" ref="L17:L22" si="2">SUM(B17:K17)</f>
        <v>0</v>
      </c>
    </row>
    <row r="18" spans="1:12" ht="16.5" x14ac:dyDescent="0.3">
      <c r="A18" s="70" t="s">
        <v>348</v>
      </c>
      <c r="B18" s="271"/>
      <c r="C18" s="271"/>
      <c r="D18" s="271"/>
      <c r="E18" s="271"/>
      <c r="F18" s="271"/>
      <c r="G18" s="271"/>
      <c r="H18" s="271"/>
      <c r="I18" s="271"/>
      <c r="J18" s="271"/>
      <c r="K18" s="271"/>
      <c r="L18" s="68">
        <f t="shared" si="2"/>
        <v>0</v>
      </c>
    </row>
    <row r="19" spans="1:12" ht="16.5" x14ac:dyDescent="0.3">
      <c r="A19" s="70" t="s">
        <v>50</v>
      </c>
      <c r="B19" s="271"/>
      <c r="C19" s="271"/>
      <c r="D19" s="271"/>
      <c r="E19" s="271"/>
      <c r="F19" s="271"/>
      <c r="G19" s="271"/>
      <c r="H19" s="271"/>
      <c r="I19" s="271"/>
      <c r="J19" s="271"/>
      <c r="K19" s="271"/>
      <c r="L19" s="68">
        <f t="shared" si="2"/>
        <v>0</v>
      </c>
    </row>
    <row r="20" spans="1:12" ht="16.5" x14ac:dyDescent="0.3">
      <c r="A20" s="76" t="s">
        <v>347</v>
      </c>
      <c r="B20" s="271"/>
      <c r="C20" s="271"/>
      <c r="D20" s="271"/>
      <c r="E20" s="271"/>
      <c r="F20" s="271"/>
      <c r="G20" s="271"/>
      <c r="H20" s="271"/>
      <c r="I20" s="271"/>
      <c r="J20" s="271"/>
      <c r="K20" s="271"/>
      <c r="L20" s="68">
        <f t="shared" si="2"/>
        <v>0</v>
      </c>
    </row>
    <row r="21" spans="1:12" ht="16.5" x14ac:dyDescent="0.3">
      <c r="A21" s="71" t="s">
        <v>502</v>
      </c>
      <c r="B21" s="271"/>
      <c r="C21" s="271"/>
      <c r="D21" s="271"/>
      <c r="E21" s="271"/>
      <c r="F21" s="271"/>
      <c r="G21" s="271"/>
      <c r="H21" s="271"/>
      <c r="I21" s="271"/>
      <c r="J21" s="271"/>
      <c r="K21" s="271"/>
      <c r="L21" s="68">
        <f t="shared" si="2"/>
        <v>0</v>
      </c>
    </row>
    <row r="22" spans="1:12" ht="16.5" x14ac:dyDescent="0.3">
      <c r="A22" s="167" t="s">
        <v>444</v>
      </c>
      <c r="B22" s="271"/>
      <c r="C22" s="271"/>
      <c r="D22" s="271"/>
      <c r="E22" s="271"/>
      <c r="F22" s="271"/>
      <c r="G22" s="271"/>
      <c r="H22" s="271"/>
      <c r="I22" s="271"/>
      <c r="J22" s="271"/>
      <c r="K22" s="271"/>
      <c r="L22" s="68">
        <f t="shared" si="2"/>
        <v>0</v>
      </c>
    </row>
    <row r="23" spans="1:12" x14ac:dyDescent="0.25">
      <c r="A23" s="173" t="s">
        <v>57</v>
      </c>
      <c r="B23" s="52">
        <f t="shared" ref="B23:K23" si="3">SUM(B17:B22)</f>
        <v>0</v>
      </c>
      <c r="C23" s="52">
        <f t="shared" si="3"/>
        <v>0</v>
      </c>
      <c r="D23" s="52">
        <f t="shared" si="3"/>
        <v>0</v>
      </c>
      <c r="E23" s="52">
        <f t="shared" si="3"/>
        <v>0</v>
      </c>
      <c r="F23" s="52">
        <f t="shared" si="3"/>
        <v>0</v>
      </c>
      <c r="G23" s="52">
        <f t="shared" si="3"/>
        <v>0</v>
      </c>
      <c r="H23" s="52">
        <f t="shared" si="3"/>
        <v>0</v>
      </c>
      <c r="I23" s="52">
        <f t="shared" si="3"/>
        <v>0</v>
      </c>
      <c r="J23" s="52">
        <f t="shared" si="3"/>
        <v>0</v>
      </c>
      <c r="K23" s="52">
        <f t="shared" si="3"/>
        <v>0</v>
      </c>
      <c r="L23" s="52">
        <f>SUM(L17:L22)</f>
        <v>0</v>
      </c>
    </row>
    <row r="24" spans="1:12" ht="16.5" x14ac:dyDescent="0.3">
      <c r="A24" s="74"/>
      <c r="B24" s="74"/>
      <c r="C24" s="74"/>
      <c r="D24" s="74"/>
      <c r="E24" s="74"/>
      <c r="F24" s="74"/>
      <c r="G24" s="74"/>
      <c r="H24" s="74"/>
      <c r="I24" s="74"/>
      <c r="J24" s="74"/>
      <c r="K24" s="75"/>
    </row>
    <row r="25" spans="1:12" ht="16.5" x14ac:dyDescent="0.3">
      <c r="A25" s="74"/>
      <c r="B25" s="74"/>
      <c r="C25" s="74"/>
      <c r="D25" s="74"/>
      <c r="E25" s="74"/>
      <c r="F25" s="74"/>
      <c r="G25" s="74"/>
      <c r="H25" s="74"/>
      <c r="I25" s="74"/>
      <c r="J25" s="74"/>
      <c r="K25" s="75"/>
    </row>
    <row r="26" spans="1:12" ht="16.5" x14ac:dyDescent="0.3">
      <c r="A26" s="74"/>
      <c r="B26" s="74"/>
      <c r="C26" s="74"/>
      <c r="D26" s="74"/>
      <c r="E26" s="74"/>
      <c r="F26" s="74"/>
      <c r="G26" s="74"/>
      <c r="H26" s="74"/>
      <c r="I26" s="74"/>
      <c r="J26" s="74"/>
      <c r="K26" s="75"/>
    </row>
    <row r="27" spans="1:12" ht="16.5" x14ac:dyDescent="0.3">
      <c r="A27" s="74"/>
      <c r="B27" s="74"/>
      <c r="C27" s="74"/>
      <c r="D27" s="74"/>
      <c r="E27" s="74"/>
      <c r="F27" s="74"/>
      <c r="G27" s="74"/>
      <c r="H27" s="74"/>
      <c r="I27" s="74"/>
      <c r="J27" s="74"/>
      <c r="K27" s="75"/>
    </row>
    <row r="28" spans="1:12" ht="16.5" x14ac:dyDescent="0.3">
      <c r="A28" s="74"/>
      <c r="B28" s="74"/>
      <c r="C28" s="74"/>
      <c r="D28" s="74"/>
      <c r="E28" s="74"/>
      <c r="F28" s="74"/>
      <c r="G28" s="74"/>
      <c r="H28" s="74"/>
      <c r="I28" s="74"/>
      <c r="J28" s="74"/>
      <c r="K28" s="75"/>
    </row>
    <row r="29" spans="1:12" ht="16.5" x14ac:dyDescent="0.3">
      <c r="A29" s="74"/>
      <c r="B29" s="74"/>
      <c r="C29" s="74"/>
      <c r="D29" s="74"/>
      <c r="E29" s="74"/>
      <c r="F29" s="74"/>
      <c r="G29" s="74"/>
      <c r="H29" s="74"/>
      <c r="I29" s="74"/>
      <c r="J29" s="74"/>
      <c r="K29" s="75"/>
    </row>
    <row r="30" spans="1:12" ht="16.5" x14ac:dyDescent="0.3">
      <c r="A30" s="74"/>
      <c r="B30" s="74"/>
      <c r="C30" s="74"/>
      <c r="D30" s="74"/>
      <c r="E30" s="74"/>
      <c r="F30" s="74"/>
      <c r="G30" s="74"/>
      <c r="H30" s="74"/>
      <c r="I30" s="74"/>
      <c r="J30" s="74"/>
      <c r="K30" s="75"/>
    </row>
    <row r="31" spans="1:12" ht="16.5" x14ac:dyDescent="0.3">
      <c r="A31" s="74"/>
      <c r="B31" s="74"/>
      <c r="C31" s="74"/>
      <c r="D31" s="74"/>
      <c r="E31" s="74"/>
      <c r="F31" s="74"/>
      <c r="G31" s="74"/>
      <c r="H31" s="74"/>
      <c r="I31" s="74"/>
      <c r="J31" s="74"/>
      <c r="K31" s="75"/>
    </row>
    <row r="32" spans="1:12" ht="16.5" x14ac:dyDescent="0.3">
      <c r="A32" s="74"/>
      <c r="B32" s="74"/>
      <c r="C32" s="74"/>
      <c r="D32" s="74"/>
      <c r="E32" s="74"/>
      <c r="F32" s="74"/>
      <c r="G32" s="74"/>
      <c r="H32" s="74"/>
      <c r="I32" s="74"/>
      <c r="J32" s="74"/>
      <c r="K32" s="75"/>
    </row>
    <row r="33" spans="1:12" ht="16.5" x14ac:dyDescent="0.3">
      <c r="A33" s="74"/>
      <c r="B33" s="74"/>
      <c r="C33" s="74"/>
      <c r="D33" s="74"/>
      <c r="E33" s="74"/>
      <c r="F33" s="74"/>
      <c r="G33" s="74"/>
      <c r="H33" s="74"/>
      <c r="I33" s="74"/>
      <c r="J33" s="74"/>
      <c r="K33" s="75"/>
    </row>
    <row r="34" spans="1:12" x14ac:dyDescent="0.25">
      <c r="A34" s="1048" t="s">
        <v>541</v>
      </c>
      <c r="B34" s="1049"/>
      <c r="C34" s="1049"/>
      <c r="D34" s="1049"/>
      <c r="E34" s="1049"/>
      <c r="F34" s="1049"/>
      <c r="G34" s="1049"/>
      <c r="H34" s="1049"/>
      <c r="I34" s="1049"/>
      <c r="J34" s="1049"/>
      <c r="K34" s="1050"/>
    </row>
    <row r="35" spans="1:12" s="171" customFormat="1" x14ac:dyDescent="0.25">
      <c r="A35" s="970" t="s">
        <v>373</v>
      </c>
      <c r="B35" s="976" t="s">
        <v>516</v>
      </c>
      <c r="C35" s="976"/>
      <c r="D35" s="976"/>
      <c r="E35" s="976"/>
      <c r="F35" s="976"/>
      <c r="G35" s="976"/>
      <c r="H35" s="976"/>
      <c r="I35" s="976"/>
      <c r="J35" s="977"/>
      <c r="K35" s="496" t="s">
        <v>57</v>
      </c>
    </row>
    <row r="36" spans="1:12" s="171" customFormat="1" ht="54" x14ac:dyDescent="0.25">
      <c r="A36" s="970"/>
      <c r="B36" s="79" t="s">
        <v>363</v>
      </c>
      <c r="C36" s="79" t="s">
        <v>364</v>
      </c>
      <c r="D36" s="79" t="s">
        <v>365</v>
      </c>
      <c r="E36" s="82" t="s">
        <v>366</v>
      </c>
      <c r="F36" s="82" t="s">
        <v>367</v>
      </c>
      <c r="G36" s="82" t="s">
        <v>371</v>
      </c>
      <c r="H36" s="82" t="s">
        <v>368</v>
      </c>
      <c r="I36" s="82" t="s">
        <v>369</v>
      </c>
      <c r="J36" s="81" t="s">
        <v>370</v>
      </c>
      <c r="K36" s="520">
        <f>'Section F2-F4_Skills Dev Summ'!L5</f>
        <v>0</v>
      </c>
    </row>
    <row r="37" spans="1:12" s="171" customFormat="1" ht="16.5" x14ac:dyDescent="0.25">
      <c r="A37" s="76" t="s">
        <v>346</v>
      </c>
      <c r="B37" s="270"/>
      <c r="C37" s="270"/>
      <c r="D37" s="270"/>
      <c r="E37" s="270"/>
      <c r="F37" s="270"/>
      <c r="G37" s="270"/>
      <c r="H37" s="270"/>
      <c r="I37" s="270"/>
      <c r="J37" s="270"/>
      <c r="K37" s="169">
        <f t="shared" ref="K37:K45" si="4">SUM(B37:J37)</f>
        <v>0</v>
      </c>
    </row>
    <row r="38" spans="1:12" s="171" customFormat="1" ht="16.5" x14ac:dyDescent="0.25">
      <c r="A38" s="70" t="s">
        <v>348</v>
      </c>
      <c r="B38" s="270"/>
      <c r="C38" s="270"/>
      <c r="D38" s="270"/>
      <c r="E38" s="270"/>
      <c r="F38" s="270"/>
      <c r="G38" s="270"/>
      <c r="H38" s="270"/>
      <c r="I38" s="270"/>
      <c r="J38" s="270"/>
      <c r="K38" s="169">
        <f t="shared" si="4"/>
        <v>0</v>
      </c>
    </row>
    <row r="39" spans="1:12" s="171" customFormat="1" ht="16.5" x14ac:dyDescent="0.25">
      <c r="A39" s="70" t="s">
        <v>51</v>
      </c>
      <c r="B39" s="270"/>
      <c r="C39" s="270"/>
      <c r="D39" s="270"/>
      <c r="E39" s="270"/>
      <c r="F39" s="270"/>
      <c r="G39" s="270"/>
      <c r="H39" s="270"/>
      <c r="I39" s="270"/>
      <c r="J39" s="270"/>
      <c r="K39" s="169">
        <f t="shared" si="4"/>
        <v>0</v>
      </c>
    </row>
    <row r="40" spans="1:12" s="171" customFormat="1" ht="16.5" x14ac:dyDescent="0.25">
      <c r="A40" s="70" t="s">
        <v>50</v>
      </c>
      <c r="B40" s="270"/>
      <c r="C40" s="270"/>
      <c r="D40" s="270"/>
      <c r="E40" s="270"/>
      <c r="F40" s="270"/>
      <c r="G40" s="270"/>
      <c r="H40" s="270"/>
      <c r="I40" s="270"/>
      <c r="J40" s="270"/>
      <c r="K40" s="169">
        <f t="shared" si="4"/>
        <v>0</v>
      </c>
    </row>
    <row r="41" spans="1:12" s="171" customFormat="1" ht="16.5" x14ac:dyDescent="0.25">
      <c r="A41" s="76" t="s">
        <v>347</v>
      </c>
      <c r="B41" s="270"/>
      <c r="C41" s="270"/>
      <c r="D41" s="270"/>
      <c r="E41" s="270"/>
      <c r="F41" s="270"/>
      <c r="G41" s="270"/>
      <c r="H41" s="270"/>
      <c r="I41" s="270"/>
      <c r="J41" s="270"/>
      <c r="K41" s="169">
        <f t="shared" si="4"/>
        <v>0</v>
      </c>
    </row>
    <row r="42" spans="1:12" s="171" customFormat="1" ht="16.5" x14ac:dyDescent="0.3">
      <c r="A42" s="71" t="s">
        <v>502</v>
      </c>
      <c r="B42" s="270"/>
      <c r="C42" s="270"/>
      <c r="D42" s="270"/>
      <c r="E42" s="270"/>
      <c r="F42" s="270"/>
      <c r="G42" s="270"/>
      <c r="H42" s="270"/>
      <c r="I42" s="270"/>
      <c r="J42" s="270"/>
      <c r="K42" s="169">
        <f t="shared" si="4"/>
        <v>0</v>
      </c>
    </row>
    <row r="43" spans="1:12" s="171" customFormat="1" ht="16.5" x14ac:dyDescent="0.3">
      <c r="A43" s="167" t="s">
        <v>444</v>
      </c>
      <c r="B43" s="270"/>
      <c r="C43" s="270"/>
      <c r="D43" s="270"/>
      <c r="E43" s="270"/>
      <c r="F43" s="270"/>
      <c r="G43" s="270"/>
      <c r="H43" s="270"/>
      <c r="I43" s="270"/>
      <c r="J43" s="270"/>
      <c r="K43" s="169">
        <f t="shared" si="4"/>
        <v>0</v>
      </c>
    </row>
    <row r="44" spans="1:12" s="171" customFormat="1" ht="16.5" x14ac:dyDescent="0.3">
      <c r="A44" s="167" t="s">
        <v>509</v>
      </c>
      <c r="B44" s="270"/>
      <c r="C44" s="270"/>
      <c r="D44" s="270"/>
      <c r="E44" s="270"/>
      <c r="F44" s="270"/>
      <c r="G44" s="270"/>
      <c r="H44" s="270"/>
      <c r="I44" s="270"/>
      <c r="J44" s="270"/>
      <c r="K44" s="169">
        <f t="shared" si="4"/>
        <v>0</v>
      </c>
    </row>
    <row r="45" spans="1:12" s="171" customFormat="1" ht="16.5" x14ac:dyDescent="0.3">
      <c r="A45" s="167" t="s">
        <v>567</v>
      </c>
      <c r="B45" s="270"/>
      <c r="C45" s="270"/>
      <c r="D45" s="270"/>
      <c r="E45" s="270"/>
      <c r="F45" s="270"/>
      <c r="G45" s="270"/>
      <c r="H45" s="270"/>
      <c r="I45" s="270"/>
      <c r="J45" s="270"/>
      <c r="K45" s="169">
        <f t="shared" si="4"/>
        <v>0</v>
      </c>
    </row>
    <row r="46" spans="1:12" s="171" customFormat="1" x14ac:dyDescent="0.25">
      <c r="A46" s="173" t="s">
        <v>57</v>
      </c>
      <c r="B46" s="66">
        <f t="shared" ref="B46:J46" si="5">SUM(B37:B45)</f>
        <v>0</v>
      </c>
      <c r="C46" s="66">
        <f t="shared" si="5"/>
        <v>0</v>
      </c>
      <c r="D46" s="66">
        <f t="shared" si="5"/>
        <v>0</v>
      </c>
      <c r="E46" s="66">
        <f t="shared" si="5"/>
        <v>0</v>
      </c>
      <c r="F46" s="66">
        <f t="shared" si="5"/>
        <v>0</v>
      </c>
      <c r="G46" s="66">
        <f t="shared" si="5"/>
        <v>0</v>
      </c>
      <c r="H46" s="66">
        <f t="shared" si="5"/>
        <v>0</v>
      </c>
      <c r="I46" s="66">
        <f t="shared" si="5"/>
        <v>0</v>
      </c>
      <c r="J46" s="66">
        <f t="shared" si="5"/>
        <v>0</v>
      </c>
      <c r="K46" s="66">
        <f>SUM(K37:K45)</f>
        <v>0</v>
      </c>
    </row>
    <row r="47" spans="1:12" s="171" customFormat="1" ht="16.5" x14ac:dyDescent="0.25">
      <c r="A47" s="170"/>
      <c r="B47" s="65"/>
      <c r="C47" s="65"/>
    </row>
    <row r="48" spans="1:12" ht="24.95" customHeight="1" x14ac:dyDescent="0.25">
      <c r="A48" s="964" t="s">
        <v>542</v>
      </c>
      <c r="B48" s="965"/>
      <c r="C48" s="965"/>
      <c r="D48" s="965"/>
      <c r="E48" s="965"/>
      <c r="F48" s="965"/>
      <c r="G48" s="965"/>
      <c r="H48" s="965"/>
      <c r="I48" s="965"/>
      <c r="J48" s="965"/>
      <c r="K48" s="965"/>
      <c r="L48" s="966"/>
    </row>
    <row r="49" spans="1:12" ht="16.5" x14ac:dyDescent="0.3">
      <c r="A49" s="1052" t="s">
        <v>622</v>
      </c>
      <c r="B49" s="1053"/>
      <c r="C49" s="1053"/>
      <c r="D49" s="1053"/>
      <c r="E49" s="1053"/>
      <c r="F49" s="1053"/>
      <c r="G49" s="1053"/>
      <c r="H49" s="1053"/>
      <c r="I49" s="1053"/>
      <c r="J49" s="1053"/>
      <c r="K49" s="1053"/>
      <c r="L49" s="1054"/>
    </row>
    <row r="50" spans="1:12" ht="16.5" x14ac:dyDescent="0.3">
      <c r="A50" s="962" t="s">
        <v>373</v>
      </c>
      <c r="B50" s="958" t="s">
        <v>372</v>
      </c>
      <c r="C50" s="959"/>
      <c r="D50" s="959"/>
      <c r="E50" s="959"/>
      <c r="F50" s="959"/>
      <c r="G50" s="959"/>
      <c r="H50" s="959"/>
      <c r="I50" s="959"/>
      <c r="J50" s="959"/>
      <c r="K50" s="960"/>
      <c r="L50" s="405" t="s">
        <v>57</v>
      </c>
    </row>
    <row r="51" spans="1:12" ht="16.5" x14ac:dyDescent="0.3">
      <c r="A51" s="963"/>
      <c r="B51" s="73">
        <v>1</v>
      </c>
      <c r="C51" s="73">
        <v>2</v>
      </c>
      <c r="D51" s="73">
        <v>3</v>
      </c>
      <c r="E51" s="73">
        <v>4</v>
      </c>
      <c r="F51" s="73">
        <v>5</v>
      </c>
      <c r="G51" s="73">
        <v>6</v>
      </c>
      <c r="H51" s="73">
        <v>7</v>
      </c>
      <c r="I51" s="73">
        <v>8</v>
      </c>
      <c r="J51" s="73">
        <v>9</v>
      </c>
      <c r="K51" s="84">
        <v>10</v>
      </c>
      <c r="L51" s="339">
        <f>'Section F2-F4_Skills Dev Summ'!L5</f>
        <v>0</v>
      </c>
    </row>
    <row r="52" spans="1:12" ht="16.5" x14ac:dyDescent="0.3">
      <c r="A52" s="76" t="s">
        <v>346</v>
      </c>
      <c r="B52" s="271"/>
      <c r="C52" s="271"/>
      <c r="D52" s="271"/>
      <c r="E52" s="271"/>
      <c r="F52" s="271"/>
      <c r="G52" s="271"/>
      <c r="H52" s="271"/>
      <c r="I52" s="271"/>
      <c r="J52" s="271"/>
      <c r="K52" s="271"/>
      <c r="L52" s="68">
        <f>SUM(B52:K52)</f>
        <v>0</v>
      </c>
    </row>
    <row r="53" spans="1:12" ht="16.5" x14ac:dyDescent="0.3">
      <c r="A53" s="70" t="s">
        <v>348</v>
      </c>
      <c r="B53" s="271"/>
      <c r="C53" s="271"/>
      <c r="D53" s="271"/>
      <c r="E53" s="271"/>
      <c r="F53" s="271"/>
      <c r="G53" s="271"/>
      <c r="H53" s="271"/>
      <c r="I53" s="271"/>
      <c r="J53" s="271"/>
      <c r="K53" s="271"/>
      <c r="L53" s="68">
        <f t="shared" ref="L53:L60" si="6">SUM(B53:K53)</f>
        <v>0</v>
      </c>
    </row>
    <row r="54" spans="1:12" ht="16.5" x14ac:dyDescent="0.3">
      <c r="A54" s="70" t="s">
        <v>51</v>
      </c>
      <c r="B54" s="271"/>
      <c r="C54" s="271"/>
      <c r="D54" s="271"/>
      <c r="E54" s="271"/>
      <c r="F54" s="271"/>
      <c r="G54" s="271"/>
      <c r="H54" s="271"/>
      <c r="I54" s="271"/>
      <c r="J54" s="271"/>
      <c r="K54" s="271"/>
      <c r="L54" s="68">
        <f t="shared" si="6"/>
        <v>0</v>
      </c>
    </row>
    <row r="55" spans="1:12" ht="16.5" x14ac:dyDescent="0.3">
      <c r="A55" s="70" t="s">
        <v>50</v>
      </c>
      <c r="B55" s="271"/>
      <c r="C55" s="271"/>
      <c r="D55" s="271"/>
      <c r="E55" s="271"/>
      <c r="F55" s="271"/>
      <c r="G55" s="271"/>
      <c r="H55" s="271"/>
      <c r="I55" s="271"/>
      <c r="J55" s="271"/>
      <c r="K55" s="271"/>
      <c r="L55" s="68">
        <f t="shared" si="6"/>
        <v>0</v>
      </c>
    </row>
    <row r="56" spans="1:12" ht="16.5" x14ac:dyDescent="0.3">
      <c r="A56" s="76" t="s">
        <v>347</v>
      </c>
      <c r="B56" s="271"/>
      <c r="C56" s="271"/>
      <c r="D56" s="271"/>
      <c r="E56" s="271"/>
      <c r="F56" s="271"/>
      <c r="G56" s="271"/>
      <c r="H56" s="271"/>
      <c r="I56" s="271"/>
      <c r="J56" s="271"/>
      <c r="K56" s="271"/>
      <c r="L56" s="68">
        <f t="shared" si="6"/>
        <v>0</v>
      </c>
    </row>
    <row r="57" spans="1:12" ht="16.5" x14ac:dyDescent="0.3">
      <c r="A57" s="71" t="s">
        <v>502</v>
      </c>
      <c r="B57" s="271"/>
      <c r="C57" s="271"/>
      <c r="D57" s="271"/>
      <c r="E57" s="271"/>
      <c r="F57" s="271"/>
      <c r="G57" s="271"/>
      <c r="H57" s="271"/>
      <c r="I57" s="271"/>
      <c r="J57" s="271"/>
      <c r="K57" s="271"/>
      <c r="L57" s="68">
        <f t="shared" si="6"/>
        <v>0</v>
      </c>
    </row>
    <row r="58" spans="1:12" ht="16.5" x14ac:dyDescent="0.3">
      <c r="A58" s="167" t="s">
        <v>444</v>
      </c>
      <c r="B58" s="271"/>
      <c r="C58" s="271"/>
      <c r="D58" s="271"/>
      <c r="E58" s="271"/>
      <c r="F58" s="271"/>
      <c r="G58" s="271"/>
      <c r="H58" s="271"/>
      <c r="I58" s="271"/>
      <c r="J58" s="271"/>
      <c r="K58" s="271"/>
      <c r="L58" s="68">
        <f t="shared" si="6"/>
        <v>0</v>
      </c>
    </row>
    <row r="59" spans="1:12" ht="16.5" x14ac:dyDescent="0.3">
      <c r="A59" s="167" t="s">
        <v>509</v>
      </c>
      <c r="B59" s="271"/>
      <c r="C59" s="271"/>
      <c r="D59" s="271"/>
      <c r="E59" s="271"/>
      <c r="F59" s="271"/>
      <c r="G59" s="271"/>
      <c r="H59" s="271"/>
      <c r="I59" s="271"/>
      <c r="J59" s="271"/>
      <c r="K59" s="271"/>
      <c r="L59" s="68">
        <f t="shared" si="6"/>
        <v>0</v>
      </c>
    </row>
    <row r="60" spans="1:12" ht="16.5" x14ac:dyDescent="0.3">
      <c r="A60" s="167" t="s">
        <v>567</v>
      </c>
      <c r="B60" s="271"/>
      <c r="C60" s="271"/>
      <c r="D60" s="271"/>
      <c r="E60" s="271"/>
      <c r="F60" s="271"/>
      <c r="G60" s="271"/>
      <c r="H60" s="271"/>
      <c r="I60" s="271"/>
      <c r="J60" s="271"/>
      <c r="K60" s="271"/>
      <c r="L60" s="68">
        <f t="shared" si="6"/>
        <v>0</v>
      </c>
    </row>
    <row r="61" spans="1:12" x14ac:dyDescent="0.25">
      <c r="A61" s="173" t="s">
        <v>57</v>
      </c>
      <c r="B61" s="52">
        <f t="shared" ref="B61:K61" si="7">SUM(B52:B60)</f>
        <v>0</v>
      </c>
      <c r="C61" s="52">
        <f t="shared" si="7"/>
        <v>0</v>
      </c>
      <c r="D61" s="52">
        <f t="shared" si="7"/>
        <v>0</v>
      </c>
      <c r="E61" s="52">
        <f t="shared" si="7"/>
        <v>0</v>
      </c>
      <c r="F61" s="52">
        <f t="shared" si="7"/>
        <v>0</v>
      </c>
      <c r="G61" s="52">
        <f t="shared" si="7"/>
        <v>0</v>
      </c>
      <c r="H61" s="52">
        <f t="shared" si="7"/>
        <v>0</v>
      </c>
      <c r="I61" s="52">
        <f t="shared" si="7"/>
        <v>0</v>
      </c>
      <c r="J61" s="52">
        <f t="shared" si="7"/>
        <v>0</v>
      </c>
      <c r="K61" s="52">
        <f t="shared" si="7"/>
        <v>0</v>
      </c>
      <c r="L61" s="52">
        <f>SUM(B61:K61)</f>
        <v>0</v>
      </c>
    </row>
    <row r="63" spans="1:12" x14ac:dyDescent="0.25">
      <c r="A63" s="186" t="s">
        <v>416</v>
      </c>
    </row>
  </sheetData>
  <sheetProtection password="C587" sheet="1" objects="1" scenarios="1"/>
  <mergeCells count="14">
    <mergeCell ref="A48:L48"/>
    <mergeCell ref="A49:L49"/>
    <mergeCell ref="A50:A51"/>
    <mergeCell ref="B50:K50"/>
    <mergeCell ref="A35:A36"/>
    <mergeCell ref="B35:J35"/>
    <mergeCell ref="A34:K34"/>
    <mergeCell ref="A15:A16"/>
    <mergeCell ref="B15:K15"/>
    <mergeCell ref="A14:L14"/>
    <mergeCell ref="A1:K1"/>
    <mergeCell ref="A2:A3"/>
    <mergeCell ref="B2:J2"/>
    <mergeCell ref="A13:L13"/>
  </mergeCells>
  <phoneticPr fontId="18" type="noConversion"/>
  <conditionalFormatting sqref="K10">
    <cfRule type="cellIs" dxfId="1344" priority="20" operator="notEqual">
      <formula>$K$3</formula>
    </cfRule>
  </conditionalFormatting>
  <conditionalFormatting sqref="L23">
    <cfRule type="cellIs" dxfId="1343" priority="19" operator="notEqual">
      <formula>$L$16</formula>
    </cfRule>
  </conditionalFormatting>
  <conditionalFormatting sqref="L17">
    <cfRule type="cellIs" dxfId="1342" priority="18" operator="notEqual">
      <formula>$K$4</formula>
    </cfRule>
  </conditionalFormatting>
  <conditionalFormatting sqref="L18">
    <cfRule type="cellIs" dxfId="1341" priority="17" operator="notEqual">
      <formula>$K$5</formula>
    </cfRule>
  </conditionalFormatting>
  <conditionalFormatting sqref="L19">
    <cfRule type="cellIs" dxfId="1340" priority="16" operator="notEqual">
      <formula>$K$6</formula>
    </cfRule>
  </conditionalFormatting>
  <conditionalFormatting sqref="L20">
    <cfRule type="cellIs" dxfId="1339" priority="15" operator="notEqual">
      <formula>$K$7</formula>
    </cfRule>
  </conditionalFormatting>
  <conditionalFormatting sqref="L21">
    <cfRule type="cellIs" dxfId="1338" priority="14" operator="notEqual">
      <formula>$K$8</formula>
    </cfRule>
  </conditionalFormatting>
  <conditionalFormatting sqref="L22">
    <cfRule type="cellIs" dxfId="1337" priority="13" operator="notEqual">
      <formula>$K$9</formula>
    </cfRule>
  </conditionalFormatting>
  <conditionalFormatting sqref="K46">
    <cfRule type="cellIs" dxfId="1336" priority="12" operator="notEqual">
      <formula>$K$36</formula>
    </cfRule>
  </conditionalFormatting>
  <conditionalFormatting sqref="L61">
    <cfRule type="cellIs" dxfId="1335" priority="1" operator="notEqual">
      <formula>$L$51</formula>
    </cfRule>
    <cfRule type="cellIs" dxfId="1334" priority="11" operator="notEqual">
      <formula>$L$51</formula>
    </cfRule>
  </conditionalFormatting>
  <conditionalFormatting sqref="L52">
    <cfRule type="cellIs" dxfId="1333" priority="10" operator="notEqual">
      <formula>$K$37</formula>
    </cfRule>
  </conditionalFormatting>
  <conditionalFormatting sqref="L53">
    <cfRule type="cellIs" dxfId="1332" priority="9" operator="notEqual">
      <formula>$K$38</formula>
    </cfRule>
  </conditionalFormatting>
  <conditionalFormatting sqref="L54">
    <cfRule type="cellIs" dxfId="1331" priority="8" operator="notEqual">
      <formula>$K$39</formula>
    </cfRule>
  </conditionalFormatting>
  <conditionalFormatting sqref="L55">
    <cfRule type="cellIs" dxfId="1330" priority="7" operator="notEqual">
      <formula>$K$40</formula>
    </cfRule>
  </conditionalFormatting>
  <conditionalFormatting sqref="L56">
    <cfRule type="cellIs" dxfId="1329" priority="6" operator="notEqual">
      <formula>$K$41</formula>
    </cfRule>
  </conditionalFormatting>
  <conditionalFormatting sqref="L57">
    <cfRule type="cellIs" dxfId="1328" priority="5" operator="notEqual">
      <formula>$K$42</formula>
    </cfRule>
  </conditionalFormatting>
  <conditionalFormatting sqref="L58">
    <cfRule type="cellIs" dxfId="1327" priority="4" operator="notEqual">
      <formula>$K$43</formula>
    </cfRule>
  </conditionalFormatting>
  <conditionalFormatting sqref="L59">
    <cfRule type="cellIs" dxfId="1326" priority="3" operator="notEqual">
      <formula>$K$44</formula>
    </cfRule>
  </conditionalFormatting>
  <conditionalFormatting sqref="L60">
    <cfRule type="cellIs" dxfId="1325" priority="2" operator="notEqual">
      <formula>$K$45</formula>
    </cfRule>
  </conditionalFormatting>
  <dataValidations count="8">
    <dataValidation allowBlank="1" showInputMessage="1" showErrorMessage="1" prompt="Integration of formal learning with workplace experience that leads to a full or part qualification. E.g. professional practice, internships, workplace/industry-based learning, service learning, placements, experiential learning, clinical placements" sqref="A44:A45 A59:A60"/>
    <dataValidation allowBlank="1" showInputMessage="1" showErrorMessage="1" prompt="A grant, awarded to a municipal official or unemployed person to enable them to study in an identified scarce and critical field of study identified in Local Government at a Public University, FET college or University of Technology in South Africa." sqref="A53 A38 A18 A5"/>
    <dataValidation allowBlank="1" showInputMessage="1" showErrorMessage="1" prompt="A trade listed on the Organising Framework for Occupations (OFO) and includes a trade-test in respect of that trade." sqref="A52 A37 A17 A4"/>
    <dataValidation allowBlank="1" showInputMessage="1" showErrorMessage="1" promptTitle="SAQA Definition:" prompt="&quot;The comparison of the previous learning and experience of a learner howsoever obtained against the learning outcomes required for a specified qualification, and the acceptance for purposes of qualification of that which meets the requirements.&quot;" sqref="A56 A41 A20 A7"/>
    <dataValidation allowBlank="1" showInputMessage="1" showErrorMessage="1" prompt="A structured vocational based learning process that includes gaining theoretical knowledge at a college or training centre and  practical skills in the workplace.  A learnership must lead to a qualification registered on the NQF. " sqref="A55 A40 A19 A6"/>
    <dataValidation allowBlank="1" showInputMessage="1" showErrorMessage="1" prompt="A type of short learning programme through which a learner is not awarded credits._x000d__x000d_Examples: Seminars, one-day workshop, refresher programmes, Programmes where less than 1 credit/unit standard can be awarded" sqref="A58 A43 A22 A9"/>
    <dataValidation allowBlank="1" showInputMessage="1" showErrorMessage="1" prompt="A short learning programme for which credits, in relation to the course’s contribution to a unit standard and/or (part) qualification, are awarded. A credit-bearing short course usually contains less than 120 credits" sqref="A57 A42 A21 A8"/>
    <dataValidation allowBlank="1" showInputMessage="1" showErrorMessage="1" prompt="An experiential learning programme for learners who require work experience in order to complete a qualification or post graduate work experience linked to a scarce skill." sqref="A54 A39"/>
  </dataValidations>
  <hyperlinks>
    <hyperlink ref="A63" location="'Contents Page'!A1" display="BACK TO TABLE OF CONTENTS"/>
  </hyperlinks>
  <pageMargins left="0.25" right="0.25" top="0.39370078740157483" bottom="0.39370078740157483"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workbookViewId="0">
      <pane ySplit="4" topLeftCell="A218" activePane="bottomLeft" state="frozen"/>
      <selection pane="bottomLeft" activeCell="O228" sqref="O228"/>
    </sheetView>
  </sheetViews>
  <sheetFormatPr defaultColWidth="10.875" defaultRowHeight="12.75" x14ac:dyDescent="0.2"/>
  <cols>
    <col min="1" max="1" width="6.875" style="2" customWidth="1"/>
    <col min="2" max="2" width="31" style="2" customWidth="1"/>
    <col min="3" max="8" width="4.625" style="67" customWidth="1"/>
    <col min="9" max="9" width="4" style="67" customWidth="1"/>
    <col min="10" max="10" width="5.375" style="67" customWidth="1"/>
    <col min="11" max="11" width="5.5" style="69" customWidth="1"/>
    <col min="12" max="14" width="5.125" style="2" customWidth="1"/>
    <col min="15" max="15" width="7.5" style="53" customWidth="1"/>
    <col min="16" max="16" width="5.375" style="67" customWidth="1"/>
    <col min="17" max="17" width="6.375" style="67" customWidth="1"/>
    <col min="18" max="18" width="6.625" style="2" customWidth="1"/>
    <col min="19" max="16384" width="10.875" style="2"/>
  </cols>
  <sheetData>
    <row r="1" spans="1:18" ht="30" customHeight="1" x14ac:dyDescent="0.2">
      <c r="A1" s="1061" t="s">
        <v>524</v>
      </c>
      <c r="B1" s="1062"/>
      <c r="C1" s="1062"/>
      <c r="D1" s="1062"/>
      <c r="E1" s="1062"/>
      <c r="F1" s="1062"/>
      <c r="G1" s="1062"/>
      <c r="H1" s="1062"/>
      <c r="I1" s="1062"/>
      <c r="J1" s="1062"/>
      <c r="K1" s="1062"/>
      <c r="L1" s="1062"/>
      <c r="M1" s="1062"/>
      <c r="N1" s="1062"/>
      <c r="O1" s="1062"/>
      <c r="P1" s="1062"/>
      <c r="Q1" s="1062"/>
      <c r="R1" s="1063"/>
    </row>
    <row r="2" spans="1:18" s="67" customFormat="1" ht="24.95" customHeight="1" x14ac:dyDescent="0.2">
      <c r="A2" s="1064" t="s">
        <v>618</v>
      </c>
      <c r="B2" s="1064"/>
      <c r="C2" s="1064"/>
      <c r="D2" s="1064"/>
      <c r="E2" s="1064"/>
      <c r="F2" s="1064"/>
      <c r="G2" s="1064"/>
      <c r="H2" s="1064"/>
      <c r="I2" s="1064"/>
      <c r="J2" s="1064"/>
      <c r="K2" s="1064"/>
      <c r="L2" s="1064"/>
      <c r="M2" s="1064"/>
      <c r="N2" s="1064"/>
      <c r="O2" s="1064"/>
      <c r="P2" s="1064"/>
      <c r="Q2" s="1064"/>
      <c r="R2" s="1064"/>
    </row>
    <row r="3" spans="1:18" ht="13.5" x14ac:dyDescent="0.25">
      <c r="A3" s="671" t="s">
        <v>360</v>
      </c>
      <c r="B3" s="1065" t="s">
        <v>54</v>
      </c>
      <c r="C3" s="1065" t="s">
        <v>55</v>
      </c>
      <c r="D3" s="1065"/>
      <c r="E3" s="1065"/>
      <c r="F3" s="1065"/>
      <c r="G3" s="1065" t="s">
        <v>56</v>
      </c>
      <c r="H3" s="1065"/>
      <c r="I3" s="1065"/>
      <c r="J3" s="1065"/>
      <c r="K3" s="414" t="s">
        <v>57</v>
      </c>
      <c r="L3" s="1065" t="s">
        <v>361</v>
      </c>
      <c r="M3" s="1065"/>
      <c r="N3" s="1065"/>
      <c r="O3" s="671" t="s">
        <v>332</v>
      </c>
      <c r="P3" s="1065" t="s">
        <v>58</v>
      </c>
      <c r="Q3" s="1065"/>
      <c r="R3" s="662" t="s">
        <v>452</v>
      </c>
    </row>
    <row r="4" spans="1:18" ht="27" x14ac:dyDescent="0.25">
      <c r="A4" s="671"/>
      <c r="B4" s="1065"/>
      <c r="C4" s="414" t="s">
        <v>60</v>
      </c>
      <c r="D4" s="414" t="s">
        <v>61</v>
      </c>
      <c r="E4" s="414" t="s">
        <v>62</v>
      </c>
      <c r="F4" s="414" t="s">
        <v>63</v>
      </c>
      <c r="G4" s="414" t="s">
        <v>60</v>
      </c>
      <c r="H4" s="414" t="s">
        <v>61</v>
      </c>
      <c r="I4" s="414" t="s">
        <v>62</v>
      </c>
      <c r="J4" s="414" t="s">
        <v>63</v>
      </c>
      <c r="K4" s="104">
        <f>'Section F5-F8_Planned Tra Int '!K3</f>
        <v>0</v>
      </c>
      <c r="L4" s="212" t="s">
        <v>500</v>
      </c>
      <c r="M4" s="518" t="s">
        <v>505</v>
      </c>
      <c r="N4" s="518" t="s">
        <v>64</v>
      </c>
      <c r="O4" s="671"/>
      <c r="P4" s="414" t="s">
        <v>143</v>
      </c>
      <c r="Q4" s="414" t="s">
        <v>144</v>
      </c>
      <c r="R4" s="662"/>
    </row>
    <row r="5" spans="1:18" ht="13.5" x14ac:dyDescent="0.25">
      <c r="A5" s="1060" t="s">
        <v>65</v>
      </c>
      <c r="B5" s="1060"/>
      <c r="C5" s="1060"/>
      <c r="D5" s="1060"/>
      <c r="E5" s="1060"/>
      <c r="F5" s="1060"/>
      <c r="G5" s="1060"/>
      <c r="H5" s="1060"/>
      <c r="I5" s="1060"/>
      <c r="J5" s="1060"/>
      <c r="K5" s="1060"/>
      <c r="L5" s="1060"/>
      <c r="M5" s="1060"/>
      <c r="N5" s="1060"/>
      <c r="O5" s="1060"/>
      <c r="P5" s="1060"/>
      <c r="Q5" s="1060"/>
      <c r="R5" s="1060"/>
    </row>
    <row r="6" spans="1:18" ht="13.5" x14ac:dyDescent="0.25">
      <c r="A6" s="1059" t="s">
        <v>66</v>
      </c>
      <c r="B6" s="1059"/>
      <c r="C6" s="1059"/>
      <c r="D6" s="1059"/>
      <c r="E6" s="1059"/>
      <c r="F6" s="1059"/>
      <c r="G6" s="1059"/>
      <c r="H6" s="1059"/>
      <c r="I6" s="1059"/>
      <c r="J6" s="1059"/>
      <c r="K6" s="1059"/>
      <c r="L6" s="1059"/>
      <c r="M6" s="1059"/>
      <c r="N6" s="1059"/>
      <c r="O6" s="1059"/>
      <c r="P6" s="1059"/>
      <c r="Q6" s="1059"/>
      <c r="R6" s="1059"/>
    </row>
    <row r="7" spans="1:18" ht="13.5" x14ac:dyDescent="0.25">
      <c r="A7" s="153">
        <v>111101</v>
      </c>
      <c r="B7" s="399" t="s">
        <v>132</v>
      </c>
      <c r="C7" s="291"/>
      <c r="D7" s="291"/>
      <c r="E7" s="291"/>
      <c r="F7" s="291"/>
      <c r="G7" s="291"/>
      <c r="H7" s="291"/>
      <c r="I7" s="291"/>
      <c r="J7" s="291"/>
      <c r="K7" s="293">
        <f t="shared" ref="K7:K13" si="0">SUM(C7:J7)</f>
        <v>0</v>
      </c>
      <c r="L7" s="292"/>
      <c r="M7" s="292"/>
      <c r="N7" s="292"/>
      <c r="O7" s="294">
        <f t="shared" ref="O7:O13" si="1">SUM(L7:N7)</f>
        <v>0</v>
      </c>
      <c r="P7" s="291"/>
      <c r="Q7" s="291"/>
      <c r="R7" s="378"/>
    </row>
    <row r="8" spans="1:18" ht="13.5" x14ac:dyDescent="0.25">
      <c r="A8" s="153">
        <v>111101</v>
      </c>
      <c r="B8" s="399" t="s">
        <v>267</v>
      </c>
      <c r="C8" s="291"/>
      <c r="D8" s="291"/>
      <c r="E8" s="291"/>
      <c r="F8" s="291"/>
      <c r="G8" s="291"/>
      <c r="H8" s="291"/>
      <c r="I8" s="291"/>
      <c r="J8" s="291"/>
      <c r="K8" s="293">
        <f t="shared" si="0"/>
        <v>0</v>
      </c>
      <c r="L8" s="292"/>
      <c r="M8" s="292"/>
      <c r="N8" s="292"/>
      <c r="O8" s="294">
        <f t="shared" si="1"/>
        <v>0</v>
      </c>
      <c r="P8" s="291"/>
      <c r="Q8" s="291"/>
      <c r="R8" s="378"/>
    </row>
    <row r="9" spans="1:18" ht="13.5" x14ac:dyDescent="0.25">
      <c r="A9" s="154">
        <v>111101</v>
      </c>
      <c r="B9" s="400" t="s">
        <v>269</v>
      </c>
      <c r="C9" s="291"/>
      <c r="D9" s="291"/>
      <c r="E9" s="291"/>
      <c r="F9" s="291"/>
      <c r="G9" s="291"/>
      <c r="H9" s="291"/>
      <c r="I9" s="291"/>
      <c r="J9" s="291"/>
      <c r="K9" s="293">
        <f t="shared" si="0"/>
        <v>0</v>
      </c>
      <c r="L9" s="292"/>
      <c r="M9" s="292"/>
      <c r="N9" s="292"/>
      <c r="O9" s="516">
        <f t="shared" si="1"/>
        <v>0</v>
      </c>
      <c r="P9" s="291"/>
      <c r="Q9" s="291"/>
      <c r="R9" s="378"/>
    </row>
    <row r="10" spans="1:18" ht="13.5" x14ac:dyDescent="0.25">
      <c r="A10" s="154">
        <v>111101</v>
      </c>
      <c r="B10" s="400" t="s">
        <v>268</v>
      </c>
      <c r="C10" s="291"/>
      <c r="D10" s="291"/>
      <c r="E10" s="291"/>
      <c r="F10" s="291"/>
      <c r="G10" s="291"/>
      <c r="H10" s="291"/>
      <c r="I10" s="291"/>
      <c r="J10" s="291"/>
      <c r="K10" s="293">
        <f t="shared" si="0"/>
        <v>0</v>
      </c>
      <c r="L10" s="292"/>
      <c r="M10" s="292"/>
      <c r="N10" s="292"/>
      <c r="O10" s="294">
        <f t="shared" si="1"/>
        <v>0</v>
      </c>
      <c r="P10" s="291"/>
      <c r="Q10" s="291"/>
      <c r="R10" s="378"/>
    </row>
    <row r="11" spans="1:18" ht="13.5" x14ac:dyDescent="0.25">
      <c r="A11" s="154">
        <v>111101</v>
      </c>
      <c r="B11" s="400" t="s">
        <v>568</v>
      </c>
      <c r="C11" s="291"/>
      <c r="D11" s="291"/>
      <c r="E11" s="291"/>
      <c r="F11" s="291"/>
      <c r="G11" s="291"/>
      <c r="H11" s="291"/>
      <c r="I11" s="291"/>
      <c r="J11" s="291"/>
      <c r="K11" s="293">
        <f t="shared" si="0"/>
        <v>0</v>
      </c>
      <c r="L11" s="292"/>
      <c r="M11" s="292"/>
      <c r="N11" s="292"/>
      <c r="O11" s="294">
        <f t="shared" si="1"/>
        <v>0</v>
      </c>
      <c r="P11" s="291"/>
      <c r="Q11" s="291"/>
      <c r="R11" s="378"/>
    </row>
    <row r="12" spans="1:18" ht="13.5" x14ac:dyDescent="0.25">
      <c r="A12" s="154">
        <v>111301</v>
      </c>
      <c r="B12" s="400" t="s">
        <v>457</v>
      </c>
      <c r="C12" s="291"/>
      <c r="D12" s="291"/>
      <c r="E12" s="291"/>
      <c r="F12" s="291"/>
      <c r="G12" s="291"/>
      <c r="H12" s="291"/>
      <c r="I12" s="291"/>
      <c r="J12" s="291"/>
      <c r="K12" s="293">
        <f t="shared" si="0"/>
        <v>0</v>
      </c>
      <c r="L12" s="292"/>
      <c r="M12" s="292"/>
      <c r="N12" s="292"/>
      <c r="O12" s="294">
        <f t="shared" si="1"/>
        <v>0</v>
      </c>
      <c r="P12" s="291"/>
      <c r="Q12" s="291"/>
      <c r="R12" s="378"/>
    </row>
    <row r="13" spans="1:18" ht="13.5" x14ac:dyDescent="0.25">
      <c r="A13" s="154">
        <v>111301</v>
      </c>
      <c r="B13" s="400" t="s">
        <v>458</v>
      </c>
      <c r="C13" s="291"/>
      <c r="D13" s="291"/>
      <c r="E13" s="291"/>
      <c r="F13" s="291"/>
      <c r="G13" s="291"/>
      <c r="H13" s="291"/>
      <c r="I13" s="291"/>
      <c r="J13" s="291"/>
      <c r="K13" s="293">
        <f t="shared" si="0"/>
        <v>0</v>
      </c>
      <c r="L13" s="292"/>
      <c r="M13" s="292"/>
      <c r="N13" s="292"/>
      <c r="O13" s="294">
        <f t="shared" si="1"/>
        <v>0</v>
      </c>
      <c r="P13" s="291"/>
      <c r="Q13" s="291"/>
      <c r="R13" s="378"/>
    </row>
    <row r="14" spans="1:18" s="53" customFormat="1" ht="13.5" x14ac:dyDescent="0.25">
      <c r="A14" s="1058" t="s">
        <v>67</v>
      </c>
      <c r="B14" s="1058"/>
      <c r="C14" s="295">
        <f>SUM(C7:C13)</f>
        <v>0</v>
      </c>
      <c r="D14" s="295">
        <f>SUM(D7:D13)</f>
        <v>0</v>
      </c>
      <c r="E14" s="295">
        <f t="shared" ref="E14:R14" si="2">SUM(E7:E13)</f>
        <v>0</v>
      </c>
      <c r="F14" s="295">
        <f t="shared" si="2"/>
        <v>0</v>
      </c>
      <c r="G14" s="295">
        <f t="shared" si="2"/>
        <v>0</v>
      </c>
      <c r="H14" s="295">
        <f t="shared" si="2"/>
        <v>0</v>
      </c>
      <c r="I14" s="295">
        <f t="shared" si="2"/>
        <v>0</v>
      </c>
      <c r="J14" s="295">
        <f t="shared" si="2"/>
        <v>0</v>
      </c>
      <c r="K14" s="295">
        <f t="shared" si="2"/>
        <v>0</v>
      </c>
      <c r="L14" s="295">
        <f t="shared" si="2"/>
        <v>0</v>
      </c>
      <c r="M14" s="295">
        <f t="shared" si="2"/>
        <v>0</v>
      </c>
      <c r="N14" s="295">
        <f t="shared" si="2"/>
        <v>0</v>
      </c>
      <c r="O14" s="295">
        <f>SUM(O7:O13)</f>
        <v>0</v>
      </c>
      <c r="P14" s="295">
        <f t="shared" si="2"/>
        <v>0</v>
      </c>
      <c r="Q14" s="295">
        <f t="shared" si="2"/>
        <v>0</v>
      </c>
      <c r="R14" s="295">
        <f t="shared" si="2"/>
        <v>0</v>
      </c>
    </row>
    <row r="15" spans="1:18" ht="13.5" x14ac:dyDescent="0.25">
      <c r="A15" s="1059" t="s">
        <v>68</v>
      </c>
      <c r="B15" s="1059"/>
      <c r="C15" s="1059"/>
      <c r="D15" s="1059"/>
      <c r="E15" s="1059"/>
      <c r="F15" s="1059"/>
      <c r="G15" s="1059"/>
      <c r="H15" s="1059"/>
      <c r="I15" s="1059"/>
      <c r="J15" s="1059"/>
      <c r="K15" s="1059"/>
      <c r="L15" s="1059"/>
      <c r="M15" s="1059"/>
      <c r="N15" s="1059"/>
      <c r="O15" s="1059"/>
      <c r="P15" s="1059"/>
      <c r="Q15" s="1059"/>
      <c r="R15" s="1059"/>
    </row>
    <row r="16" spans="1:18" ht="13.5" x14ac:dyDescent="0.25">
      <c r="A16" s="155">
        <v>111203</v>
      </c>
      <c r="B16" s="156" t="s">
        <v>131</v>
      </c>
      <c r="C16" s="291"/>
      <c r="D16" s="291"/>
      <c r="E16" s="291"/>
      <c r="F16" s="291"/>
      <c r="G16" s="291"/>
      <c r="H16" s="291"/>
      <c r="I16" s="291"/>
      <c r="J16" s="291"/>
      <c r="K16" s="293">
        <f t="shared" ref="K16:K62" si="3">SUM(C16:J16)</f>
        <v>0</v>
      </c>
      <c r="L16" s="292"/>
      <c r="M16" s="292"/>
      <c r="N16" s="292"/>
      <c r="O16" s="294">
        <f>SUM(L16:N16)</f>
        <v>0</v>
      </c>
      <c r="P16" s="291"/>
      <c r="Q16" s="291"/>
      <c r="R16" s="378"/>
    </row>
    <row r="17" spans="1:18" ht="13.5" x14ac:dyDescent="0.25">
      <c r="A17" s="155">
        <v>111203</v>
      </c>
      <c r="B17" s="157" t="s">
        <v>320</v>
      </c>
      <c r="C17" s="291"/>
      <c r="D17" s="291"/>
      <c r="E17" s="291"/>
      <c r="F17" s="291"/>
      <c r="G17" s="291"/>
      <c r="H17" s="291"/>
      <c r="I17" s="291"/>
      <c r="J17" s="291"/>
      <c r="K17" s="293">
        <f t="shared" si="3"/>
        <v>0</v>
      </c>
      <c r="L17" s="292"/>
      <c r="M17" s="292"/>
      <c r="N17" s="292"/>
      <c r="O17" s="294">
        <f t="shared" ref="O17:O63" si="4">SUM(L17:N17)</f>
        <v>0</v>
      </c>
      <c r="P17" s="291"/>
      <c r="Q17" s="291"/>
      <c r="R17" s="378"/>
    </row>
    <row r="18" spans="1:18" ht="13.5" x14ac:dyDescent="0.25">
      <c r="A18" s="155">
        <v>111203</v>
      </c>
      <c r="B18" s="157" t="s">
        <v>190</v>
      </c>
      <c r="C18" s="291"/>
      <c r="D18" s="291"/>
      <c r="E18" s="291"/>
      <c r="F18" s="291"/>
      <c r="G18" s="291"/>
      <c r="H18" s="291"/>
      <c r="I18" s="291"/>
      <c r="J18" s="291"/>
      <c r="K18" s="293">
        <f t="shared" si="3"/>
        <v>0</v>
      </c>
      <c r="L18" s="292"/>
      <c r="M18" s="292"/>
      <c r="N18" s="292"/>
      <c r="O18" s="294">
        <f t="shared" si="4"/>
        <v>0</v>
      </c>
      <c r="P18" s="291"/>
      <c r="Q18" s="291"/>
      <c r="R18" s="378"/>
    </row>
    <row r="19" spans="1:18" ht="13.5" x14ac:dyDescent="0.25">
      <c r="A19" s="155">
        <v>111204</v>
      </c>
      <c r="B19" s="157" t="s">
        <v>256</v>
      </c>
      <c r="C19" s="291"/>
      <c r="D19" s="291"/>
      <c r="E19" s="291"/>
      <c r="F19" s="291"/>
      <c r="G19" s="291"/>
      <c r="H19" s="291"/>
      <c r="I19" s="291"/>
      <c r="J19" s="291"/>
      <c r="K19" s="293">
        <f t="shared" si="3"/>
        <v>0</v>
      </c>
      <c r="L19" s="292"/>
      <c r="M19" s="292"/>
      <c r="N19" s="292"/>
      <c r="O19" s="294">
        <f t="shared" si="4"/>
        <v>0</v>
      </c>
      <c r="P19" s="291"/>
      <c r="Q19" s="291"/>
      <c r="R19" s="378"/>
    </row>
    <row r="20" spans="1:18" ht="13.5" x14ac:dyDescent="0.25">
      <c r="A20" s="155">
        <v>121101</v>
      </c>
      <c r="B20" s="157" t="s">
        <v>153</v>
      </c>
      <c r="C20" s="291"/>
      <c r="D20" s="291"/>
      <c r="E20" s="291"/>
      <c r="F20" s="291"/>
      <c r="G20" s="291"/>
      <c r="H20" s="291"/>
      <c r="I20" s="291"/>
      <c r="J20" s="291"/>
      <c r="K20" s="293">
        <f t="shared" si="3"/>
        <v>0</v>
      </c>
      <c r="L20" s="292"/>
      <c r="M20" s="292"/>
      <c r="N20" s="292"/>
      <c r="O20" s="294">
        <f t="shared" si="4"/>
        <v>0</v>
      </c>
      <c r="P20" s="291"/>
      <c r="Q20" s="291"/>
      <c r="R20" s="378"/>
    </row>
    <row r="21" spans="1:18" ht="13.5" x14ac:dyDescent="0.25">
      <c r="A21" s="155">
        <v>121102</v>
      </c>
      <c r="B21" s="157" t="s">
        <v>154</v>
      </c>
      <c r="C21" s="291"/>
      <c r="D21" s="291"/>
      <c r="E21" s="291"/>
      <c r="F21" s="291"/>
      <c r="G21" s="291"/>
      <c r="H21" s="291"/>
      <c r="I21" s="291"/>
      <c r="J21" s="291"/>
      <c r="K21" s="293">
        <f t="shared" si="3"/>
        <v>0</v>
      </c>
      <c r="L21" s="292"/>
      <c r="M21" s="292"/>
      <c r="N21" s="292"/>
      <c r="O21" s="294">
        <f t="shared" si="4"/>
        <v>0</v>
      </c>
      <c r="P21" s="291"/>
      <c r="Q21" s="291"/>
      <c r="R21" s="378"/>
    </row>
    <row r="22" spans="1:18" ht="13.5" x14ac:dyDescent="0.25">
      <c r="A22" s="155">
        <v>121103</v>
      </c>
      <c r="B22" s="157" t="s">
        <v>167</v>
      </c>
      <c r="C22" s="291"/>
      <c r="D22" s="291"/>
      <c r="E22" s="291"/>
      <c r="F22" s="291"/>
      <c r="G22" s="291"/>
      <c r="H22" s="291"/>
      <c r="I22" s="291"/>
      <c r="J22" s="291"/>
      <c r="K22" s="293">
        <f t="shared" si="3"/>
        <v>0</v>
      </c>
      <c r="L22" s="292"/>
      <c r="M22" s="292"/>
      <c r="N22" s="292"/>
      <c r="O22" s="294">
        <f t="shared" si="4"/>
        <v>0</v>
      </c>
      <c r="P22" s="291"/>
      <c r="Q22" s="291"/>
      <c r="R22" s="378"/>
    </row>
    <row r="23" spans="1:18" ht="13.5" x14ac:dyDescent="0.25">
      <c r="A23" s="155">
        <v>121104</v>
      </c>
      <c r="B23" s="157" t="s">
        <v>155</v>
      </c>
      <c r="C23" s="291"/>
      <c r="D23" s="291"/>
      <c r="E23" s="291"/>
      <c r="F23" s="291"/>
      <c r="G23" s="291"/>
      <c r="H23" s="291"/>
      <c r="I23" s="291"/>
      <c r="J23" s="291"/>
      <c r="K23" s="293">
        <f t="shared" si="3"/>
        <v>0</v>
      </c>
      <c r="L23" s="292"/>
      <c r="M23" s="292"/>
      <c r="N23" s="292"/>
      <c r="O23" s="294">
        <f t="shared" si="4"/>
        <v>0</v>
      </c>
      <c r="P23" s="291"/>
      <c r="Q23" s="291"/>
      <c r="R23" s="378"/>
    </row>
    <row r="24" spans="1:18" ht="13.5" x14ac:dyDescent="0.25">
      <c r="A24" s="155">
        <v>121201</v>
      </c>
      <c r="B24" s="156" t="s">
        <v>69</v>
      </c>
      <c r="C24" s="291"/>
      <c r="D24" s="291"/>
      <c r="E24" s="291"/>
      <c r="F24" s="291"/>
      <c r="G24" s="291"/>
      <c r="H24" s="291"/>
      <c r="I24" s="291"/>
      <c r="J24" s="291"/>
      <c r="K24" s="293">
        <f t="shared" si="3"/>
        <v>0</v>
      </c>
      <c r="L24" s="292"/>
      <c r="M24" s="292"/>
      <c r="N24" s="292"/>
      <c r="O24" s="294">
        <f t="shared" si="4"/>
        <v>0</v>
      </c>
      <c r="P24" s="291"/>
      <c r="Q24" s="291"/>
      <c r="R24" s="378"/>
    </row>
    <row r="25" spans="1:18" ht="13.5" x14ac:dyDescent="0.25">
      <c r="A25" s="155">
        <v>121202</v>
      </c>
      <c r="B25" s="157" t="s">
        <v>156</v>
      </c>
      <c r="C25" s="291"/>
      <c r="D25" s="291"/>
      <c r="E25" s="291"/>
      <c r="F25" s="291"/>
      <c r="G25" s="291"/>
      <c r="H25" s="291"/>
      <c r="I25" s="291"/>
      <c r="J25" s="291"/>
      <c r="K25" s="293">
        <f t="shared" si="3"/>
        <v>0</v>
      </c>
      <c r="L25" s="292"/>
      <c r="M25" s="292"/>
      <c r="N25" s="292"/>
      <c r="O25" s="294">
        <f t="shared" si="4"/>
        <v>0</v>
      </c>
      <c r="P25" s="291"/>
      <c r="Q25" s="291"/>
      <c r="R25" s="378"/>
    </row>
    <row r="26" spans="1:18" ht="13.5" x14ac:dyDescent="0.25">
      <c r="A26" s="155">
        <v>121203</v>
      </c>
      <c r="B26" s="157" t="s">
        <v>282</v>
      </c>
      <c r="C26" s="291"/>
      <c r="D26" s="291"/>
      <c r="E26" s="291"/>
      <c r="F26" s="291"/>
      <c r="G26" s="291"/>
      <c r="H26" s="291"/>
      <c r="I26" s="291"/>
      <c r="J26" s="291"/>
      <c r="K26" s="293">
        <f t="shared" si="3"/>
        <v>0</v>
      </c>
      <c r="L26" s="292"/>
      <c r="M26" s="292"/>
      <c r="N26" s="292"/>
      <c r="O26" s="294">
        <f t="shared" si="4"/>
        <v>0</v>
      </c>
      <c r="P26" s="291"/>
      <c r="Q26" s="291"/>
      <c r="R26" s="378"/>
    </row>
    <row r="27" spans="1:18" ht="13.5" x14ac:dyDescent="0.25">
      <c r="A27" s="155">
        <v>121204</v>
      </c>
      <c r="B27" s="157" t="s">
        <v>281</v>
      </c>
      <c r="C27" s="291"/>
      <c r="D27" s="291"/>
      <c r="E27" s="291"/>
      <c r="F27" s="291"/>
      <c r="G27" s="291"/>
      <c r="H27" s="291"/>
      <c r="I27" s="291"/>
      <c r="J27" s="291"/>
      <c r="K27" s="293">
        <f t="shared" si="3"/>
        <v>0</v>
      </c>
      <c r="L27" s="292"/>
      <c r="M27" s="292"/>
      <c r="N27" s="292"/>
      <c r="O27" s="294">
        <f t="shared" si="4"/>
        <v>0</v>
      </c>
      <c r="P27" s="291"/>
      <c r="Q27" s="291"/>
      <c r="R27" s="378"/>
    </row>
    <row r="28" spans="1:18" ht="13.5" x14ac:dyDescent="0.25">
      <c r="A28" s="155">
        <v>121205</v>
      </c>
      <c r="B28" s="157" t="s">
        <v>157</v>
      </c>
      <c r="C28" s="291"/>
      <c r="D28" s="291"/>
      <c r="E28" s="291"/>
      <c r="F28" s="291"/>
      <c r="G28" s="291"/>
      <c r="H28" s="291"/>
      <c r="I28" s="291"/>
      <c r="J28" s="291"/>
      <c r="K28" s="293">
        <f t="shared" si="3"/>
        <v>0</v>
      </c>
      <c r="L28" s="292"/>
      <c r="M28" s="292"/>
      <c r="N28" s="292"/>
      <c r="O28" s="294">
        <f t="shared" si="4"/>
        <v>0</v>
      </c>
      <c r="P28" s="291"/>
      <c r="Q28" s="291"/>
      <c r="R28" s="378"/>
    </row>
    <row r="29" spans="1:18" ht="13.5" x14ac:dyDescent="0.25">
      <c r="A29" s="155">
        <v>121206</v>
      </c>
      <c r="B29" s="157" t="s">
        <v>280</v>
      </c>
      <c r="C29" s="291"/>
      <c r="D29" s="291"/>
      <c r="E29" s="291"/>
      <c r="F29" s="291"/>
      <c r="G29" s="291"/>
      <c r="H29" s="291"/>
      <c r="I29" s="291"/>
      <c r="J29" s="291"/>
      <c r="K29" s="293">
        <f t="shared" si="3"/>
        <v>0</v>
      </c>
      <c r="L29" s="292"/>
      <c r="M29" s="292"/>
      <c r="N29" s="292"/>
      <c r="O29" s="294">
        <f t="shared" si="4"/>
        <v>0</v>
      </c>
      <c r="P29" s="291"/>
      <c r="Q29" s="291"/>
      <c r="R29" s="378"/>
    </row>
    <row r="30" spans="1:18" ht="13.5" x14ac:dyDescent="0.25">
      <c r="A30" s="155">
        <v>121301</v>
      </c>
      <c r="B30" s="157" t="s">
        <v>322</v>
      </c>
      <c r="C30" s="291"/>
      <c r="D30" s="291"/>
      <c r="E30" s="291"/>
      <c r="F30" s="291"/>
      <c r="G30" s="291"/>
      <c r="H30" s="291"/>
      <c r="I30" s="291"/>
      <c r="J30" s="291"/>
      <c r="K30" s="293">
        <f t="shared" si="3"/>
        <v>0</v>
      </c>
      <c r="L30" s="292"/>
      <c r="M30" s="292"/>
      <c r="N30" s="292"/>
      <c r="O30" s="294">
        <f t="shared" si="4"/>
        <v>0</v>
      </c>
      <c r="P30" s="291"/>
      <c r="Q30" s="291"/>
      <c r="R30" s="378"/>
    </row>
    <row r="31" spans="1:18" ht="13.5" x14ac:dyDescent="0.25">
      <c r="A31" s="155">
        <v>121902</v>
      </c>
      <c r="B31" s="156" t="s">
        <v>70</v>
      </c>
      <c r="C31" s="291"/>
      <c r="D31" s="291"/>
      <c r="E31" s="291"/>
      <c r="F31" s="291"/>
      <c r="G31" s="291"/>
      <c r="H31" s="291"/>
      <c r="I31" s="291"/>
      <c r="J31" s="291"/>
      <c r="K31" s="293">
        <f t="shared" si="3"/>
        <v>0</v>
      </c>
      <c r="L31" s="292"/>
      <c r="M31" s="292"/>
      <c r="N31" s="292"/>
      <c r="O31" s="294">
        <f t="shared" si="4"/>
        <v>0</v>
      </c>
      <c r="P31" s="291"/>
      <c r="Q31" s="291"/>
      <c r="R31" s="378"/>
    </row>
    <row r="32" spans="1:18" ht="13.5" x14ac:dyDescent="0.25">
      <c r="A32" s="155">
        <v>121903</v>
      </c>
      <c r="B32" s="156" t="s">
        <v>260</v>
      </c>
      <c r="C32" s="291"/>
      <c r="D32" s="291"/>
      <c r="E32" s="291"/>
      <c r="F32" s="291"/>
      <c r="G32" s="291"/>
      <c r="H32" s="291"/>
      <c r="I32" s="291"/>
      <c r="J32" s="291"/>
      <c r="K32" s="293">
        <f t="shared" si="3"/>
        <v>0</v>
      </c>
      <c r="L32" s="292"/>
      <c r="M32" s="292"/>
      <c r="N32" s="292"/>
      <c r="O32" s="294">
        <f t="shared" si="4"/>
        <v>0</v>
      </c>
      <c r="P32" s="291"/>
      <c r="Q32" s="291"/>
      <c r="R32" s="378"/>
    </row>
    <row r="33" spans="1:18" ht="13.5" x14ac:dyDescent="0.25">
      <c r="A33" s="155">
        <v>121904</v>
      </c>
      <c r="B33" s="156" t="s">
        <v>283</v>
      </c>
      <c r="C33" s="291"/>
      <c r="D33" s="291"/>
      <c r="E33" s="291"/>
      <c r="F33" s="291"/>
      <c r="G33" s="291"/>
      <c r="H33" s="291"/>
      <c r="I33" s="291"/>
      <c r="J33" s="291"/>
      <c r="K33" s="293">
        <f t="shared" si="3"/>
        <v>0</v>
      </c>
      <c r="L33" s="292"/>
      <c r="M33" s="292"/>
      <c r="N33" s="292"/>
      <c r="O33" s="294">
        <f t="shared" si="4"/>
        <v>0</v>
      </c>
      <c r="P33" s="291"/>
      <c r="Q33" s="291"/>
      <c r="R33" s="378"/>
    </row>
    <row r="34" spans="1:18" ht="13.5" x14ac:dyDescent="0.25">
      <c r="A34" s="155">
        <v>121905</v>
      </c>
      <c r="B34" s="156" t="s">
        <v>158</v>
      </c>
      <c r="C34" s="291"/>
      <c r="D34" s="291"/>
      <c r="E34" s="291"/>
      <c r="F34" s="291"/>
      <c r="G34" s="291"/>
      <c r="H34" s="291"/>
      <c r="I34" s="291"/>
      <c r="J34" s="291"/>
      <c r="K34" s="293">
        <f t="shared" si="3"/>
        <v>0</v>
      </c>
      <c r="L34" s="292"/>
      <c r="M34" s="292"/>
      <c r="N34" s="292"/>
      <c r="O34" s="294">
        <f t="shared" si="4"/>
        <v>0</v>
      </c>
      <c r="P34" s="291"/>
      <c r="Q34" s="291"/>
      <c r="R34" s="378"/>
    </row>
    <row r="35" spans="1:18" ht="13.5" x14ac:dyDescent="0.25">
      <c r="A35" s="155">
        <v>121908</v>
      </c>
      <c r="B35" s="156" t="s">
        <v>159</v>
      </c>
      <c r="C35" s="291"/>
      <c r="D35" s="291"/>
      <c r="E35" s="291"/>
      <c r="F35" s="291"/>
      <c r="G35" s="291"/>
      <c r="H35" s="291"/>
      <c r="I35" s="291"/>
      <c r="J35" s="291"/>
      <c r="K35" s="293">
        <f t="shared" si="3"/>
        <v>0</v>
      </c>
      <c r="L35" s="292"/>
      <c r="M35" s="292"/>
      <c r="N35" s="292"/>
      <c r="O35" s="294">
        <f t="shared" si="4"/>
        <v>0</v>
      </c>
      <c r="P35" s="291"/>
      <c r="Q35" s="291"/>
      <c r="R35" s="378"/>
    </row>
    <row r="36" spans="1:18" ht="13.5" x14ac:dyDescent="0.25">
      <c r="A36" s="155">
        <v>122103</v>
      </c>
      <c r="B36" s="156" t="s">
        <v>160</v>
      </c>
      <c r="C36" s="291"/>
      <c r="D36" s="291"/>
      <c r="E36" s="291"/>
      <c r="F36" s="291"/>
      <c r="G36" s="291"/>
      <c r="H36" s="291"/>
      <c r="I36" s="291"/>
      <c r="J36" s="291"/>
      <c r="K36" s="293">
        <f t="shared" si="3"/>
        <v>0</v>
      </c>
      <c r="L36" s="292"/>
      <c r="M36" s="292"/>
      <c r="N36" s="292"/>
      <c r="O36" s="294">
        <f t="shared" si="4"/>
        <v>0</v>
      </c>
      <c r="P36" s="291"/>
      <c r="Q36" s="291"/>
      <c r="R36" s="378"/>
    </row>
    <row r="37" spans="1:18" ht="13.5" x14ac:dyDescent="0.25">
      <c r="A37" s="155">
        <v>122201</v>
      </c>
      <c r="B37" s="158" t="s">
        <v>258</v>
      </c>
      <c r="C37" s="291"/>
      <c r="D37" s="291"/>
      <c r="E37" s="291"/>
      <c r="F37" s="291"/>
      <c r="G37" s="291"/>
      <c r="H37" s="291"/>
      <c r="I37" s="291"/>
      <c r="J37" s="291"/>
      <c r="K37" s="293">
        <f t="shared" si="3"/>
        <v>0</v>
      </c>
      <c r="L37" s="292"/>
      <c r="M37" s="292"/>
      <c r="N37" s="292"/>
      <c r="O37" s="294">
        <f t="shared" si="4"/>
        <v>0</v>
      </c>
      <c r="P37" s="291"/>
      <c r="Q37" s="291"/>
      <c r="R37" s="378"/>
    </row>
    <row r="38" spans="1:18" ht="13.5" x14ac:dyDescent="0.25">
      <c r="A38" s="155">
        <v>122301</v>
      </c>
      <c r="B38" s="158" t="s">
        <v>259</v>
      </c>
      <c r="C38" s="291"/>
      <c r="D38" s="291"/>
      <c r="E38" s="291"/>
      <c r="F38" s="291"/>
      <c r="G38" s="291"/>
      <c r="H38" s="291"/>
      <c r="I38" s="291"/>
      <c r="J38" s="291"/>
      <c r="K38" s="293">
        <f t="shared" si="3"/>
        <v>0</v>
      </c>
      <c r="L38" s="292"/>
      <c r="M38" s="292"/>
      <c r="N38" s="292"/>
      <c r="O38" s="294">
        <f t="shared" si="4"/>
        <v>0</v>
      </c>
      <c r="P38" s="291"/>
      <c r="Q38" s="291"/>
      <c r="R38" s="378"/>
    </row>
    <row r="39" spans="1:18" ht="13.5" x14ac:dyDescent="0.25">
      <c r="A39" s="155">
        <v>132301</v>
      </c>
      <c r="B39" s="156" t="s">
        <v>71</v>
      </c>
      <c r="C39" s="291"/>
      <c r="D39" s="291"/>
      <c r="E39" s="291"/>
      <c r="F39" s="291"/>
      <c r="G39" s="291"/>
      <c r="H39" s="291"/>
      <c r="I39" s="291"/>
      <c r="J39" s="291"/>
      <c r="K39" s="293">
        <f t="shared" si="3"/>
        <v>0</v>
      </c>
      <c r="L39" s="292"/>
      <c r="M39" s="292"/>
      <c r="N39" s="292"/>
      <c r="O39" s="294">
        <f t="shared" si="4"/>
        <v>0</v>
      </c>
      <c r="P39" s="291"/>
      <c r="Q39" s="291"/>
      <c r="R39" s="378"/>
    </row>
    <row r="40" spans="1:18" ht="13.5" x14ac:dyDescent="0.25">
      <c r="A40" s="155">
        <v>132401</v>
      </c>
      <c r="B40" s="156" t="s">
        <v>284</v>
      </c>
      <c r="C40" s="291"/>
      <c r="D40" s="291"/>
      <c r="E40" s="291"/>
      <c r="F40" s="291"/>
      <c r="G40" s="291"/>
      <c r="H40" s="291"/>
      <c r="I40" s="291"/>
      <c r="J40" s="291"/>
      <c r="K40" s="293">
        <f t="shared" si="3"/>
        <v>0</v>
      </c>
      <c r="L40" s="292"/>
      <c r="M40" s="292"/>
      <c r="N40" s="292"/>
      <c r="O40" s="294">
        <f t="shared" si="4"/>
        <v>0</v>
      </c>
      <c r="P40" s="291"/>
      <c r="Q40" s="291"/>
      <c r="R40" s="378"/>
    </row>
    <row r="41" spans="1:18" ht="13.5" x14ac:dyDescent="0.25">
      <c r="A41" s="155">
        <v>132405</v>
      </c>
      <c r="B41" s="156" t="s">
        <v>285</v>
      </c>
      <c r="C41" s="291"/>
      <c r="D41" s="291"/>
      <c r="E41" s="291"/>
      <c r="F41" s="291"/>
      <c r="G41" s="291"/>
      <c r="H41" s="291"/>
      <c r="I41" s="291"/>
      <c r="J41" s="291"/>
      <c r="K41" s="293">
        <f t="shared" si="3"/>
        <v>0</v>
      </c>
      <c r="L41" s="292"/>
      <c r="M41" s="292"/>
      <c r="N41" s="292"/>
      <c r="O41" s="294">
        <f t="shared" si="4"/>
        <v>0</v>
      </c>
      <c r="P41" s="291"/>
      <c r="Q41" s="291"/>
      <c r="R41" s="378"/>
    </row>
    <row r="42" spans="1:18" ht="13.5" x14ac:dyDescent="0.25">
      <c r="A42" s="155">
        <v>133101</v>
      </c>
      <c r="B42" s="156" t="s">
        <v>161</v>
      </c>
      <c r="C42" s="291"/>
      <c r="D42" s="291"/>
      <c r="E42" s="291"/>
      <c r="F42" s="291"/>
      <c r="G42" s="291"/>
      <c r="H42" s="291"/>
      <c r="I42" s="291"/>
      <c r="J42" s="291"/>
      <c r="K42" s="293">
        <f t="shared" si="3"/>
        <v>0</v>
      </c>
      <c r="L42" s="292"/>
      <c r="M42" s="292"/>
      <c r="N42" s="292"/>
      <c r="O42" s="294">
        <f t="shared" si="4"/>
        <v>0</v>
      </c>
      <c r="P42" s="291"/>
      <c r="Q42" s="291"/>
      <c r="R42" s="378"/>
    </row>
    <row r="43" spans="1:18" ht="13.5" x14ac:dyDescent="0.25">
      <c r="A43" s="155">
        <v>133102</v>
      </c>
      <c r="B43" s="156" t="s">
        <v>255</v>
      </c>
      <c r="C43" s="291"/>
      <c r="D43" s="291"/>
      <c r="E43" s="291"/>
      <c r="F43" s="291"/>
      <c r="G43" s="291"/>
      <c r="H43" s="291"/>
      <c r="I43" s="291"/>
      <c r="J43" s="291"/>
      <c r="K43" s="293">
        <f t="shared" si="3"/>
        <v>0</v>
      </c>
      <c r="L43" s="292"/>
      <c r="M43" s="292"/>
      <c r="N43" s="292"/>
      <c r="O43" s="294">
        <f t="shared" si="4"/>
        <v>0</v>
      </c>
      <c r="P43" s="291"/>
      <c r="Q43" s="291"/>
      <c r="R43" s="378"/>
    </row>
    <row r="44" spans="1:18" ht="13.5" x14ac:dyDescent="0.25">
      <c r="A44" s="155">
        <v>133105</v>
      </c>
      <c r="B44" s="156" t="s">
        <v>162</v>
      </c>
      <c r="C44" s="291"/>
      <c r="D44" s="291"/>
      <c r="E44" s="291"/>
      <c r="F44" s="291"/>
      <c r="G44" s="291"/>
      <c r="H44" s="291"/>
      <c r="I44" s="291"/>
      <c r="J44" s="291"/>
      <c r="K44" s="293">
        <f t="shared" si="3"/>
        <v>0</v>
      </c>
      <c r="L44" s="292"/>
      <c r="M44" s="292"/>
      <c r="N44" s="292"/>
      <c r="O44" s="294">
        <f t="shared" si="4"/>
        <v>0</v>
      </c>
      <c r="P44" s="291"/>
      <c r="Q44" s="291"/>
      <c r="R44" s="378"/>
    </row>
    <row r="45" spans="1:18" ht="13.5" x14ac:dyDescent="0.25">
      <c r="A45" s="155">
        <v>133106</v>
      </c>
      <c r="B45" s="156" t="s">
        <v>163</v>
      </c>
      <c r="C45" s="291"/>
      <c r="D45" s="291"/>
      <c r="E45" s="291"/>
      <c r="F45" s="291"/>
      <c r="G45" s="291"/>
      <c r="H45" s="291"/>
      <c r="I45" s="291"/>
      <c r="J45" s="291"/>
      <c r="K45" s="293">
        <f t="shared" si="3"/>
        <v>0</v>
      </c>
      <c r="L45" s="292"/>
      <c r="M45" s="292"/>
      <c r="N45" s="292"/>
      <c r="O45" s="294">
        <f t="shared" si="4"/>
        <v>0</v>
      </c>
      <c r="P45" s="291"/>
      <c r="Q45" s="291"/>
      <c r="R45" s="378"/>
    </row>
    <row r="46" spans="1:18" ht="13.5" x14ac:dyDescent="0.25">
      <c r="A46" s="155">
        <v>134203</v>
      </c>
      <c r="B46" s="156" t="s">
        <v>323</v>
      </c>
      <c r="C46" s="291"/>
      <c r="D46" s="291"/>
      <c r="E46" s="291"/>
      <c r="F46" s="291"/>
      <c r="G46" s="291"/>
      <c r="H46" s="291"/>
      <c r="I46" s="291"/>
      <c r="J46" s="291"/>
      <c r="K46" s="293">
        <f t="shared" si="3"/>
        <v>0</v>
      </c>
      <c r="L46" s="292"/>
      <c r="M46" s="292"/>
      <c r="N46" s="292"/>
      <c r="O46" s="294">
        <f t="shared" si="4"/>
        <v>0</v>
      </c>
      <c r="P46" s="291"/>
      <c r="Q46" s="291"/>
      <c r="R46" s="378"/>
    </row>
    <row r="47" spans="1:18" ht="13.5" x14ac:dyDescent="0.25">
      <c r="A47" s="155">
        <v>134401</v>
      </c>
      <c r="B47" s="156" t="s">
        <v>164</v>
      </c>
      <c r="C47" s="291"/>
      <c r="D47" s="291"/>
      <c r="E47" s="291"/>
      <c r="F47" s="291"/>
      <c r="G47" s="291"/>
      <c r="H47" s="291"/>
      <c r="I47" s="291"/>
      <c r="J47" s="291"/>
      <c r="K47" s="293">
        <f t="shared" si="3"/>
        <v>0</v>
      </c>
      <c r="L47" s="292"/>
      <c r="M47" s="292"/>
      <c r="N47" s="292"/>
      <c r="O47" s="294">
        <f t="shared" si="4"/>
        <v>0</v>
      </c>
      <c r="P47" s="291"/>
      <c r="Q47" s="291"/>
      <c r="R47" s="378"/>
    </row>
    <row r="48" spans="1:18" ht="13.5" x14ac:dyDescent="0.25">
      <c r="A48" s="155">
        <v>134402</v>
      </c>
      <c r="B48" s="156" t="s">
        <v>165</v>
      </c>
      <c r="C48" s="291"/>
      <c r="D48" s="291"/>
      <c r="E48" s="291"/>
      <c r="F48" s="291"/>
      <c r="G48" s="291"/>
      <c r="H48" s="291"/>
      <c r="I48" s="291"/>
      <c r="J48" s="291"/>
      <c r="K48" s="293">
        <f t="shared" si="3"/>
        <v>0</v>
      </c>
      <c r="L48" s="292"/>
      <c r="M48" s="292"/>
      <c r="N48" s="292"/>
      <c r="O48" s="294">
        <f t="shared" si="4"/>
        <v>0</v>
      </c>
      <c r="P48" s="291"/>
      <c r="Q48" s="291"/>
      <c r="R48" s="378"/>
    </row>
    <row r="49" spans="1:18" ht="13.5" x14ac:dyDescent="0.25">
      <c r="A49" s="155">
        <v>134901</v>
      </c>
      <c r="B49" s="156" t="s">
        <v>72</v>
      </c>
      <c r="C49" s="291"/>
      <c r="D49" s="291"/>
      <c r="E49" s="291"/>
      <c r="F49" s="291"/>
      <c r="G49" s="291"/>
      <c r="H49" s="291"/>
      <c r="I49" s="291"/>
      <c r="J49" s="291"/>
      <c r="K49" s="293">
        <f t="shared" si="3"/>
        <v>0</v>
      </c>
      <c r="L49" s="292"/>
      <c r="M49" s="292"/>
      <c r="N49" s="292"/>
      <c r="O49" s="294">
        <f t="shared" si="4"/>
        <v>0</v>
      </c>
      <c r="P49" s="291"/>
      <c r="Q49" s="291"/>
      <c r="R49" s="378"/>
    </row>
    <row r="50" spans="1:18" ht="13.5" x14ac:dyDescent="0.25">
      <c r="A50" s="155">
        <v>134902</v>
      </c>
      <c r="B50" s="156" t="s">
        <v>274</v>
      </c>
      <c r="C50" s="291"/>
      <c r="D50" s="291"/>
      <c r="E50" s="291"/>
      <c r="F50" s="291"/>
      <c r="G50" s="291"/>
      <c r="H50" s="291"/>
      <c r="I50" s="291"/>
      <c r="J50" s="291"/>
      <c r="K50" s="293">
        <f t="shared" si="3"/>
        <v>0</v>
      </c>
      <c r="L50" s="292"/>
      <c r="M50" s="292"/>
      <c r="N50" s="292"/>
      <c r="O50" s="294">
        <f t="shared" si="4"/>
        <v>0</v>
      </c>
      <c r="P50" s="291"/>
      <c r="Q50" s="291"/>
      <c r="R50" s="378"/>
    </row>
    <row r="51" spans="1:18" ht="13.5" x14ac:dyDescent="0.25">
      <c r="A51" s="155">
        <v>134904</v>
      </c>
      <c r="B51" s="156" t="s">
        <v>166</v>
      </c>
      <c r="C51" s="291"/>
      <c r="D51" s="291"/>
      <c r="E51" s="291"/>
      <c r="F51" s="291"/>
      <c r="G51" s="291"/>
      <c r="H51" s="291"/>
      <c r="I51" s="291"/>
      <c r="J51" s="291"/>
      <c r="K51" s="293">
        <f t="shared" si="3"/>
        <v>0</v>
      </c>
      <c r="L51" s="292"/>
      <c r="M51" s="292"/>
      <c r="N51" s="292"/>
      <c r="O51" s="294">
        <f t="shared" si="4"/>
        <v>0</v>
      </c>
      <c r="P51" s="291"/>
      <c r="Q51" s="291"/>
      <c r="R51" s="378"/>
    </row>
    <row r="52" spans="1:18" ht="13.5" x14ac:dyDescent="0.25">
      <c r="A52" s="155">
        <v>134907</v>
      </c>
      <c r="B52" s="156" t="s">
        <v>286</v>
      </c>
      <c r="C52" s="291"/>
      <c r="D52" s="291"/>
      <c r="E52" s="291"/>
      <c r="F52" s="291"/>
      <c r="G52" s="291"/>
      <c r="H52" s="291"/>
      <c r="I52" s="291"/>
      <c r="J52" s="291"/>
      <c r="K52" s="293">
        <f t="shared" si="3"/>
        <v>0</v>
      </c>
      <c r="L52" s="292"/>
      <c r="M52" s="292"/>
      <c r="N52" s="292"/>
      <c r="O52" s="294">
        <f t="shared" si="4"/>
        <v>0</v>
      </c>
      <c r="P52" s="291"/>
      <c r="Q52" s="291"/>
      <c r="R52" s="378"/>
    </row>
    <row r="53" spans="1:18" ht="13.5" x14ac:dyDescent="0.25">
      <c r="A53" s="155">
        <v>134908</v>
      </c>
      <c r="B53" s="156" t="s">
        <v>169</v>
      </c>
      <c r="C53" s="291"/>
      <c r="D53" s="291"/>
      <c r="E53" s="291"/>
      <c r="F53" s="291"/>
      <c r="G53" s="291"/>
      <c r="H53" s="291"/>
      <c r="I53" s="291"/>
      <c r="J53" s="291"/>
      <c r="K53" s="293">
        <f t="shared" si="3"/>
        <v>0</v>
      </c>
      <c r="L53" s="292"/>
      <c r="M53" s="292"/>
      <c r="N53" s="292"/>
      <c r="O53" s="294">
        <f t="shared" si="4"/>
        <v>0</v>
      </c>
      <c r="P53" s="291"/>
      <c r="Q53" s="291"/>
      <c r="R53" s="378"/>
    </row>
    <row r="54" spans="1:18" ht="13.5" x14ac:dyDescent="0.25">
      <c r="A54" s="155">
        <v>134909</v>
      </c>
      <c r="B54" s="156" t="s">
        <v>168</v>
      </c>
      <c r="C54" s="291"/>
      <c r="D54" s="291"/>
      <c r="E54" s="291"/>
      <c r="F54" s="291"/>
      <c r="G54" s="291"/>
      <c r="H54" s="291"/>
      <c r="I54" s="291"/>
      <c r="J54" s="291"/>
      <c r="K54" s="293">
        <f t="shared" si="3"/>
        <v>0</v>
      </c>
      <c r="L54" s="292"/>
      <c r="M54" s="292"/>
      <c r="N54" s="292"/>
      <c r="O54" s="294">
        <f t="shared" si="4"/>
        <v>0</v>
      </c>
      <c r="P54" s="291"/>
      <c r="Q54" s="291"/>
      <c r="R54" s="378"/>
    </row>
    <row r="55" spans="1:18" ht="13.5" x14ac:dyDescent="0.25">
      <c r="A55" s="155">
        <v>134912</v>
      </c>
      <c r="B55" s="156" t="s">
        <v>459</v>
      </c>
      <c r="C55" s="291"/>
      <c r="D55" s="291"/>
      <c r="E55" s="291"/>
      <c r="F55" s="291"/>
      <c r="G55" s="291"/>
      <c r="H55" s="291"/>
      <c r="I55" s="291"/>
      <c r="J55" s="291"/>
      <c r="K55" s="293">
        <f t="shared" si="3"/>
        <v>0</v>
      </c>
      <c r="L55" s="292"/>
      <c r="M55" s="292"/>
      <c r="N55" s="292"/>
      <c r="O55" s="294">
        <f t="shared" si="4"/>
        <v>0</v>
      </c>
      <c r="P55" s="291"/>
      <c r="Q55" s="291"/>
      <c r="R55" s="378"/>
    </row>
    <row r="56" spans="1:18" ht="13.5" x14ac:dyDescent="0.25">
      <c r="A56" s="155">
        <v>143104</v>
      </c>
      <c r="B56" s="156" t="s">
        <v>74</v>
      </c>
      <c r="C56" s="291"/>
      <c r="D56" s="291"/>
      <c r="E56" s="291"/>
      <c r="F56" s="291"/>
      <c r="G56" s="291"/>
      <c r="H56" s="291"/>
      <c r="I56" s="291"/>
      <c r="J56" s="291"/>
      <c r="K56" s="293">
        <f t="shared" si="3"/>
        <v>0</v>
      </c>
      <c r="L56" s="292"/>
      <c r="M56" s="292"/>
      <c r="N56" s="292"/>
      <c r="O56" s="294">
        <f t="shared" si="4"/>
        <v>0</v>
      </c>
      <c r="P56" s="291"/>
      <c r="Q56" s="291"/>
      <c r="R56" s="378"/>
    </row>
    <row r="57" spans="1:18" ht="13.5" x14ac:dyDescent="0.25">
      <c r="A57" s="155">
        <v>143105</v>
      </c>
      <c r="B57" s="158" t="s">
        <v>75</v>
      </c>
      <c r="C57" s="291"/>
      <c r="D57" s="291"/>
      <c r="E57" s="291"/>
      <c r="F57" s="291"/>
      <c r="G57" s="291"/>
      <c r="H57" s="291"/>
      <c r="I57" s="291"/>
      <c r="J57" s="291"/>
      <c r="K57" s="293">
        <f t="shared" si="3"/>
        <v>0</v>
      </c>
      <c r="L57" s="292"/>
      <c r="M57" s="292"/>
      <c r="N57" s="292"/>
      <c r="O57" s="294">
        <f t="shared" si="4"/>
        <v>0</v>
      </c>
      <c r="P57" s="291"/>
      <c r="Q57" s="291"/>
      <c r="R57" s="378"/>
    </row>
    <row r="58" spans="1:18" ht="13.5" x14ac:dyDescent="0.25">
      <c r="A58" s="155">
        <v>143901</v>
      </c>
      <c r="B58" s="158" t="s">
        <v>170</v>
      </c>
      <c r="C58" s="291"/>
      <c r="D58" s="291"/>
      <c r="E58" s="291"/>
      <c r="F58" s="291"/>
      <c r="G58" s="291"/>
      <c r="H58" s="291"/>
      <c r="I58" s="291"/>
      <c r="J58" s="291"/>
      <c r="K58" s="293">
        <f t="shared" si="3"/>
        <v>0</v>
      </c>
      <c r="L58" s="292"/>
      <c r="M58" s="292"/>
      <c r="N58" s="292"/>
      <c r="O58" s="294">
        <f t="shared" si="4"/>
        <v>0</v>
      </c>
      <c r="P58" s="291"/>
      <c r="Q58" s="291"/>
      <c r="R58" s="378"/>
    </row>
    <row r="59" spans="1:18" ht="13.5" x14ac:dyDescent="0.25">
      <c r="A59" s="155">
        <v>143904</v>
      </c>
      <c r="B59" s="158" t="s">
        <v>171</v>
      </c>
      <c r="C59" s="291"/>
      <c r="D59" s="291"/>
      <c r="E59" s="291"/>
      <c r="F59" s="291"/>
      <c r="G59" s="291"/>
      <c r="H59" s="291"/>
      <c r="I59" s="291"/>
      <c r="J59" s="291"/>
      <c r="K59" s="293">
        <f t="shared" si="3"/>
        <v>0</v>
      </c>
      <c r="L59" s="292"/>
      <c r="M59" s="292"/>
      <c r="N59" s="292"/>
      <c r="O59" s="294">
        <f t="shared" si="4"/>
        <v>0</v>
      </c>
      <c r="P59" s="291"/>
      <c r="Q59" s="291"/>
      <c r="R59" s="378"/>
    </row>
    <row r="60" spans="1:18" ht="13.5" x14ac:dyDescent="0.25">
      <c r="A60" s="155">
        <v>143905</v>
      </c>
      <c r="B60" s="95" t="s">
        <v>172</v>
      </c>
      <c r="C60" s="291"/>
      <c r="D60" s="291"/>
      <c r="E60" s="291"/>
      <c r="F60" s="291"/>
      <c r="G60" s="291"/>
      <c r="H60" s="291"/>
      <c r="I60" s="291"/>
      <c r="J60" s="291"/>
      <c r="K60" s="293">
        <f t="shared" si="3"/>
        <v>0</v>
      </c>
      <c r="L60" s="292"/>
      <c r="M60" s="292"/>
      <c r="N60" s="292"/>
      <c r="O60" s="294">
        <f t="shared" si="4"/>
        <v>0</v>
      </c>
      <c r="P60" s="291"/>
      <c r="Q60" s="291"/>
      <c r="R60" s="378"/>
    </row>
    <row r="61" spans="1:18" ht="13.5" x14ac:dyDescent="0.25">
      <c r="A61" s="155">
        <v>143906</v>
      </c>
      <c r="B61" s="95" t="s">
        <v>287</v>
      </c>
      <c r="C61" s="291"/>
      <c r="D61" s="291"/>
      <c r="E61" s="291"/>
      <c r="F61" s="291"/>
      <c r="G61" s="291"/>
      <c r="H61" s="291"/>
      <c r="I61" s="291"/>
      <c r="J61" s="291"/>
      <c r="K61" s="293">
        <f t="shared" si="3"/>
        <v>0</v>
      </c>
      <c r="L61" s="292"/>
      <c r="M61" s="292"/>
      <c r="N61" s="292"/>
      <c r="O61" s="294">
        <f t="shared" si="4"/>
        <v>0</v>
      </c>
      <c r="P61" s="291"/>
      <c r="Q61" s="291"/>
      <c r="R61" s="378"/>
    </row>
    <row r="62" spans="1:18" ht="13.5" x14ac:dyDescent="0.25">
      <c r="A62" s="155">
        <v>134999</v>
      </c>
      <c r="B62" s="95" t="s">
        <v>253</v>
      </c>
      <c r="C62" s="291"/>
      <c r="D62" s="291"/>
      <c r="E62" s="291"/>
      <c r="F62" s="291"/>
      <c r="G62" s="291"/>
      <c r="H62" s="291"/>
      <c r="I62" s="291"/>
      <c r="J62" s="291"/>
      <c r="K62" s="293">
        <f t="shared" si="3"/>
        <v>0</v>
      </c>
      <c r="L62" s="292"/>
      <c r="M62" s="292"/>
      <c r="N62" s="292"/>
      <c r="O62" s="294">
        <f t="shared" si="4"/>
        <v>0</v>
      </c>
      <c r="P62" s="291"/>
      <c r="Q62" s="291"/>
      <c r="R62" s="378"/>
    </row>
    <row r="63" spans="1:18" ht="13.5" x14ac:dyDescent="0.25">
      <c r="A63" s="1058" t="s">
        <v>76</v>
      </c>
      <c r="B63" s="1058"/>
      <c r="C63" s="295">
        <f>SUM(C16:C62)</f>
        <v>0</v>
      </c>
      <c r="D63" s="295">
        <f>SUM(D16:D62)</f>
        <v>0</v>
      </c>
      <c r="E63" s="295">
        <f t="shared" ref="E63:R63" si="5">SUM(E16:E62)</f>
        <v>0</v>
      </c>
      <c r="F63" s="295">
        <f t="shared" si="5"/>
        <v>0</v>
      </c>
      <c r="G63" s="295">
        <f t="shared" si="5"/>
        <v>0</v>
      </c>
      <c r="H63" s="295">
        <f t="shared" si="5"/>
        <v>0</v>
      </c>
      <c r="I63" s="295">
        <f t="shared" si="5"/>
        <v>0</v>
      </c>
      <c r="J63" s="295">
        <f t="shared" si="5"/>
        <v>0</v>
      </c>
      <c r="K63" s="295">
        <f t="shared" si="5"/>
        <v>0</v>
      </c>
      <c r="L63" s="295">
        <f t="shared" si="5"/>
        <v>0</v>
      </c>
      <c r="M63" s="295">
        <f t="shared" si="5"/>
        <v>0</v>
      </c>
      <c r="N63" s="295">
        <f t="shared" si="5"/>
        <v>0</v>
      </c>
      <c r="O63" s="295">
        <f t="shared" si="4"/>
        <v>0</v>
      </c>
      <c r="P63" s="295">
        <f t="shared" si="5"/>
        <v>0</v>
      </c>
      <c r="Q63" s="295">
        <f t="shared" si="5"/>
        <v>0</v>
      </c>
      <c r="R63" s="295">
        <f t="shared" si="5"/>
        <v>0</v>
      </c>
    </row>
    <row r="64" spans="1:18" ht="13.5" x14ac:dyDescent="0.25">
      <c r="A64" s="1055" t="s">
        <v>77</v>
      </c>
      <c r="B64" s="1056"/>
      <c r="C64" s="1056"/>
      <c r="D64" s="1056"/>
      <c r="E64" s="1056"/>
      <c r="F64" s="1056"/>
      <c r="G64" s="1056"/>
      <c r="H64" s="1056"/>
      <c r="I64" s="1056"/>
      <c r="J64" s="1056"/>
      <c r="K64" s="1056"/>
      <c r="L64" s="1056"/>
      <c r="M64" s="1056"/>
      <c r="N64" s="1056"/>
      <c r="O64" s="1056"/>
      <c r="P64" s="1056"/>
      <c r="Q64" s="1056"/>
      <c r="R64" s="1057"/>
    </row>
    <row r="65" spans="1:18" ht="13.5" x14ac:dyDescent="0.25">
      <c r="A65" s="155">
        <v>213301</v>
      </c>
      <c r="B65" s="157" t="s">
        <v>84</v>
      </c>
      <c r="C65" s="291"/>
      <c r="D65" s="291"/>
      <c r="E65" s="291"/>
      <c r="F65" s="291"/>
      <c r="G65" s="291"/>
      <c r="H65" s="291"/>
      <c r="I65" s="291"/>
      <c r="J65" s="291"/>
      <c r="K65" s="293">
        <f t="shared" ref="K65:K117" si="6">SUM(C65:J65)</f>
        <v>0</v>
      </c>
      <c r="L65" s="292"/>
      <c r="M65" s="292"/>
      <c r="N65" s="292"/>
      <c r="O65" s="294">
        <f t="shared" ref="O65:O118" si="7">SUM(L65:N65)</f>
        <v>0</v>
      </c>
      <c r="P65" s="291"/>
      <c r="Q65" s="291"/>
      <c r="R65" s="378"/>
    </row>
    <row r="66" spans="1:18" ht="13.5" x14ac:dyDescent="0.25">
      <c r="A66" s="155">
        <v>213302</v>
      </c>
      <c r="B66" s="157" t="s">
        <v>220</v>
      </c>
      <c r="C66" s="291"/>
      <c r="D66" s="291"/>
      <c r="E66" s="291"/>
      <c r="F66" s="291"/>
      <c r="G66" s="291"/>
      <c r="H66" s="291"/>
      <c r="I66" s="291"/>
      <c r="J66" s="291"/>
      <c r="K66" s="293">
        <f t="shared" si="6"/>
        <v>0</v>
      </c>
      <c r="L66" s="292"/>
      <c r="M66" s="292"/>
      <c r="N66" s="292"/>
      <c r="O66" s="294">
        <f t="shared" si="7"/>
        <v>0</v>
      </c>
      <c r="P66" s="291"/>
      <c r="Q66" s="291"/>
      <c r="R66" s="378"/>
    </row>
    <row r="67" spans="1:18" ht="13.5" x14ac:dyDescent="0.25">
      <c r="A67" s="155">
        <v>213305</v>
      </c>
      <c r="B67" s="157" t="s">
        <v>221</v>
      </c>
      <c r="C67" s="291"/>
      <c r="D67" s="291"/>
      <c r="E67" s="291"/>
      <c r="F67" s="291"/>
      <c r="G67" s="291"/>
      <c r="H67" s="291"/>
      <c r="I67" s="291"/>
      <c r="J67" s="291"/>
      <c r="K67" s="293">
        <f t="shared" si="6"/>
        <v>0</v>
      </c>
      <c r="L67" s="292"/>
      <c r="M67" s="292"/>
      <c r="N67" s="292"/>
      <c r="O67" s="294">
        <f t="shared" si="7"/>
        <v>0</v>
      </c>
      <c r="P67" s="291"/>
      <c r="Q67" s="291"/>
      <c r="R67" s="378"/>
    </row>
    <row r="68" spans="1:18" ht="13.5" x14ac:dyDescent="0.25">
      <c r="A68" s="155">
        <v>213306</v>
      </c>
      <c r="B68" s="157" t="s">
        <v>222</v>
      </c>
      <c r="C68" s="291"/>
      <c r="D68" s="291"/>
      <c r="E68" s="291"/>
      <c r="F68" s="291"/>
      <c r="G68" s="291"/>
      <c r="H68" s="291"/>
      <c r="I68" s="291"/>
      <c r="J68" s="291"/>
      <c r="K68" s="293">
        <f t="shared" si="6"/>
        <v>0</v>
      </c>
      <c r="L68" s="292"/>
      <c r="M68" s="292"/>
      <c r="N68" s="292"/>
      <c r="O68" s="294">
        <f t="shared" si="7"/>
        <v>0</v>
      </c>
      <c r="P68" s="291"/>
      <c r="Q68" s="291"/>
      <c r="R68" s="378"/>
    </row>
    <row r="69" spans="1:18" ht="13.5" x14ac:dyDescent="0.25">
      <c r="A69" s="155">
        <v>213307</v>
      </c>
      <c r="B69" s="157" t="s">
        <v>257</v>
      </c>
      <c r="C69" s="291"/>
      <c r="D69" s="291"/>
      <c r="E69" s="291"/>
      <c r="F69" s="291"/>
      <c r="G69" s="291"/>
      <c r="H69" s="291"/>
      <c r="I69" s="291"/>
      <c r="J69" s="291"/>
      <c r="K69" s="293">
        <f t="shared" si="6"/>
        <v>0</v>
      </c>
      <c r="L69" s="292"/>
      <c r="M69" s="292"/>
      <c r="N69" s="292"/>
      <c r="O69" s="294">
        <f t="shared" si="7"/>
        <v>0</v>
      </c>
      <c r="P69" s="291"/>
      <c r="Q69" s="291"/>
      <c r="R69" s="378"/>
    </row>
    <row r="70" spans="1:18" ht="13.5" x14ac:dyDescent="0.25">
      <c r="A70" s="155">
        <v>214201</v>
      </c>
      <c r="B70" s="156" t="s">
        <v>78</v>
      </c>
      <c r="C70" s="291"/>
      <c r="D70" s="291"/>
      <c r="E70" s="291"/>
      <c r="F70" s="291"/>
      <c r="G70" s="291"/>
      <c r="H70" s="291"/>
      <c r="I70" s="291"/>
      <c r="J70" s="291"/>
      <c r="K70" s="293">
        <f t="shared" si="6"/>
        <v>0</v>
      </c>
      <c r="L70" s="292"/>
      <c r="M70" s="292"/>
      <c r="N70" s="292"/>
      <c r="O70" s="294">
        <f t="shared" si="7"/>
        <v>0</v>
      </c>
      <c r="P70" s="291"/>
      <c r="Q70" s="291"/>
      <c r="R70" s="378"/>
    </row>
    <row r="71" spans="1:18" ht="13.5" x14ac:dyDescent="0.25">
      <c r="A71" s="155">
        <v>214202</v>
      </c>
      <c r="B71" s="156" t="s">
        <v>79</v>
      </c>
      <c r="C71" s="291"/>
      <c r="D71" s="291"/>
      <c r="E71" s="291"/>
      <c r="F71" s="291"/>
      <c r="G71" s="291"/>
      <c r="H71" s="291"/>
      <c r="I71" s="291"/>
      <c r="J71" s="291"/>
      <c r="K71" s="293">
        <f t="shared" si="6"/>
        <v>0</v>
      </c>
      <c r="L71" s="292"/>
      <c r="M71" s="292"/>
      <c r="N71" s="292"/>
      <c r="O71" s="294">
        <f t="shared" si="7"/>
        <v>0</v>
      </c>
      <c r="P71" s="291"/>
      <c r="Q71" s="291"/>
      <c r="R71" s="378"/>
    </row>
    <row r="72" spans="1:18" ht="13.5" x14ac:dyDescent="0.25">
      <c r="A72" s="155">
        <v>215101</v>
      </c>
      <c r="B72" s="156" t="s">
        <v>173</v>
      </c>
      <c r="C72" s="291"/>
      <c r="D72" s="291"/>
      <c r="E72" s="291"/>
      <c r="F72" s="291"/>
      <c r="G72" s="291"/>
      <c r="H72" s="291"/>
      <c r="I72" s="291"/>
      <c r="J72" s="291"/>
      <c r="K72" s="293">
        <f t="shared" si="6"/>
        <v>0</v>
      </c>
      <c r="L72" s="292"/>
      <c r="M72" s="292"/>
      <c r="N72" s="292"/>
      <c r="O72" s="294">
        <f t="shared" si="7"/>
        <v>0</v>
      </c>
      <c r="P72" s="291"/>
      <c r="Q72" s="291"/>
      <c r="R72" s="378"/>
    </row>
    <row r="73" spans="1:18" ht="13.5" x14ac:dyDescent="0.25">
      <c r="A73" s="155">
        <v>215102</v>
      </c>
      <c r="B73" s="156" t="s">
        <v>174</v>
      </c>
      <c r="C73" s="291"/>
      <c r="D73" s="291"/>
      <c r="E73" s="291"/>
      <c r="F73" s="291"/>
      <c r="G73" s="291"/>
      <c r="H73" s="291"/>
      <c r="I73" s="291"/>
      <c r="J73" s="291"/>
      <c r="K73" s="293">
        <f t="shared" si="6"/>
        <v>0</v>
      </c>
      <c r="L73" s="292"/>
      <c r="M73" s="292"/>
      <c r="N73" s="292"/>
      <c r="O73" s="294">
        <f t="shared" si="7"/>
        <v>0</v>
      </c>
      <c r="P73" s="291"/>
      <c r="Q73" s="291"/>
      <c r="R73" s="378"/>
    </row>
    <row r="74" spans="1:18" ht="13.5" x14ac:dyDescent="0.25">
      <c r="A74" s="155">
        <v>216101</v>
      </c>
      <c r="B74" s="156" t="s">
        <v>80</v>
      </c>
      <c r="C74" s="291"/>
      <c r="D74" s="291"/>
      <c r="E74" s="291"/>
      <c r="F74" s="291"/>
      <c r="G74" s="291"/>
      <c r="H74" s="291"/>
      <c r="I74" s="291"/>
      <c r="J74" s="291"/>
      <c r="K74" s="293">
        <f t="shared" si="6"/>
        <v>0</v>
      </c>
      <c r="L74" s="292"/>
      <c r="M74" s="292"/>
      <c r="N74" s="292"/>
      <c r="O74" s="294">
        <f t="shared" si="7"/>
        <v>0</v>
      </c>
      <c r="P74" s="291"/>
      <c r="Q74" s="291"/>
      <c r="R74" s="378"/>
    </row>
    <row r="75" spans="1:18" ht="13.5" x14ac:dyDescent="0.25">
      <c r="A75" s="155">
        <v>216401</v>
      </c>
      <c r="B75" s="156" t="s">
        <v>325</v>
      </c>
      <c r="C75" s="291"/>
      <c r="D75" s="291"/>
      <c r="E75" s="291"/>
      <c r="F75" s="291"/>
      <c r="G75" s="291"/>
      <c r="H75" s="291"/>
      <c r="I75" s="291"/>
      <c r="J75" s="291"/>
      <c r="K75" s="293">
        <f t="shared" si="6"/>
        <v>0</v>
      </c>
      <c r="L75" s="292"/>
      <c r="M75" s="292"/>
      <c r="N75" s="292"/>
      <c r="O75" s="294">
        <f t="shared" si="7"/>
        <v>0</v>
      </c>
      <c r="P75" s="291"/>
      <c r="Q75" s="291"/>
      <c r="R75" s="378"/>
    </row>
    <row r="76" spans="1:18" ht="13.5" x14ac:dyDescent="0.25">
      <c r="A76" s="155">
        <v>216402</v>
      </c>
      <c r="B76" s="156" t="s">
        <v>175</v>
      </c>
      <c r="C76" s="291"/>
      <c r="D76" s="291"/>
      <c r="E76" s="291"/>
      <c r="F76" s="291"/>
      <c r="G76" s="291"/>
      <c r="H76" s="291"/>
      <c r="I76" s="291"/>
      <c r="J76" s="291"/>
      <c r="K76" s="293">
        <f t="shared" si="6"/>
        <v>0</v>
      </c>
      <c r="L76" s="292"/>
      <c r="M76" s="292"/>
      <c r="N76" s="292"/>
      <c r="O76" s="294">
        <f t="shared" si="7"/>
        <v>0</v>
      </c>
      <c r="P76" s="291"/>
      <c r="Q76" s="291"/>
      <c r="R76" s="378"/>
    </row>
    <row r="77" spans="1:18" ht="13.5" x14ac:dyDescent="0.25">
      <c r="A77" s="155">
        <v>222104</v>
      </c>
      <c r="B77" s="156" t="s">
        <v>176</v>
      </c>
      <c r="C77" s="291"/>
      <c r="D77" s="291"/>
      <c r="E77" s="291"/>
      <c r="F77" s="291"/>
      <c r="G77" s="291"/>
      <c r="H77" s="291"/>
      <c r="I77" s="291"/>
      <c r="J77" s="291"/>
      <c r="K77" s="293">
        <f t="shared" si="6"/>
        <v>0</v>
      </c>
      <c r="L77" s="292"/>
      <c r="M77" s="292"/>
      <c r="N77" s="292"/>
      <c r="O77" s="294">
        <f t="shared" si="7"/>
        <v>0</v>
      </c>
      <c r="P77" s="291"/>
      <c r="Q77" s="291"/>
      <c r="R77" s="378"/>
    </row>
    <row r="78" spans="1:18" ht="13.5" x14ac:dyDescent="0.25">
      <c r="A78" s="155">
        <v>222116</v>
      </c>
      <c r="B78" s="156" t="s">
        <v>81</v>
      </c>
      <c r="C78" s="291"/>
      <c r="D78" s="291"/>
      <c r="E78" s="291"/>
      <c r="F78" s="291"/>
      <c r="G78" s="291"/>
      <c r="H78" s="291"/>
      <c r="I78" s="291"/>
      <c r="J78" s="291"/>
      <c r="K78" s="293">
        <f t="shared" si="6"/>
        <v>0</v>
      </c>
      <c r="L78" s="292"/>
      <c r="M78" s="292"/>
      <c r="N78" s="292"/>
      <c r="O78" s="294">
        <f t="shared" si="7"/>
        <v>0</v>
      </c>
      <c r="P78" s="291"/>
      <c r="Q78" s="291"/>
      <c r="R78" s="378"/>
    </row>
    <row r="79" spans="1:18" ht="13.5" x14ac:dyDescent="0.25">
      <c r="A79" s="155">
        <v>226301</v>
      </c>
      <c r="B79" s="156" t="s">
        <v>177</v>
      </c>
      <c r="C79" s="291"/>
      <c r="D79" s="291"/>
      <c r="E79" s="291"/>
      <c r="F79" s="291"/>
      <c r="G79" s="291"/>
      <c r="H79" s="291"/>
      <c r="I79" s="291"/>
      <c r="J79" s="291"/>
      <c r="K79" s="293">
        <f t="shared" si="6"/>
        <v>0</v>
      </c>
      <c r="L79" s="292"/>
      <c r="M79" s="292"/>
      <c r="N79" s="292"/>
      <c r="O79" s="294">
        <f t="shared" si="7"/>
        <v>0</v>
      </c>
      <c r="P79" s="291"/>
      <c r="Q79" s="291"/>
      <c r="R79" s="378"/>
    </row>
    <row r="80" spans="1:18" ht="13.5" x14ac:dyDescent="0.25">
      <c r="A80" s="155">
        <v>226302</v>
      </c>
      <c r="B80" s="156" t="s">
        <v>178</v>
      </c>
      <c r="C80" s="291"/>
      <c r="D80" s="291"/>
      <c r="E80" s="291"/>
      <c r="F80" s="291"/>
      <c r="G80" s="291"/>
      <c r="H80" s="291"/>
      <c r="I80" s="291"/>
      <c r="J80" s="291"/>
      <c r="K80" s="293">
        <f t="shared" si="6"/>
        <v>0</v>
      </c>
      <c r="L80" s="292"/>
      <c r="M80" s="292"/>
      <c r="N80" s="292"/>
      <c r="O80" s="294">
        <f t="shared" si="7"/>
        <v>0</v>
      </c>
      <c r="P80" s="291"/>
      <c r="Q80" s="291"/>
      <c r="R80" s="378"/>
    </row>
    <row r="81" spans="1:18" ht="13.5" x14ac:dyDescent="0.25">
      <c r="A81" s="155">
        <v>241101</v>
      </c>
      <c r="B81" s="156" t="s">
        <v>85</v>
      </c>
      <c r="C81" s="291"/>
      <c r="D81" s="291"/>
      <c r="E81" s="291"/>
      <c r="F81" s="291"/>
      <c r="G81" s="291"/>
      <c r="H81" s="291"/>
      <c r="I81" s="291"/>
      <c r="J81" s="291"/>
      <c r="K81" s="293">
        <f t="shared" si="6"/>
        <v>0</v>
      </c>
      <c r="L81" s="292"/>
      <c r="M81" s="292"/>
      <c r="N81" s="292"/>
      <c r="O81" s="294">
        <f t="shared" si="7"/>
        <v>0</v>
      </c>
      <c r="P81" s="291"/>
      <c r="Q81" s="291"/>
      <c r="R81" s="378"/>
    </row>
    <row r="82" spans="1:18" ht="13.5" x14ac:dyDescent="0.25">
      <c r="A82" s="155">
        <v>241102</v>
      </c>
      <c r="B82" s="156" t="s">
        <v>276</v>
      </c>
      <c r="C82" s="291"/>
      <c r="D82" s="291"/>
      <c r="E82" s="291"/>
      <c r="F82" s="291"/>
      <c r="G82" s="291"/>
      <c r="H82" s="291"/>
      <c r="I82" s="291"/>
      <c r="J82" s="291"/>
      <c r="K82" s="293">
        <f t="shared" si="6"/>
        <v>0</v>
      </c>
      <c r="L82" s="292"/>
      <c r="M82" s="292"/>
      <c r="N82" s="292"/>
      <c r="O82" s="294">
        <f t="shared" si="7"/>
        <v>0</v>
      </c>
      <c r="P82" s="291"/>
      <c r="Q82" s="291"/>
      <c r="R82" s="378"/>
    </row>
    <row r="83" spans="1:18" ht="13.5" x14ac:dyDescent="0.25">
      <c r="A83" s="155">
        <v>241103</v>
      </c>
      <c r="B83" s="156" t="s">
        <v>288</v>
      </c>
      <c r="C83" s="291"/>
      <c r="D83" s="291"/>
      <c r="E83" s="291"/>
      <c r="F83" s="291"/>
      <c r="G83" s="291"/>
      <c r="H83" s="291"/>
      <c r="I83" s="291"/>
      <c r="J83" s="291"/>
      <c r="K83" s="293">
        <f t="shared" si="6"/>
        <v>0</v>
      </c>
      <c r="L83" s="292"/>
      <c r="M83" s="292"/>
      <c r="N83" s="292"/>
      <c r="O83" s="294">
        <f t="shared" si="7"/>
        <v>0</v>
      </c>
      <c r="P83" s="291"/>
      <c r="Q83" s="291"/>
      <c r="R83" s="378"/>
    </row>
    <row r="84" spans="1:18" ht="13.5" x14ac:dyDescent="0.25">
      <c r="A84" s="155">
        <v>241107</v>
      </c>
      <c r="B84" s="156" t="s">
        <v>289</v>
      </c>
      <c r="C84" s="291"/>
      <c r="D84" s="291"/>
      <c r="E84" s="291"/>
      <c r="F84" s="291"/>
      <c r="G84" s="291"/>
      <c r="H84" s="291"/>
      <c r="I84" s="291"/>
      <c r="J84" s="291"/>
      <c r="K84" s="293">
        <f t="shared" si="6"/>
        <v>0</v>
      </c>
      <c r="L84" s="292"/>
      <c r="M84" s="292"/>
      <c r="N84" s="292"/>
      <c r="O84" s="294">
        <f t="shared" si="7"/>
        <v>0</v>
      </c>
      <c r="P84" s="291"/>
      <c r="Q84" s="291"/>
      <c r="R84" s="378"/>
    </row>
    <row r="85" spans="1:18" ht="13.5" x14ac:dyDescent="0.25">
      <c r="A85" s="155">
        <v>242102</v>
      </c>
      <c r="B85" s="156" t="s">
        <v>223</v>
      </c>
      <c r="C85" s="291"/>
      <c r="D85" s="291"/>
      <c r="E85" s="291"/>
      <c r="F85" s="291"/>
      <c r="G85" s="291"/>
      <c r="H85" s="291"/>
      <c r="I85" s="291"/>
      <c r="J85" s="291"/>
      <c r="K85" s="293">
        <f t="shared" si="6"/>
        <v>0</v>
      </c>
      <c r="L85" s="292"/>
      <c r="M85" s="292"/>
      <c r="N85" s="292"/>
      <c r="O85" s="294">
        <f t="shared" si="7"/>
        <v>0</v>
      </c>
      <c r="P85" s="291"/>
      <c r="Q85" s="291"/>
      <c r="R85" s="378"/>
    </row>
    <row r="86" spans="1:18" ht="13.5" x14ac:dyDescent="0.25">
      <c r="A86" s="155">
        <v>242202</v>
      </c>
      <c r="B86" s="156" t="s">
        <v>224</v>
      </c>
      <c r="C86" s="291"/>
      <c r="D86" s="291"/>
      <c r="E86" s="291"/>
      <c r="F86" s="291"/>
      <c r="G86" s="291"/>
      <c r="H86" s="291"/>
      <c r="I86" s="291"/>
      <c r="J86" s="291"/>
      <c r="K86" s="293">
        <f t="shared" si="6"/>
        <v>0</v>
      </c>
      <c r="L86" s="292"/>
      <c r="M86" s="292"/>
      <c r="N86" s="292"/>
      <c r="O86" s="294">
        <f t="shared" si="7"/>
        <v>0</v>
      </c>
      <c r="P86" s="291"/>
      <c r="Q86" s="291"/>
      <c r="R86" s="378"/>
    </row>
    <row r="87" spans="1:18" ht="13.5" x14ac:dyDescent="0.25">
      <c r="A87" s="155">
        <v>242203</v>
      </c>
      <c r="B87" s="156" t="s">
        <v>275</v>
      </c>
      <c r="C87" s="291"/>
      <c r="D87" s="291"/>
      <c r="E87" s="291"/>
      <c r="F87" s="291"/>
      <c r="G87" s="291"/>
      <c r="H87" s="291"/>
      <c r="I87" s="291"/>
      <c r="J87" s="291"/>
      <c r="K87" s="293">
        <f t="shared" si="6"/>
        <v>0</v>
      </c>
      <c r="L87" s="292"/>
      <c r="M87" s="292"/>
      <c r="N87" s="292"/>
      <c r="O87" s="294">
        <f t="shared" si="7"/>
        <v>0</v>
      </c>
      <c r="P87" s="291"/>
      <c r="Q87" s="291"/>
      <c r="R87" s="378"/>
    </row>
    <row r="88" spans="1:18" ht="13.5" x14ac:dyDescent="0.25">
      <c r="A88" s="155">
        <v>224901</v>
      </c>
      <c r="B88" s="156" t="s">
        <v>219</v>
      </c>
      <c r="C88" s="291"/>
      <c r="D88" s="291"/>
      <c r="E88" s="291"/>
      <c r="F88" s="291"/>
      <c r="G88" s="291"/>
      <c r="H88" s="291"/>
      <c r="I88" s="291"/>
      <c r="J88" s="291"/>
      <c r="K88" s="293">
        <f t="shared" si="6"/>
        <v>0</v>
      </c>
      <c r="L88" s="292"/>
      <c r="M88" s="292"/>
      <c r="N88" s="292"/>
      <c r="O88" s="294">
        <f t="shared" si="7"/>
        <v>0</v>
      </c>
      <c r="P88" s="291"/>
      <c r="Q88" s="291"/>
      <c r="R88" s="378"/>
    </row>
    <row r="89" spans="1:18" ht="13.5" x14ac:dyDescent="0.25">
      <c r="A89" s="155">
        <v>224902</v>
      </c>
      <c r="B89" s="157" t="s">
        <v>83</v>
      </c>
      <c r="C89" s="291"/>
      <c r="D89" s="291"/>
      <c r="E89" s="291"/>
      <c r="F89" s="291"/>
      <c r="G89" s="291"/>
      <c r="H89" s="291"/>
      <c r="I89" s="291"/>
      <c r="J89" s="291"/>
      <c r="K89" s="293">
        <f t="shared" si="6"/>
        <v>0</v>
      </c>
      <c r="L89" s="292"/>
      <c r="M89" s="292"/>
      <c r="N89" s="292"/>
      <c r="O89" s="294">
        <f t="shared" si="7"/>
        <v>0</v>
      </c>
      <c r="P89" s="291"/>
      <c r="Q89" s="291"/>
      <c r="R89" s="378"/>
    </row>
    <row r="90" spans="1:18" ht="13.5" x14ac:dyDescent="0.25">
      <c r="A90" s="155">
        <v>242207</v>
      </c>
      <c r="B90" s="156" t="s">
        <v>279</v>
      </c>
      <c r="C90" s="291"/>
      <c r="D90" s="291"/>
      <c r="E90" s="291"/>
      <c r="F90" s="291"/>
      <c r="G90" s="291"/>
      <c r="H90" s="291"/>
      <c r="I90" s="291"/>
      <c r="J90" s="291"/>
      <c r="K90" s="293">
        <f t="shared" si="6"/>
        <v>0</v>
      </c>
      <c r="L90" s="292"/>
      <c r="M90" s="292"/>
      <c r="N90" s="292"/>
      <c r="O90" s="294">
        <f t="shared" si="7"/>
        <v>0</v>
      </c>
      <c r="P90" s="291"/>
      <c r="Q90" s="291"/>
      <c r="R90" s="378"/>
    </row>
    <row r="91" spans="1:18" ht="13.5" x14ac:dyDescent="0.25">
      <c r="A91" s="155">
        <v>242208</v>
      </c>
      <c r="B91" s="156" t="s">
        <v>82</v>
      </c>
      <c r="C91" s="291"/>
      <c r="D91" s="291"/>
      <c r="E91" s="291"/>
      <c r="F91" s="291"/>
      <c r="G91" s="291"/>
      <c r="H91" s="291"/>
      <c r="I91" s="291"/>
      <c r="J91" s="291"/>
      <c r="K91" s="293">
        <f t="shared" si="6"/>
        <v>0</v>
      </c>
      <c r="L91" s="292"/>
      <c r="M91" s="292"/>
      <c r="N91" s="292"/>
      <c r="O91" s="294">
        <f t="shared" si="7"/>
        <v>0</v>
      </c>
      <c r="P91" s="291"/>
      <c r="Q91" s="291"/>
      <c r="R91" s="378"/>
    </row>
    <row r="92" spans="1:18" ht="13.5" x14ac:dyDescent="0.25">
      <c r="A92" s="155">
        <v>242211</v>
      </c>
      <c r="B92" s="156" t="s">
        <v>86</v>
      </c>
      <c r="C92" s="291"/>
      <c r="D92" s="291"/>
      <c r="E92" s="291"/>
      <c r="F92" s="291"/>
      <c r="G92" s="291"/>
      <c r="H92" s="291"/>
      <c r="I92" s="291"/>
      <c r="J92" s="291"/>
      <c r="K92" s="293">
        <f t="shared" si="6"/>
        <v>0</v>
      </c>
      <c r="L92" s="292"/>
      <c r="M92" s="292"/>
      <c r="N92" s="292"/>
      <c r="O92" s="294">
        <f t="shared" si="7"/>
        <v>0</v>
      </c>
      <c r="P92" s="291"/>
      <c r="Q92" s="291"/>
      <c r="R92" s="378"/>
    </row>
    <row r="93" spans="1:18" ht="13.5" x14ac:dyDescent="0.25">
      <c r="A93" s="155">
        <v>242302</v>
      </c>
      <c r="B93" s="156" t="s">
        <v>179</v>
      </c>
      <c r="C93" s="291"/>
      <c r="D93" s="291"/>
      <c r="E93" s="291"/>
      <c r="F93" s="291"/>
      <c r="G93" s="291"/>
      <c r="H93" s="291"/>
      <c r="I93" s="291"/>
      <c r="J93" s="291"/>
      <c r="K93" s="293">
        <f t="shared" si="6"/>
        <v>0</v>
      </c>
      <c r="L93" s="292"/>
      <c r="M93" s="292"/>
      <c r="N93" s="292"/>
      <c r="O93" s="294">
        <f t="shared" si="7"/>
        <v>0</v>
      </c>
      <c r="P93" s="291"/>
      <c r="Q93" s="291"/>
      <c r="R93" s="378"/>
    </row>
    <row r="94" spans="1:18" ht="13.5" x14ac:dyDescent="0.25">
      <c r="A94" s="155">
        <v>242303</v>
      </c>
      <c r="B94" s="156" t="s">
        <v>215</v>
      </c>
      <c r="C94" s="291"/>
      <c r="D94" s="291"/>
      <c r="E94" s="291"/>
      <c r="F94" s="291"/>
      <c r="G94" s="291"/>
      <c r="H94" s="291"/>
      <c r="I94" s="291"/>
      <c r="J94" s="291"/>
      <c r="K94" s="293">
        <f t="shared" si="6"/>
        <v>0</v>
      </c>
      <c r="L94" s="292"/>
      <c r="M94" s="292"/>
      <c r="N94" s="292"/>
      <c r="O94" s="294">
        <f t="shared" si="7"/>
        <v>0</v>
      </c>
      <c r="P94" s="291"/>
      <c r="Q94" s="291"/>
      <c r="R94" s="378"/>
    </row>
    <row r="95" spans="1:18" ht="13.5" x14ac:dyDescent="0.25">
      <c r="A95" s="155">
        <v>242304</v>
      </c>
      <c r="B95" s="156" t="s">
        <v>225</v>
      </c>
      <c r="C95" s="291"/>
      <c r="D95" s="291"/>
      <c r="E95" s="291"/>
      <c r="F95" s="291"/>
      <c r="G95" s="291"/>
      <c r="H95" s="291"/>
      <c r="I95" s="291"/>
      <c r="J95" s="291"/>
      <c r="K95" s="293">
        <f t="shared" si="6"/>
        <v>0</v>
      </c>
      <c r="L95" s="292"/>
      <c r="M95" s="292"/>
      <c r="N95" s="292"/>
      <c r="O95" s="294">
        <f t="shared" si="7"/>
        <v>0</v>
      </c>
      <c r="P95" s="291"/>
      <c r="Q95" s="291"/>
      <c r="R95" s="378"/>
    </row>
    <row r="96" spans="1:18" ht="13.5" x14ac:dyDescent="0.25">
      <c r="A96" s="155">
        <v>242307</v>
      </c>
      <c r="B96" s="156" t="s">
        <v>277</v>
      </c>
      <c r="C96" s="291"/>
      <c r="D96" s="291"/>
      <c r="E96" s="291"/>
      <c r="F96" s="291"/>
      <c r="G96" s="291"/>
      <c r="H96" s="291"/>
      <c r="I96" s="291"/>
      <c r="J96" s="291"/>
      <c r="K96" s="293">
        <f t="shared" si="6"/>
        <v>0</v>
      </c>
      <c r="L96" s="292"/>
      <c r="M96" s="292"/>
      <c r="N96" s="292"/>
      <c r="O96" s="294">
        <f t="shared" si="7"/>
        <v>0</v>
      </c>
      <c r="P96" s="291"/>
      <c r="Q96" s="291"/>
      <c r="R96" s="378"/>
    </row>
    <row r="97" spans="1:18" ht="13.5" x14ac:dyDescent="0.25">
      <c r="A97" s="155">
        <v>242401</v>
      </c>
      <c r="B97" s="156" t="s">
        <v>87</v>
      </c>
      <c r="C97" s="291"/>
      <c r="D97" s="291"/>
      <c r="E97" s="291"/>
      <c r="F97" s="291"/>
      <c r="G97" s="291"/>
      <c r="H97" s="291"/>
      <c r="I97" s="291"/>
      <c r="J97" s="291"/>
      <c r="K97" s="293">
        <f t="shared" si="6"/>
        <v>0</v>
      </c>
      <c r="L97" s="292"/>
      <c r="M97" s="292"/>
      <c r="N97" s="292"/>
      <c r="O97" s="294">
        <f t="shared" si="7"/>
        <v>0</v>
      </c>
      <c r="P97" s="291"/>
      <c r="Q97" s="291"/>
      <c r="R97" s="378"/>
    </row>
    <row r="98" spans="1:18" ht="13.5" x14ac:dyDescent="0.25">
      <c r="A98" s="155">
        <v>243201</v>
      </c>
      <c r="B98" s="156" t="s">
        <v>278</v>
      </c>
      <c r="C98" s="291"/>
      <c r="D98" s="291"/>
      <c r="E98" s="291"/>
      <c r="F98" s="291"/>
      <c r="G98" s="291"/>
      <c r="H98" s="291"/>
      <c r="I98" s="291"/>
      <c r="J98" s="291"/>
      <c r="K98" s="293">
        <f t="shared" si="6"/>
        <v>0</v>
      </c>
      <c r="L98" s="292"/>
      <c r="M98" s="292"/>
      <c r="N98" s="292"/>
      <c r="O98" s="294">
        <f t="shared" si="7"/>
        <v>0</v>
      </c>
      <c r="P98" s="291"/>
      <c r="Q98" s="291"/>
      <c r="R98" s="378"/>
    </row>
    <row r="99" spans="1:18" ht="13.5" x14ac:dyDescent="0.25">
      <c r="A99" s="155">
        <v>243203</v>
      </c>
      <c r="B99" s="156" t="s">
        <v>384</v>
      </c>
      <c r="C99" s="291"/>
      <c r="D99" s="291"/>
      <c r="E99" s="291"/>
      <c r="F99" s="291"/>
      <c r="G99" s="291"/>
      <c r="H99" s="291"/>
      <c r="I99" s="291"/>
      <c r="J99" s="291"/>
      <c r="K99" s="293">
        <f t="shared" si="6"/>
        <v>0</v>
      </c>
      <c r="L99" s="292"/>
      <c r="M99" s="292"/>
      <c r="N99" s="292"/>
      <c r="O99" s="294">
        <f t="shared" si="7"/>
        <v>0</v>
      </c>
      <c r="P99" s="291"/>
      <c r="Q99" s="291"/>
      <c r="R99" s="378"/>
    </row>
    <row r="100" spans="1:18" ht="13.5" x14ac:dyDescent="0.25">
      <c r="A100" s="155">
        <v>243204</v>
      </c>
      <c r="B100" s="156" t="s">
        <v>214</v>
      </c>
      <c r="C100" s="291"/>
      <c r="D100" s="291"/>
      <c r="E100" s="291"/>
      <c r="F100" s="291"/>
      <c r="G100" s="291"/>
      <c r="H100" s="291"/>
      <c r="I100" s="291"/>
      <c r="J100" s="291"/>
      <c r="K100" s="293">
        <f t="shared" si="6"/>
        <v>0</v>
      </c>
      <c r="L100" s="292"/>
      <c r="M100" s="292"/>
      <c r="N100" s="292"/>
      <c r="O100" s="294">
        <f t="shared" si="7"/>
        <v>0</v>
      </c>
      <c r="P100" s="291"/>
      <c r="Q100" s="291"/>
      <c r="R100" s="378"/>
    </row>
    <row r="101" spans="1:18" ht="13.5" x14ac:dyDescent="0.25">
      <c r="A101" s="155">
        <v>251101</v>
      </c>
      <c r="B101" s="156" t="s">
        <v>226</v>
      </c>
      <c r="C101" s="291"/>
      <c r="D101" s="291"/>
      <c r="E101" s="291"/>
      <c r="F101" s="291"/>
      <c r="G101" s="291"/>
      <c r="H101" s="291"/>
      <c r="I101" s="291"/>
      <c r="J101" s="291"/>
      <c r="K101" s="293">
        <f t="shared" si="6"/>
        <v>0</v>
      </c>
      <c r="L101" s="292"/>
      <c r="M101" s="292"/>
      <c r="N101" s="292"/>
      <c r="O101" s="294">
        <f t="shared" si="7"/>
        <v>0</v>
      </c>
      <c r="P101" s="291"/>
      <c r="Q101" s="291"/>
      <c r="R101" s="378"/>
    </row>
    <row r="102" spans="1:18" ht="13.5" x14ac:dyDescent="0.25">
      <c r="A102" s="155">
        <v>251302</v>
      </c>
      <c r="B102" s="156" t="s">
        <v>180</v>
      </c>
      <c r="C102" s="291"/>
      <c r="D102" s="291"/>
      <c r="E102" s="291"/>
      <c r="F102" s="291"/>
      <c r="G102" s="291"/>
      <c r="H102" s="291"/>
      <c r="I102" s="291"/>
      <c r="J102" s="291"/>
      <c r="K102" s="293">
        <f t="shared" si="6"/>
        <v>0</v>
      </c>
      <c r="L102" s="292"/>
      <c r="M102" s="292"/>
      <c r="N102" s="292"/>
      <c r="O102" s="294">
        <f t="shared" si="7"/>
        <v>0</v>
      </c>
      <c r="P102" s="291"/>
      <c r="Q102" s="291"/>
      <c r="R102" s="378"/>
    </row>
    <row r="103" spans="1:18" ht="13.5" x14ac:dyDescent="0.25">
      <c r="A103" s="155">
        <v>252101</v>
      </c>
      <c r="B103" s="156" t="s">
        <v>227</v>
      </c>
      <c r="C103" s="291"/>
      <c r="D103" s="291"/>
      <c r="E103" s="291"/>
      <c r="F103" s="291"/>
      <c r="G103" s="291"/>
      <c r="H103" s="291"/>
      <c r="I103" s="291"/>
      <c r="J103" s="291"/>
      <c r="K103" s="293">
        <f t="shared" si="6"/>
        <v>0</v>
      </c>
      <c r="L103" s="292"/>
      <c r="M103" s="292"/>
      <c r="N103" s="292"/>
      <c r="O103" s="294">
        <f t="shared" si="7"/>
        <v>0</v>
      </c>
      <c r="P103" s="291"/>
      <c r="Q103" s="291"/>
      <c r="R103" s="378"/>
    </row>
    <row r="104" spans="1:18" ht="13.5" x14ac:dyDescent="0.25">
      <c r="A104" s="155">
        <v>252201</v>
      </c>
      <c r="B104" s="156" t="s">
        <v>88</v>
      </c>
      <c r="C104" s="291"/>
      <c r="D104" s="291"/>
      <c r="E104" s="291"/>
      <c r="F104" s="291"/>
      <c r="G104" s="291"/>
      <c r="H104" s="291"/>
      <c r="I104" s="291"/>
      <c r="J104" s="291"/>
      <c r="K104" s="293">
        <f t="shared" si="6"/>
        <v>0</v>
      </c>
      <c r="L104" s="292"/>
      <c r="M104" s="292"/>
      <c r="N104" s="292"/>
      <c r="O104" s="294">
        <f t="shared" si="7"/>
        <v>0</v>
      </c>
      <c r="P104" s="291"/>
      <c r="Q104" s="291"/>
      <c r="R104" s="378"/>
    </row>
    <row r="105" spans="1:18" ht="13.5" x14ac:dyDescent="0.25">
      <c r="A105" s="155">
        <v>252301</v>
      </c>
      <c r="B105" s="156" t="s">
        <v>228</v>
      </c>
      <c r="C105" s="291"/>
      <c r="D105" s="291"/>
      <c r="E105" s="291"/>
      <c r="F105" s="291"/>
      <c r="G105" s="291"/>
      <c r="H105" s="291"/>
      <c r="I105" s="291"/>
      <c r="J105" s="291"/>
      <c r="K105" s="293">
        <f t="shared" si="6"/>
        <v>0</v>
      </c>
      <c r="L105" s="292"/>
      <c r="M105" s="292"/>
      <c r="N105" s="292"/>
      <c r="O105" s="294">
        <f t="shared" si="7"/>
        <v>0</v>
      </c>
      <c r="P105" s="291"/>
      <c r="Q105" s="291"/>
      <c r="R105" s="378"/>
    </row>
    <row r="106" spans="1:18" ht="13.5" x14ac:dyDescent="0.25">
      <c r="A106" s="155">
        <v>252902</v>
      </c>
      <c r="B106" s="156" t="s">
        <v>181</v>
      </c>
      <c r="C106" s="291"/>
      <c r="D106" s="291"/>
      <c r="E106" s="291"/>
      <c r="F106" s="291"/>
      <c r="G106" s="291"/>
      <c r="H106" s="291"/>
      <c r="I106" s="291"/>
      <c r="J106" s="291"/>
      <c r="K106" s="293">
        <f t="shared" si="6"/>
        <v>0</v>
      </c>
      <c r="L106" s="292"/>
      <c r="M106" s="292"/>
      <c r="N106" s="292"/>
      <c r="O106" s="294">
        <f t="shared" si="7"/>
        <v>0</v>
      </c>
      <c r="P106" s="291"/>
      <c r="Q106" s="291"/>
      <c r="R106" s="378"/>
    </row>
    <row r="107" spans="1:18" ht="13.5" x14ac:dyDescent="0.25">
      <c r="A107" s="155">
        <v>261102</v>
      </c>
      <c r="B107" s="156" t="s">
        <v>324</v>
      </c>
      <c r="C107" s="291"/>
      <c r="D107" s="291"/>
      <c r="E107" s="291"/>
      <c r="F107" s="291"/>
      <c r="G107" s="291"/>
      <c r="H107" s="291"/>
      <c r="I107" s="291"/>
      <c r="J107" s="291"/>
      <c r="K107" s="293">
        <f t="shared" si="6"/>
        <v>0</v>
      </c>
      <c r="L107" s="292"/>
      <c r="M107" s="292"/>
      <c r="N107" s="292"/>
      <c r="O107" s="294">
        <f t="shared" si="7"/>
        <v>0</v>
      </c>
      <c r="P107" s="291"/>
      <c r="Q107" s="291"/>
      <c r="R107" s="378"/>
    </row>
    <row r="108" spans="1:18" ht="13.5" x14ac:dyDescent="0.25">
      <c r="A108" s="155">
        <v>262102</v>
      </c>
      <c r="B108" s="156" t="s">
        <v>182</v>
      </c>
      <c r="C108" s="291"/>
      <c r="D108" s="291"/>
      <c r="E108" s="291"/>
      <c r="F108" s="291"/>
      <c r="G108" s="291"/>
      <c r="H108" s="291"/>
      <c r="I108" s="291"/>
      <c r="J108" s="291"/>
      <c r="K108" s="293">
        <f t="shared" si="6"/>
        <v>0</v>
      </c>
      <c r="L108" s="292"/>
      <c r="M108" s="292"/>
      <c r="N108" s="292"/>
      <c r="O108" s="294">
        <f t="shared" si="7"/>
        <v>0</v>
      </c>
      <c r="P108" s="291"/>
      <c r="Q108" s="291"/>
      <c r="R108" s="378"/>
    </row>
    <row r="109" spans="1:18" ht="13.5" x14ac:dyDescent="0.25">
      <c r="A109" s="155">
        <v>262201</v>
      </c>
      <c r="B109" s="156" t="s">
        <v>89</v>
      </c>
      <c r="C109" s="291"/>
      <c r="D109" s="291"/>
      <c r="E109" s="291"/>
      <c r="F109" s="291"/>
      <c r="G109" s="291"/>
      <c r="H109" s="291"/>
      <c r="I109" s="291"/>
      <c r="J109" s="291"/>
      <c r="K109" s="293">
        <f t="shared" si="6"/>
        <v>0</v>
      </c>
      <c r="L109" s="292"/>
      <c r="M109" s="292"/>
      <c r="N109" s="292"/>
      <c r="O109" s="294">
        <f t="shared" si="7"/>
        <v>0</v>
      </c>
      <c r="P109" s="291"/>
      <c r="Q109" s="291"/>
      <c r="R109" s="378"/>
    </row>
    <row r="110" spans="1:18" ht="13.5" x14ac:dyDescent="0.25">
      <c r="A110" s="155">
        <v>262202</v>
      </c>
      <c r="B110" s="156" t="s">
        <v>264</v>
      </c>
      <c r="C110" s="291"/>
      <c r="D110" s="291"/>
      <c r="E110" s="291"/>
      <c r="F110" s="291"/>
      <c r="G110" s="291"/>
      <c r="H110" s="291"/>
      <c r="I110" s="291"/>
      <c r="J110" s="291"/>
      <c r="K110" s="293">
        <f t="shared" si="6"/>
        <v>0</v>
      </c>
      <c r="L110" s="292"/>
      <c r="M110" s="292"/>
      <c r="N110" s="292"/>
      <c r="O110" s="294">
        <f t="shared" si="7"/>
        <v>0</v>
      </c>
      <c r="P110" s="291"/>
      <c r="Q110" s="291"/>
      <c r="R110" s="378"/>
    </row>
    <row r="111" spans="1:18" ht="13.5" x14ac:dyDescent="0.25">
      <c r="A111" s="103">
        <v>263101</v>
      </c>
      <c r="B111" s="397" t="s">
        <v>183</v>
      </c>
      <c r="C111" s="291"/>
      <c r="D111" s="291"/>
      <c r="E111" s="291"/>
      <c r="F111" s="291"/>
      <c r="G111" s="291"/>
      <c r="H111" s="291"/>
      <c r="I111" s="291"/>
      <c r="J111" s="291"/>
      <c r="K111" s="293">
        <f t="shared" si="6"/>
        <v>0</v>
      </c>
      <c r="L111" s="292"/>
      <c r="M111" s="292"/>
      <c r="N111" s="292"/>
      <c r="O111" s="294">
        <f t="shared" si="7"/>
        <v>0</v>
      </c>
      <c r="P111" s="291"/>
      <c r="Q111" s="291"/>
      <c r="R111" s="378"/>
    </row>
    <row r="112" spans="1:18" ht="13.5" x14ac:dyDescent="0.25">
      <c r="A112" s="103">
        <v>263510</v>
      </c>
      <c r="B112" s="397" t="s">
        <v>265</v>
      </c>
      <c r="C112" s="291"/>
      <c r="D112" s="291"/>
      <c r="E112" s="291"/>
      <c r="F112" s="291"/>
      <c r="G112" s="291"/>
      <c r="H112" s="291"/>
      <c r="I112" s="291"/>
      <c r="J112" s="291"/>
      <c r="K112" s="293">
        <f t="shared" si="6"/>
        <v>0</v>
      </c>
      <c r="L112" s="292"/>
      <c r="M112" s="292"/>
      <c r="N112" s="292"/>
      <c r="O112" s="294">
        <f t="shared" si="7"/>
        <v>0</v>
      </c>
      <c r="P112" s="291"/>
      <c r="Q112" s="291"/>
      <c r="R112" s="378"/>
    </row>
    <row r="113" spans="1:18" ht="13.5" x14ac:dyDescent="0.25">
      <c r="A113" s="155">
        <v>264301</v>
      </c>
      <c r="B113" s="156" t="s">
        <v>184</v>
      </c>
      <c r="C113" s="291"/>
      <c r="D113" s="291"/>
      <c r="E113" s="291"/>
      <c r="F113" s="291"/>
      <c r="G113" s="291"/>
      <c r="H113" s="291"/>
      <c r="I113" s="291"/>
      <c r="J113" s="291"/>
      <c r="K113" s="293">
        <f t="shared" si="6"/>
        <v>0</v>
      </c>
      <c r="L113" s="292"/>
      <c r="M113" s="292"/>
      <c r="N113" s="292"/>
      <c r="O113" s="294">
        <f t="shared" si="7"/>
        <v>0</v>
      </c>
      <c r="P113" s="291"/>
      <c r="Q113" s="291"/>
      <c r="R113" s="378"/>
    </row>
    <row r="114" spans="1:18" ht="13.5" x14ac:dyDescent="0.25">
      <c r="A114" s="155">
        <v>264302</v>
      </c>
      <c r="B114" s="156" t="s">
        <v>185</v>
      </c>
      <c r="C114" s="291"/>
      <c r="D114" s="291"/>
      <c r="E114" s="291"/>
      <c r="F114" s="291"/>
      <c r="G114" s="291"/>
      <c r="H114" s="291"/>
      <c r="I114" s="291"/>
      <c r="J114" s="291"/>
      <c r="K114" s="293">
        <f t="shared" si="6"/>
        <v>0</v>
      </c>
      <c r="L114" s="292"/>
      <c r="M114" s="292"/>
      <c r="N114" s="292"/>
      <c r="O114" s="294">
        <f t="shared" si="7"/>
        <v>0</v>
      </c>
      <c r="P114" s="291"/>
      <c r="Q114" s="291"/>
      <c r="R114" s="378"/>
    </row>
    <row r="115" spans="1:18" ht="13.5" x14ac:dyDescent="0.25">
      <c r="A115" s="103">
        <v>331501</v>
      </c>
      <c r="B115" s="156" t="s">
        <v>196</v>
      </c>
      <c r="C115" s="291"/>
      <c r="D115" s="291"/>
      <c r="E115" s="291"/>
      <c r="F115" s="291"/>
      <c r="G115" s="291"/>
      <c r="H115" s="291"/>
      <c r="I115" s="291"/>
      <c r="J115" s="291"/>
      <c r="K115" s="293">
        <f t="shared" si="6"/>
        <v>0</v>
      </c>
      <c r="L115" s="292"/>
      <c r="M115" s="292"/>
      <c r="N115" s="292"/>
      <c r="O115" s="294">
        <f t="shared" si="7"/>
        <v>0</v>
      </c>
      <c r="P115" s="291"/>
      <c r="Q115" s="291"/>
      <c r="R115" s="378"/>
    </row>
    <row r="116" spans="1:18" ht="13.5" x14ac:dyDescent="0.25">
      <c r="A116" s="103">
        <v>341110</v>
      </c>
      <c r="B116" s="156" t="s">
        <v>200</v>
      </c>
      <c r="C116" s="291"/>
      <c r="D116" s="291"/>
      <c r="E116" s="291"/>
      <c r="F116" s="291"/>
      <c r="G116" s="291"/>
      <c r="H116" s="291"/>
      <c r="I116" s="291"/>
      <c r="J116" s="291"/>
      <c r="K116" s="293">
        <f t="shared" si="6"/>
        <v>0</v>
      </c>
      <c r="L116" s="292"/>
      <c r="M116" s="292"/>
      <c r="N116" s="292"/>
      <c r="O116" s="294">
        <f t="shared" si="7"/>
        <v>0</v>
      </c>
      <c r="P116" s="291"/>
      <c r="Q116" s="291"/>
      <c r="R116" s="378"/>
    </row>
    <row r="117" spans="1:18" ht="13.5" x14ac:dyDescent="0.25">
      <c r="A117" s="155">
        <v>399999</v>
      </c>
      <c r="B117" s="156" t="s">
        <v>330</v>
      </c>
      <c r="C117" s="291"/>
      <c r="D117" s="291"/>
      <c r="E117" s="291"/>
      <c r="F117" s="291"/>
      <c r="G117" s="291"/>
      <c r="H117" s="291"/>
      <c r="I117" s="291"/>
      <c r="J117" s="291"/>
      <c r="K117" s="293">
        <f t="shared" si="6"/>
        <v>0</v>
      </c>
      <c r="L117" s="292"/>
      <c r="M117" s="292"/>
      <c r="N117" s="292"/>
      <c r="O117" s="294">
        <f t="shared" si="7"/>
        <v>0</v>
      </c>
      <c r="P117" s="291"/>
      <c r="Q117" s="291"/>
      <c r="R117" s="378"/>
    </row>
    <row r="118" spans="1:18" ht="13.5" x14ac:dyDescent="0.25">
      <c r="A118" s="1058" t="s">
        <v>90</v>
      </c>
      <c r="B118" s="1058"/>
      <c r="C118" s="295">
        <f>SUM(C65:C117)</f>
        <v>0</v>
      </c>
      <c r="D118" s="295">
        <f>SUM(D65:D117)</f>
        <v>0</v>
      </c>
      <c r="E118" s="295">
        <f t="shared" ref="E118:R118" si="8">SUM(E65:E117)</f>
        <v>0</v>
      </c>
      <c r="F118" s="295">
        <f t="shared" si="8"/>
        <v>0</v>
      </c>
      <c r="G118" s="295">
        <f t="shared" si="8"/>
        <v>0</v>
      </c>
      <c r="H118" s="295">
        <f t="shared" si="8"/>
        <v>0</v>
      </c>
      <c r="I118" s="295">
        <f t="shared" si="8"/>
        <v>0</v>
      </c>
      <c r="J118" s="295">
        <f t="shared" si="8"/>
        <v>0</v>
      </c>
      <c r="K118" s="295">
        <f t="shared" si="8"/>
        <v>0</v>
      </c>
      <c r="L118" s="295">
        <f t="shared" si="8"/>
        <v>0</v>
      </c>
      <c r="M118" s="295">
        <f t="shared" si="8"/>
        <v>0</v>
      </c>
      <c r="N118" s="295">
        <f t="shared" si="8"/>
        <v>0</v>
      </c>
      <c r="O118" s="295">
        <f t="shared" si="7"/>
        <v>0</v>
      </c>
      <c r="P118" s="295">
        <f t="shared" si="8"/>
        <v>0</v>
      </c>
      <c r="Q118" s="295">
        <f t="shared" si="8"/>
        <v>0</v>
      </c>
      <c r="R118" s="295">
        <f t="shared" si="8"/>
        <v>0</v>
      </c>
    </row>
    <row r="119" spans="1:18" ht="13.5" x14ac:dyDescent="0.25">
      <c r="A119" s="1055" t="s">
        <v>91</v>
      </c>
      <c r="B119" s="1056"/>
      <c r="C119" s="1056"/>
      <c r="D119" s="1056"/>
      <c r="E119" s="1056"/>
      <c r="F119" s="1056"/>
      <c r="G119" s="1056"/>
      <c r="H119" s="1056"/>
      <c r="I119" s="1056"/>
      <c r="J119" s="1056"/>
      <c r="K119" s="1056"/>
      <c r="L119" s="1056"/>
      <c r="M119" s="1056"/>
      <c r="N119" s="1056"/>
      <c r="O119" s="1056"/>
      <c r="P119" s="1056"/>
      <c r="Q119" s="1056"/>
      <c r="R119" s="1057"/>
    </row>
    <row r="120" spans="1:18" ht="13.5" x14ac:dyDescent="0.25">
      <c r="A120" s="155">
        <v>311101</v>
      </c>
      <c r="B120" s="156" t="s">
        <v>186</v>
      </c>
      <c r="C120" s="291"/>
      <c r="D120" s="291"/>
      <c r="E120" s="291"/>
      <c r="F120" s="291"/>
      <c r="G120" s="291"/>
      <c r="H120" s="291"/>
      <c r="I120" s="291"/>
      <c r="J120" s="291"/>
      <c r="K120" s="293">
        <f t="shared" ref="K120:K148" si="9">SUM(C120:J120)</f>
        <v>0</v>
      </c>
      <c r="L120" s="292"/>
      <c r="M120" s="292"/>
      <c r="N120" s="292"/>
      <c r="O120" s="294">
        <f t="shared" ref="O120:O149" si="10">SUM(L120:N120)</f>
        <v>0</v>
      </c>
      <c r="P120" s="291"/>
      <c r="Q120" s="291"/>
      <c r="R120" s="378"/>
    </row>
    <row r="121" spans="1:18" ht="13.5" x14ac:dyDescent="0.25">
      <c r="A121" s="155">
        <v>311201</v>
      </c>
      <c r="B121" s="156" t="s">
        <v>92</v>
      </c>
      <c r="C121" s="291"/>
      <c r="D121" s="291"/>
      <c r="E121" s="291"/>
      <c r="F121" s="291"/>
      <c r="G121" s="291"/>
      <c r="H121" s="291"/>
      <c r="I121" s="291"/>
      <c r="J121" s="291"/>
      <c r="K121" s="293">
        <f t="shared" si="9"/>
        <v>0</v>
      </c>
      <c r="L121" s="292"/>
      <c r="M121" s="292"/>
      <c r="N121" s="292"/>
      <c r="O121" s="294">
        <f t="shared" si="10"/>
        <v>0</v>
      </c>
      <c r="P121" s="291"/>
      <c r="Q121" s="291"/>
      <c r="R121" s="378"/>
    </row>
    <row r="122" spans="1:18" ht="13.5" x14ac:dyDescent="0.25">
      <c r="A122" s="155">
        <v>311203</v>
      </c>
      <c r="B122" s="156" t="s">
        <v>187</v>
      </c>
      <c r="C122" s="291"/>
      <c r="D122" s="291"/>
      <c r="E122" s="291"/>
      <c r="F122" s="291"/>
      <c r="G122" s="291"/>
      <c r="H122" s="291"/>
      <c r="I122" s="291"/>
      <c r="J122" s="291"/>
      <c r="K122" s="293">
        <f t="shared" si="9"/>
        <v>0</v>
      </c>
      <c r="L122" s="292"/>
      <c r="M122" s="292"/>
      <c r="N122" s="292"/>
      <c r="O122" s="294">
        <f t="shared" si="10"/>
        <v>0</v>
      </c>
      <c r="P122" s="291"/>
      <c r="Q122" s="291"/>
      <c r="R122" s="378"/>
    </row>
    <row r="123" spans="1:18" ht="13.5" x14ac:dyDescent="0.25">
      <c r="A123" s="155">
        <v>311301</v>
      </c>
      <c r="B123" s="156" t="s">
        <v>188</v>
      </c>
      <c r="C123" s="291"/>
      <c r="D123" s="291"/>
      <c r="E123" s="291"/>
      <c r="F123" s="291"/>
      <c r="G123" s="291"/>
      <c r="H123" s="291"/>
      <c r="I123" s="291"/>
      <c r="J123" s="291"/>
      <c r="K123" s="293">
        <f t="shared" si="9"/>
        <v>0</v>
      </c>
      <c r="L123" s="292"/>
      <c r="M123" s="292"/>
      <c r="N123" s="292"/>
      <c r="O123" s="294">
        <f t="shared" si="10"/>
        <v>0</v>
      </c>
      <c r="P123" s="291"/>
      <c r="Q123" s="291"/>
      <c r="R123" s="378"/>
    </row>
    <row r="124" spans="1:18" ht="13.5" x14ac:dyDescent="0.25">
      <c r="A124" s="155">
        <v>311501</v>
      </c>
      <c r="B124" s="156" t="s">
        <v>233</v>
      </c>
      <c r="C124" s="291"/>
      <c r="D124" s="291"/>
      <c r="E124" s="291"/>
      <c r="F124" s="291"/>
      <c r="G124" s="291"/>
      <c r="H124" s="291"/>
      <c r="I124" s="291"/>
      <c r="J124" s="291"/>
      <c r="K124" s="293">
        <f t="shared" si="9"/>
        <v>0</v>
      </c>
      <c r="L124" s="292"/>
      <c r="M124" s="292"/>
      <c r="N124" s="292"/>
      <c r="O124" s="294">
        <f t="shared" si="10"/>
        <v>0</v>
      </c>
      <c r="P124" s="291"/>
      <c r="Q124" s="291"/>
      <c r="R124" s="378"/>
    </row>
    <row r="125" spans="1:18" ht="13.5" x14ac:dyDescent="0.25">
      <c r="A125" s="155">
        <v>311801</v>
      </c>
      <c r="B125" s="156" t="s">
        <v>234</v>
      </c>
      <c r="C125" s="291"/>
      <c r="D125" s="291"/>
      <c r="E125" s="291"/>
      <c r="F125" s="291"/>
      <c r="G125" s="291"/>
      <c r="H125" s="291"/>
      <c r="I125" s="291"/>
      <c r="J125" s="291"/>
      <c r="K125" s="293">
        <f t="shared" si="9"/>
        <v>0</v>
      </c>
      <c r="L125" s="292"/>
      <c r="M125" s="292"/>
      <c r="N125" s="292"/>
      <c r="O125" s="294">
        <f t="shared" si="10"/>
        <v>0</v>
      </c>
      <c r="P125" s="291"/>
      <c r="Q125" s="291"/>
      <c r="R125" s="378"/>
    </row>
    <row r="126" spans="1:18" ht="13.5" x14ac:dyDescent="0.25">
      <c r="A126" s="155">
        <v>311904</v>
      </c>
      <c r="B126" s="156" t="s">
        <v>252</v>
      </c>
      <c r="C126" s="291"/>
      <c r="D126" s="291"/>
      <c r="E126" s="291"/>
      <c r="F126" s="291"/>
      <c r="G126" s="291"/>
      <c r="H126" s="291"/>
      <c r="I126" s="291"/>
      <c r="J126" s="291"/>
      <c r="K126" s="293">
        <f t="shared" si="9"/>
        <v>0</v>
      </c>
      <c r="L126" s="292"/>
      <c r="M126" s="292"/>
      <c r="N126" s="292"/>
      <c r="O126" s="294">
        <f t="shared" si="10"/>
        <v>0</v>
      </c>
      <c r="P126" s="291"/>
      <c r="Q126" s="291"/>
      <c r="R126" s="378"/>
    </row>
    <row r="127" spans="1:18" ht="13.5" x14ac:dyDescent="0.25">
      <c r="A127" s="155">
        <v>312301</v>
      </c>
      <c r="B127" s="156" t="s">
        <v>192</v>
      </c>
      <c r="C127" s="291"/>
      <c r="D127" s="291"/>
      <c r="E127" s="291"/>
      <c r="F127" s="291"/>
      <c r="G127" s="291"/>
      <c r="H127" s="291"/>
      <c r="I127" s="291"/>
      <c r="J127" s="291"/>
      <c r="K127" s="293">
        <f t="shared" si="9"/>
        <v>0</v>
      </c>
      <c r="L127" s="292"/>
      <c r="M127" s="292"/>
      <c r="N127" s="292"/>
      <c r="O127" s="294">
        <f t="shared" si="10"/>
        <v>0</v>
      </c>
      <c r="P127" s="291"/>
      <c r="Q127" s="291"/>
      <c r="R127" s="378"/>
    </row>
    <row r="128" spans="1:18" ht="13.5" x14ac:dyDescent="0.25">
      <c r="A128" s="155">
        <v>313201</v>
      </c>
      <c r="B128" s="156" t="s">
        <v>117</v>
      </c>
      <c r="C128" s="291"/>
      <c r="D128" s="291"/>
      <c r="E128" s="291"/>
      <c r="F128" s="291"/>
      <c r="G128" s="291"/>
      <c r="H128" s="291"/>
      <c r="I128" s="291"/>
      <c r="J128" s="291"/>
      <c r="K128" s="293">
        <f t="shared" si="9"/>
        <v>0</v>
      </c>
      <c r="L128" s="292"/>
      <c r="M128" s="292"/>
      <c r="N128" s="292"/>
      <c r="O128" s="294">
        <f t="shared" si="10"/>
        <v>0</v>
      </c>
      <c r="P128" s="291"/>
      <c r="Q128" s="291"/>
      <c r="R128" s="378"/>
    </row>
    <row r="129" spans="1:18" ht="13.5" x14ac:dyDescent="0.25">
      <c r="A129" s="155">
        <v>313202</v>
      </c>
      <c r="B129" s="156" t="s">
        <v>189</v>
      </c>
      <c r="C129" s="291"/>
      <c r="D129" s="291"/>
      <c r="E129" s="291"/>
      <c r="F129" s="291"/>
      <c r="G129" s="291"/>
      <c r="H129" s="291"/>
      <c r="I129" s="291"/>
      <c r="J129" s="291"/>
      <c r="K129" s="293">
        <f t="shared" si="9"/>
        <v>0</v>
      </c>
      <c r="L129" s="292"/>
      <c r="M129" s="292"/>
      <c r="N129" s="292"/>
      <c r="O129" s="294">
        <f t="shared" si="10"/>
        <v>0</v>
      </c>
      <c r="P129" s="291"/>
      <c r="Q129" s="291"/>
      <c r="R129" s="378"/>
    </row>
    <row r="130" spans="1:18" ht="13.5" x14ac:dyDescent="0.25">
      <c r="A130" s="155">
        <v>314101</v>
      </c>
      <c r="B130" s="156" t="s">
        <v>193</v>
      </c>
      <c r="C130" s="291"/>
      <c r="D130" s="291"/>
      <c r="E130" s="291"/>
      <c r="F130" s="291"/>
      <c r="G130" s="291"/>
      <c r="H130" s="291"/>
      <c r="I130" s="291"/>
      <c r="J130" s="291"/>
      <c r="K130" s="293">
        <f t="shared" si="9"/>
        <v>0</v>
      </c>
      <c r="L130" s="292"/>
      <c r="M130" s="292"/>
      <c r="N130" s="292"/>
      <c r="O130" s="294">
        <f t="shared" si="10"/>
        <v>0</v>
      </c>
      <c r="P130" s="291"/>
      <c r="Q130" s="291"/>
      <c r="R130" s="378"/>
    </row>
    <row r="131" spans="1:18" ht="13.5" x14ac:dyDescent="0.25">
      <c r="A131" s="155">
        <v>314102</v>
      </c>
      <c r="B131" s="156" t="s">
        <v>235</v>
      </c>
      <c r="C131" s="291"/>
      <c r="D131" s="291"/>
      <c r="E131" s="291"/>
      <c r="F131" s="291"/>
      <c r="G131" s="291"/>
      <c r="H131" s="291"/>
      <c r="I131" s="291"/>
      <c r="J131" s="291"/>
      <c r="K131" s="293">
        <f t="shared" si="9"/>
        <v>0</v>
      </c>
      <c r="L131" s="292"/>
      <c r="M131" s="292"/>
      <c r="N131" s="292"/>
      <c r="O131" s="294">
        <f t="shared" si="10"/>
        <v>0</v>
      </c>
      <c r="P131" s="291"/>
      <c r="Q131" s="291"/>
      <c r="R131" s="378"/>
    </row>
    <row r="132" spans="1:18" ht="13.5" x14ac:dyDescent="0.25">
      <c r="A132" s="155">
        <v>325701</v>
      </c>
      <c r="B132" s="156" t="s">
        <v>194</v>
      </c>
      <c r="C132" s="291"/>
      <c r="D132" s="291"/>
      <c r="E132" s="291"/>
      <c r="F132" s="291"/>
      <c r="G132" s="291"/>
      <c r="H132" s="291"/>
      <c r="I132" s="291"/>
      <c r="J132" s="291"/>
      <c r="K132" s="293">
        <f t="shared" si="9"/>
        <v>0</v>
      </c>
      <c r="L132" s="292"/>
      <c r="M132" s="292"/>
      <c r="N132" s="292"/>
      <c r="O132" s="294">
        <f t="shared" si="10"/>
        <v>0</v>
      </c>
      <c r="P132" s="291"/>
      <c r="Q132" s="291"/>
      <c r="R132" s="378"/>
    </row>
    <row r="133" spans="1:18" ht="13.5" x14ac:dyDescent="0.25">
      <c r="A133" s="159">
        <v>335913</v>
      </c>
      <c r="B133" s="156" t="s">
        <v>199</v>
      </c>
      <c r="C133" s="291"/>
      <c r="D133" s="291"/>
      <c r="E133" s="291"/>
      <c r="F133" s="291"/>
      <c r="G133" s="291"/>
      <c r="H133" s="291"/>
      <c r="I133" s="291"/>
      <c r="J133" s="291"/>
      <c r="K133" s="293">
        <f t="shared" si="9"/>
        <v>0</v>
      </c>
      <c r="L133" s="292"/>
      <c r="M133" s="292"/>
      <c r="N133" s="292"/>
      <c r="O133" s="294">
        <f t="shared" si="10"/>
        <v>0</v>
      </c>
      <c r="P133" s="291"/>
      <c r="Q133" s="291"/>
      <c r="R133" s="378"/>
    </row>
    <row r="134" spans="1:18" ht="13.5" x14ac:dyDescent="0.25">
      <c r="A134" s="155">
        <v>343101</v>
      </c>
      <c r="B134" s="156" t="s">
        <v>191</v>
      </c>
      <c r="C134" s="291"/>
      <c r="D134" s="291"/>
      <c r="E134" s="291"/>
      <c r="F134" s="291"/>
      <c r="G134" s="291"/>
      <c r="H134" s="291"/>
      <c r="I134" s="291"/>
      <c r="J134" s="291"/>
      <c r="K134" s="293">
        <f t="shared" si="9"/>
        <v>0</v>
      </c>
      <c r="L134" s="292"/>
      <c r="M134" s="292"/>
      <c r="N134" s="292"/>
      <c r="O134" s="294">
        <f t="shared" si="10"/>
        <v>0</v>
      </c>
      <c r="P134" s="291"/>
      <c r="Q134" s="291"/>
      <c r="R134" s="378"/>
    </row>
    <row r="135" spans="1:18" ht="13.5" x14ac:dyDescent="0.25">
      <c r="A135" s="103">
        <v>351301</v>
      </c>
      <c r="B135" s="156" t="s">
        <v>237</v>
      </c>
      <c r="C135" s="291"/>
      <c r="D135" s="291"/>
      <c r="E135" s="291"/>
      <c r="F135" s="291"/>
      <c r="G135" s="291"/>
      <c r="H135" s="291"/>
      <c r="I135" s="291"/>
      <c r="J135" s="291"/>
      <c r="K135" s="293">
        <f t="shared" si="9"/>
        <v>0</v>
      </c>
      <c r="L135" s="292"/>
      <c r="M135" s="292"/>
      <c r="N135" s="292"/>
      <c r="O135" s="294">
        <f t="shared" si="10"/>
        <v>0</v>
      </c>
      <c r="P135" s="291"/>
      <c r="Q135" s="291"/>
      <c r="R135" s="378"/>
    </row>
    <row r="136" spans="1:18" ht="13.5" x14ac:dyDescent="0.25">
      <c r="A136" s="103">
        <v>351302</v>
      </c>
      <c r="B136" s="156" t="s">
        <v>446</v>
      </c>
      <c r="C136" s="291"/>
      <c r="D136" s="291"/>
      <c r="E136" s="291"/>
      <c r="F136" s="291"/>
      <c r="G136" s="291"/>
      <c r="H136" s="291"/>
      <c r="I136" s="291"/>
      <c r="J136" s="291"/>
      <c r="K136" s="293">
        <f t="shared" si="9"/>
        <v>0</v>
      </c>
      <c r="L136" s="292"/>
      <c r="M136" s="292"/>
      <c r="N136" s="292"/>
      <c r="O136" s="294">
        <f t="shared" si="10"/>
        <v>0</v>
      </c>
      <c r="P136" s="291"/>
      <c r="Q136" s="291"/>
      <c r="R136" s="378"/>
    </row>
    <row r="137" spans="1:18" ht="13.5" x14ac:dyDescent="0.25">
      <c r="A137" s="103">
        <v>351401</v>
      </c>
      <c r="B137" s="156" t="s">
        <v>201</v>
      </c>
      <c r="C137" s="291"/>
      <c r="D137" s="291"/>
      <c r="E137" s="291"/>
      <c r="F137" s="291"/>
      <c r="G137" s="291"/>
      <c r="H137" s="291"/>
      <c r="I137" s="291"/>
      <c r="J137" s="291"/>
      <c r="K137" s="293">
        <f t="shared" si="9"/>
        <v>0</v>
      </c>
      <c r="L137" s="292"/>
      <c r="M137" s="292"/>
      <c r="N137" s="292"/>
      <c r="O137" s="294">
        <f t="shared" si="10"/>
        <v>0</v>
      </c>
      <c r="P137" s="291"/>
      <c r="Q137" s="291"/>
      <c r="R137" s="378"/>
    </row>
    <row r="138" spans="1:18" ht="13.5" x14ac:dyDescent="0.25">
      <c r="A138" s="155">
        <v>611302</v>
      </c>
      <c r="B138" s="156" t="s">
        <v>243</v>
      </c>
      <c r="C138" s="291"/>
      <c r="D138" s="291"/>
      <c r="E138" s="291"/>
      <c r="F138" s="291"/>
      <c r="G138" s="291"/>
      <c r="H138" s="291"/>
      <c r="I138" s="291"/>
      <c r="J138" s="291"/>
      <c r="K138" s="293">
        <f t="shared" si="9"/>
        <v>0</v>
      </c>
      <c r="L138" s="292"/>
      <c r="M138" s="292"/>
      <c r="N138" s="292"/>
      <c r="O138" s="294">
        <f t="shared" si="10"/>
        <v>0</v>
      </c>
      <c r="P138" s="291"/>
      <c r="Q138" s="291"/>
      <c r="R138" s="378"/>
    </row>
    <row r="139" spans="1:18" ht="13.5" x14ac:dyDescent="0.25">
      <c r="A139" s="103">
        <v>611304</v>
      </c>
      <c r="B139" s="156" t="s">
        <v>212</v>
      </c>
      <c r="C139" s="291"/>
      <c r="D139" s="291"/>
      <c r="E139" s="291"/>
      <c r="F139" s="291"/>
      <c r="G139" s="291"/>
      <c r="H139" s="291"/>
      <c r="I139" s="291"/>
      <c r="J139" s="291"/>
      <c r="K139" s="293">
        <f t="shared" si="9"/>
        <v>0</v>
      </c>
      <c r="L139" s="292"/>
      <c r="M139" s="292"/>
      <c r="N139" s="292"/>
      <c r="O139" s="294">
        <f t="shared" si="10"/>
        <v>0</v>
      </c>
      <c r="P139" s="291"/>
      <c r="Q139" s="291"/>
      <c r="R139" s="378"/>
    </row>
    <row r="140" spans="1:18" ht="13.5" x14ac:dyDescent="0.25">
      <c r="A140" s="103">
        <v>641201</v>
      </c>
      <c r="B140" s="156" t="s">
        <v>213</v>
      </c>
      <c r="C140" s="291"/>
      <c r="D140" s="291"/>
      <c r="E140" s="291"/>
      <c r="F140" s="291"/>
      <c r="G140" s="291"/>
      <c r="H140" s="291"/>
      <c r="I140" s="291"/>
      <c r="J140" s="291"/>
      <c r="K140" s="293">
        <f t="shared" si="9"/>
        <v>0</v>
      </c>
      <c r="L140" s="292"/>
      <c r="M140" s="292"/>
      <c r="N140" s="292"/>
      <c r="O140" s="294">
        <f t="shared" si="10"/>
        <v>0</v>
      </c>
      <c r="P140" s="291"/>
      <c r="Q140" s="291"/>
      <c r="R140" s="378"/>
    </row>
    <row r="141" spans="1:18" ht="13.5" x14ac:dyDescent="0.25">
      <c r="A141" s="103">
        <v>641301</v>
      </c>
      <c r="B141" s="156" t="s">
        <v>244</v>
      </c>
      <c r="C141" s="291"/>
      <c r="D141" s="291"/>
      <c r="E141" s="291"/>
      <c r="F141" s="291"/>
      <c r="G141" s="291"/>
      <c r="H141" s="291"/>
      <c r="I141" s="291"/>
      <c r="J141" s="291"/>
      <c r="K141" s="293">
        <f t="shared" si="9"/>
        <v>0</v>
      </c>
      <c r="L141" s="292"/>
      <c r="M141" s="292"/>
      <c r="N141" s="292"/>
      <c r="O141" s="294">
        <f t="shared" si="10"/>
        <v>0</v>
      </c>
      <c r="P141" s="291"/>
      <c r="Q141" s="291"/>
      <c r="R141" s="378"/>
    </row>
    <row r="142" spans="1:18" ht="13.5" x14ac:dyDescent="0.25">
      <c r="A142" s="155">
        <v>642601</v>
      </c>
      <c r="B142" s="156" t="s">
        <v>93</v>
      </c>
      <c r="C142" s="291"/>
      <c r="D142" s="291"/>
      <c r="E142" s="291"/>
      <c r="F142" s="291"/>
      <c r="G142" s="291"/>
      <c r="H142" s="291"/>
      <c r="I142" s="291"/>
      <c r="J142" s="291"/>
      <c r="K142" s="293">
        <f t="shared" si="9"/>
        <v>0</v>
      </c>
      <c r="L142" s="292"/>
      <c r="M142" s="292"/>
      <c r="N142" s="292"/>
      <c r="O142" s="294">
        <f t="shared" si="10"/>
        <v>0</v>
      </c>
      <c r="P142" s="291"/>
      <c r="Q142" s="291"/>
      <c r="R142" s="378"/>
    </row>
    <row r="143" spans="1:18" ht="13.5" x14ac:dyDescent="0.25">
      <c r="A143" s="155">
        <v>642605</v>
      </c>
      <c r="B143" s="156" t="s">
        <v>94</v>
      </c>
      <c r="C143" s="291"/>
      <c r="D143" s="291"/>
      <c r="E143" s="291"/>
      <c r="F143" s="291"/>
      <c r="G143" s="291"/>
      <c r="H143" s="291"/>
      <c r="I143" s="291"/>
      <c r="J143" s="291"/>
      <c r="K143" s="293">
        <f t="shared" si="9"/>
        <v>0</v>
      </c>
      <c r="L143" s="292"/>
      <c r="M143" s="292"/>
      <c r="N143" s="292"/>
      <c r="O143" s="294">
        <f t="shared" si="10"/>
        <v>0</v>
      </c>
      <c r="P143" s="291"/>
      <c r="Q143" s="291"/>
      <c r="R143" s="378"/>
    </row>
    <row r="144" spans="1:18" ht="13.5" x14ac:dyDescent="0.25">
      <c r="A144" s="155">
        <v>653101</v>
      </c>
      <c r="B144" s="156" t="s">
        <v>245</v>
      </c>
      <c r="C144" s="291"/>
      <c r="D144" s="291"/>
      <c r="E144" s="291"/>
      <c r="F144" s="291"/>
      <c r="G144" s="291"/>
      <c r="H144" s="291"/>
      <c r="I144" s="291"/>
      <c r="J144" s="291"/>
      <c r="K144" s="293">
        <f t="shared" si="9"/>
        <v>0</v>
      </c>
      <c r="L144" s="292"/>
      <c r="M144" s="292"/>
      <c r="N144" s="292"/>
      <c r="O144" s="294">
        <f t="shared" si="10"/>
        <v>0</v>
      </c>
      <c r="P144" s="291"/>
      <c r="Q144" s="291"/>
      <c r="R144" s="378"/>
    </row>
    <row r="145" spans="1:18" ht="13.5" x14ac:dyDescent="0.25">
      <c r="A145" s="155">
        <v>653303</v>
      </c>
      <c r="B145" s="156" t="s">
        <v>95</v>
      </c>
      <c r="C145" s="291"/>
      <c r="D145" s="291"/>
      <c r="E145" s="291"/>
      <c r="F145" s="291"/>
      <c r="G145" s="291"/>
      <c r="H145" s="291"/>
      <c r="I145" s="291"/>
      <c r="J145" s="291"/>
      <c r="K145" s="293">
        <f t="shared" si="9"/>
        <v>0</v>
      </c>
      <c r="L145" s="292"/>
      <c r="M145" s="292"/>
      <c r="N145" s="292"/>
      <c r="O145" s="294">
        <f t="shared" si="10"/>
        <v>0</v>
      </c>
      <c r="P145" s="291"/>
      <c r="Q145" s="291"/>
      <c r="R145" s="378"/>
    </row>
    <row r="146" spans="1:18" ht="13.5" x14ac:dyDescent="0.25">
      <c r="A146" s="155">
        <v>671101</v>
      </c>
      <c r="B146" s="156" t="s">
        <v>96</v>
      </c>
      <c r="C146" s="291"/>
      <c r="D146" s="291"/>
      <c r="E146" s="291"/>
      <c r="F146" s="291"/>
      <c r="G146" s="291"/>
      <c r="H146" s="291"/>
      <c r="I146" s="291"/>
      <c r="J146" s="291"/>
      <c r="K146" s="293">
        <f t="shared" si="9"/>
        <v>0</v>
      </c>
      <c r="L146" s="292"/>
      <c r="M146" s="292"/>
      <c r="N146" s="292"/>
      <c r="O146" s="294">
        <f t="shared" si="10"/>
        <v>0</v>
      </c>
      <c r="P146" s="291"/>
      <c r="Q146" s="291"/>
      <c r="R146" s="378"/>
    </row>
    <row r="147" spans="1:18" ht="13.5" x14ac:dyDescent="0.25">
      <c r="A147" s="103">
        <v>671202</v>
      </c>
      <c r="B147" s="156" t="s">
        <v>211</v>
      </c>
      <c r="C147" s="291"/>
      <c r="D147" s="291"/>
      <c r="E147" s="291"/>
      <c r="F147" s="291"/>
      <c r="G147" s="291"/>
      <c r="H147" s="291"/>
      <c r="I147" s="291"/>
      <c r="J147" s="291"/>
      <c r="K147" s="293">
        <f t="shared" si="9"/>
        <v>0</v>
      </c>
      <c r="L147" s="292"/>
      <c r="M147" s="292"/>
      <c r="N147" s="292"/>
      <c r="O147" s="294">
        <f t="shared" si="10"/>
        <v>0</v>
      </c>
      <c r="P147" s="291"/>
      <c r="Q147" s="291"/>
      <c r="R147" s="378"/>
    </row>
    <row r="148" spans="1:18" ht="13.5" x14ac:dyDescent="0.25">
      <c r="A148" s="155">
        <v>671302</v>
      </c>
      <c r="B148" s="156" t="s">
        <v>97</v>
      </c>
      <c r="C148" s="291"/>
      <c r="D148" s="291"/>
      <c r="E148" s="291"/>
      <c r="F148" s="291"/>
      <c r="G148" s="291"/>
      <c r="H148" s="291"/>
      <c r="I148" s="291"/>
      <c r="J148" s="291"/>
      <c r="K148" s="293">
        <f t="shared" si="9"/>
        <v>0</v>
      </c>
      <c r="L148" s="292"/>
      <c r="M148" s="292"/>
      <c r="N148" s="292"/>
      <c r="O148" s="294">
        <f t="shared" si="10"/>
        <v>0</v>
      </c>
      <c r="P148" s="291"/>
      <c r="Q148" s="291"/>
      <c r="R148" s="378"/>
    </row>
    <row r="149" spans="1:18" ht="13.5" x14ac:dyDescent="0.25">
      <c r="A149" s="1058" t="s">
        <v>98</v>
      </c>
      <c r="B149" s="1058"/>
      <c r="C149" s="295">
        <f>SUM(C120:C148)</f>
        <v>0</v>
      </c>
      <c r="D149" s="295">
        <f>SUM(D120:D148)</f>
        <v>0</v>
      </c>
      <c r="E149" s="295">
        <f t="shared" ref="E149:R149" si="11">SUM(E120:E148)</f>
        <v>0</v>
      </c>
      <c r="F149" s="295">
        <f t="shared" si="11"/>
        <v>0</v>
      </c>
      <c r="G149" s="295">
        <f t="shared" si="11"/>
        <v>0</v>
      </c>
      <c r="H149" s="295">
        <f t="shared" si="11"/>
        <v>0</v>
      </c>
      <c r="I149" s="295">
        <f t="shared" si="11"/>
        <v>0</v>
      </c>
      <c r="J149" s="295">
        <f t="shared" si="11"/>
        <v>0</v>
      </c>
      <c r="K149" s="295">
        <f t="shared" si="11"/>
        <v>0</v>
      </c>
      <c r="L149" s="295">
        <f t="shared" si="11"/>
        <v>0</v>
      </c>
      <c r="M149" s="295">
        <f t="shared" si="11"/>
        <v>0</v>
      </c>
      <c r="N149" s="295">
        <f t="shared" si="11"/>
        <v>0</v>
      </c>
      <c r="O149" s="295">
        <f t="shared" si="10"/>
        <v>0</v>
      </c>
      <c r="P149" s="295">
        <f t="shared" si="11"/>
        <v>0</v>
      </c>
      <c r="Q149" s="295">
        <f t="shared" si="11"/>
        <v>0</v>
      </c>
      <c r="R149" s="295">
        <f t="shared" si="11"/>
        <v>0</v>
      </c>
    </row>
    <row r="150" spans="1:18" ht="13.5" x14ac:dyDescent="0.25">
      <c r="A150" s="1055" t="s">
        <v>99</v>
      </c>
      <c r="B150" s="1056"/>
      <c r="C150" s="1056"/>
      <c r="D150" s="1056"/>
      <c r="E150" s="1056"/>
      <c r="F150" s="1056"/>
      <c r="G150" s="1056"/>
      <c r="H150" s="1056"/>
      <c r="I150" s="1056"/>
      <c r="J150" s="1056"/>
      <c r="K150" s="1056"/>
      <c r="L150" s="1056"/>
      <c r="M150" s="1056"/>
      <c r="N150" s="1056"/>
      <c r="O150" s="1056"/>
      <c r="P150" s="1056"/>
      <c r="Q150" s="1056"/>
      <c r="R150" s="1057"/>
    </row>
    <row r="151" spans="1:18" ht="13.5" x14ac:dyDescent="0.25">
      <c r="A151" s="155">
        <v>323102</v>
      </c>
      <c r="B151" s="156" t="s">
        <v>100</v>
      </c>
      <c r="C151" s="291"/>
      <c r="D151" s="291"/>
      <c r="E151" s="291"/>
      <c r="F151" s="291"/>
      <c r="G151" s="291"/>
      <c r="H151" s="291"/>
      <c r="I151" s="291"/>
      <c r="J151" s="291"/>
      <c r="K151" s="293">
        <f>SUM(C151:J151)</f>
        <v>0</v>
      </c>
      <c r="L151" s="292"/>
      <c r="M151" s="292"/>
      <c r="N151" s="292"/>
      <c r="O151" s="294">
        <f>SUM(L151:N151)</f>
        <v>0</v>
      </c>
      <c r="P151" s="291"/>
      <c r="Q151" s="291"/>
      <c r="R151" s="378"/>
    </row>
    <row r="152" spans="1:18" ht="13.5" x14ac:dyDescent="0.25">
      <c r="A152" s="103">
        <v>325802</v>
      </c>
      <c r="B152" s="156" t="s">
        <v>195</v>
      </c>
      <c r="C152" s="291"/>
      <c r="D152" s="291"/>
      <c r="E152" s="291"/>
      <c r="F152" s="291"/>
      <c r="G152" s="291"/>
      <c r="H152" s="291"/>
      <c r="I152" s="291"/>
      <c r="J152" s="291"/>
      <c r="K152" s="293">
        <f>SUM(C152:J152)</f>
        <v>0</v>
      </c>
      <c r="L152" s="292"/>
      <c r="M152" s="292"/>
      <c r="N152" s="292"/>
      <c r="O152" s="294">
        <f>SUM(L152:N152)</f>
        <v>0</v>
      </c>
      <c r="P152" s="291"/>
      <c r="Q152" s="291"/>
      <c r="R152" s="378"/>
    </row>
    <row r="153" spans="1:18" ht="13.5" x14ac:dyDescent="0.25">
      <c r="A153" s="103">
        <v>341201</v>
      </c>
      <c r="B153" s="156" t="s">
        <v>101</v>
      </c>
      <c r="C153" s="291"/>
      <c r="D153" s="291"/>
      <c r="E153" s="291"/>
      <c r="F153" s="291"/>
      <c r="G153" s="291"/>
      <c r="H153" s="291"/>
      <c r="I153" s="291"/>
      <c r="J153" s="291"/>
      <c r="K153" s="293">
        <f>SUM(C153:J153)</f>
        <v>0</v>
      </c>
      <c r="L153" s="292"/>
      <c r="M153" s="292"/>
      <c r="N153" s="292"/>
      <c r="O153" s="294">
        <f>SUM(L153:N153)</f>
        <v>0</v>
      </c>
      <c r="P153" s="291"/>
      <c r="Q153" s="291"/>
      <c r="R153" s="378"/>
    </row>
    <row r="154" spans="1:18" ht="13.5" x14ac:dyDescent="0.25">
      <c r="A154" s="103">
        <v>342201</v>
      </c>
      <c r="B154" s="156" t="s">
        <v>254</v>
      </c>
      <c r="C154" s="291"/>
      <c r="D154" s="291"/>
      <c r="E154" s="291"/>
      <c r="F154" s="291"/>
      <c r="G154" s="291"/>
      <c r="H154" s="291"/>
      <c r="I154" s="291"/>
      <c r="J154" s="291"/>
      <c r="K154" s="293">
        <f>SUM(C154:J154)</f>
        <v>0</v>
      </c>
      <c r="L154" s="292"/>
      <c r="M154" s="292"/>
      <c r="N154" s="292"/>
      <c r="O154" s="294">
        <f>SUM(L154:N154)</f>
        <v>0</v>
      </c>
      <c r="P154" s="291"/>
      <c r="Q154" s="291"/>
      <c r="R154" s="378"/>
    </row>
    <row r="155" spans="1:18" ht="13.5" x14ac:dyDescent="0.25">
      <c r="A155" s="1058" t="s">
        <v>106</v>
      </c>
      <c r="B155" s="1058"/>
      <c r="C155" s="295">
        <f>SUM(C151:C154)</f>
        <v>0</v>
      </c>
      <c r="D155" s="295">
        <f>SUM(D151:D154)</f>
        <v>0</v>
      </c>
      <c r="E155" s="295">
        <f t="shared" ref="E155:R155" si="12">SUM(E151:E154)</f>
        <v>0</v>
      </c>
      <c r="F155" s="295">
        <f t="shared" si="12"/>
        <v>0</v>
      </c>
      <c r="G155" s="295">
        <f t="shared" si="12"/>
        <v>0</v>
      </c>
      <c r="H155" s="295">
        <f t="shared" si="12"/>
        <v>0</v>
      </c>
      <c r="I155" s="295">
        <f t="shared" si="12"/>
        <v>0</v>
      </c>
      <c r="J155" s="295">
        <f t="shared" si="12"/>
        <v>0</v>
      </c>
      <c r="K155" s="295">
        <f t="shared" si="12"/>
        <v>0</v>
      </c>
      <c r="L155" s="295">
        <f t="shared" si="12"/>
        <v>0</v>
      </c>
      <c r="M155" s="295">
        <f t="shared" si="12"/>
        <v>0</v>
      </c>
      <c r="N155" s="295">
        <f t="shared" si="12"/>
        <v>0</v>
      </c>
      <c r="O155" s="295">
        <f>SUM(L155:N155)</f>
        <v>0</v>
      </c>
      <c r="P155" s="295">
        <f t="shared" si="12"/>
        <v>0</v>
      </c>
      <c r="Q155" s="295">
        <f t="shared" si="12"/>
        <v>0</v>
      </c>
      <c r="R155" s="295">
        <f t="shared" si="12"/>
        <v>0</v>
      </c>
    </row>
    <row r="156" spans="1:18" ht="13.5" x14ac:dyDescent="0.25">
      <c r="A156" s="1055" t="s">
        <v>107</v>
      </c>
      <c r="B156" s="1056"/>
      <c r="C156" s="1056"/>
      <c r="D156" s="1056"/>
      <c r="E156" s="1056"/>
      <c r="F156" s="1056"/>
      <c r="G156" s="1056"/>
      <c r="H156" s="1056"/>
      <c r="I156" s="1056"/>
      <c r="J156" s="1056"/>
      <c r="K156" s="1056"/>
      <c r="L156" s="1056"/>
      <c r="M156" s="1056"/>
      <c r="N156" s="1056"/>
      <c r="O156" s="1056"/>
      <c r="P156" s="1056"/>
      <c r="Q156" s="1056"/>
      <c r="R156" s="1057"/>
    </row>
    <row r="157" spans="1:18" ht="13.5" x14ac:dyDescent="0.25">
      <c r="A157" s="155">
        <v>331301</v>
      </c>
      <c r="B157" s="156" t="s">
        <v>328</v>
      </c>
      <c r="C157" s="291"/>
      <c r="D157" s="291"/>
      <c r="E157" s="291"/>
      <c r="F157" s="291"/>
      <c r="G157" s="291"/>
      <c r="H157" s="291"/>
      <c r="I157" s="291"/>
      <c r="J157" s="291"/>
      <c r="K157" s="293">
        <f t="shared" ref="K157:K185" si="13">SUM(C157:J157)</f>
        <v>0</v>
      </c>
      <c r="L157" s="292"/>
      <c r="M157" s="292"/>
      <c r="N157" s="292"/>
      <c r="O157" s="294">
        <f t="shared" ref="O157:O186" si="14">SUM(L157:N157)</f>
        <v>0</v>
      </c>
      <c r="P157" s="291"/>
      <c r="Q157" s="291"/>
      <c r="R157" s="378"/>
    </row>
    <row r="158" spans="1:18" ht="13.5" x14ac:dyDescent="0.25">
      <c r="A158" s="155">
        <v>332302</v>
      </c>
      <c r="B158" s="156" t="s">
        <v>197</v>
      </c>
      <c r="C158" s="291"/>
      <c r="D158" s="291"/>
      <c r="E158" s="291"/>
      <c r="F158" s="291"/>
      <c r="G158" s="291"/>
      <c r="H158" s="291"/>
      <c r="I158" s="291"/>
      <c r="J158" s="291"/>
      <c r="K158" s="293">
        <f t="shared" si="13"/>
        <v>0</v>
      </c>
      <c r="L158" s="292"/>
      <c r="M158" s="292"/>
      <c r="N158" s="292"/>
      <c r="O158" s="294">
        <f t="shared" si="14"/>
        <v>0</v>
      </c>
      <c r="P158" s="291"/>
      <c r="Q158" s="291"/>
      <c r="R158" s="378"/>
    </row>
    <row r="159" spans="1:18" ht="13.5" x14ac:dyDescent="0.25">
      <c r="A159" s="155">
        <v>333905</v>
      </c>
      <c r="B159" s="156" t="s">
        <v>290</v>
      </c>
      <c r="C159" s="291"/>
      <c r="D159" s="291"/>
      <c r="E159" s="291"/>
      <c r="F159" s="291"/>
      <c r="G159" s="291"/>
      <c r="H159" s="291">
        <v>1</v>
      </c>
      <c r="I159" s="291"/>
      <c r="J159" s="291"/>
      <c r="K159" s="293">
        <f t="shared" si="13"/>
        <v>1</v>
      </c>
      <c r="L159" s="292"/>
      <c r="M159" s="292">
        <v>1</v>
      </c>
      <c r="N159" s="292"/>
      <c r="O159" s="294">
        <f t="shared" si="14"/>
        <v>1</v>
      </c>
      <c r="P159" s="291"/>
      <c r="Q159" s="291"/>
      <c r="R159" s="378"/>
    </row>
    <row r="160" spans="1:18" ht="13.5" x14ac:dyDescent="0.25">
      <c r="A160" s="155">
        <v>334101</v>
      </c>
      <c r="B160" s="156" t="s">
        <v>232</v>
      </c>
      <c r="C160" s="291"/>
      <c r="D160" s="291"/>
      <c r="E160" s="291"/>
      <c r="F160" s="291"/>
      <c r="G160" s="291"/>
      <c r="H160" s="291"/>
      <c r="I160" s="291"/>
      <c r="J160" s="291"/>
      <c r="K160" s="293">
        <f t="shared" si="13"/>
        <v>0</v>
      </c>
      <c r="L160" s="292"/>
      <c r="M160" s="292"/>
      <c r="N160" s="292"/>
      <c r="O160" s="294">
        <f t="shared" si="14"/>
        <v>0</v>
      </c>
      <c r="P160" s="291"/>
      <c r="Q160" s="291"/>
      <c r="R160" s="378"/>
    </row>
    <row r="161" spans="1:18" ht="13.5" x14ac:dyDescent="0.25">
      <c r="A161" s="155">
        <v>334102</v>
      </c>
      <c r="B161" s="156" t="s">
        <v>108</v>
      </c>
      <c r="C161" s="291">
        <v>1</v>
      </c>
      <c r="D161" s="291"/>
      <c r="E161" s="291"/>
      <c r="F161" s="291"/>
      <c r="G161" s="291"/>
      <c r="H161" s="291">
        <v>1</v>
      </c>
      <c r="I161" s="291"/>
      <c r="J161" s="291"/>
      <c r="K161" s="293">
        <f t="shared" si="13"/>
        <v>2</v>
      </c>
      <c r="L161" s="292">
        <v>1</v>
      </c>
      <c r="M161" s="292"/>
      <c r="N161" s="292">
        <v>1</v>
      </c>
      <c r="O161" s="294">
        <f t="shared" si="14"/>
        <v>2</v>
      </c>
      <c r="P161" s="291"/>
      <c r="Q161" s="291"/>
      <c r="R161" s="378"/>
    </row>
    <row r="162" spans="1:18" ht="13.5" x14ac:dyDescent="0.25">
      <c r="A162" s="103">
        <v>334201</v>
      </c>
      <c r="B162" s="156" t="s">
        <v>291</v>
      </c>
      <c r="C162" s="291"/>
      <c r="D162" s="291"/>
      <c r="E162" s="291"/>
      <c r="F162" s="291"/>
      <c r="G162" s="291"/>
      <c r="H162" s="291"/>
      <c r="I162" s="291"/>
      <c r="J162" s="291"/>
      <c r="K162" s="293">
        <f t="shared" si="13"/>
        <v>0</v>
      </c>
      <c r="L162" s="292"/>
      <c r="M162" s="292"/>
      <c r="N162" s="292"/>
      <c r="O162" s="294">
        <f t="shared" si="14"/>
        <v>0</v>
      </c>
      <c r="P162" s="291"/>
      <c r="Q162" s="291"/>
      <c r="R162" s="378"/>
    </row>
    <row r="163" spans="1:18" ht="13.5" x14ac:dyDescent="0.25">
      <c r="A163" s="155">
        <v>334302</v>
      </c>
      <c r="B163" s="156" t="s">
        <v>198</v>
      </c>
      <c r="C163" s="291">
        <v>1</v>
      </c>
      <c r="D163" s="291"/>
      <c r="E163" s="291"/>
      <c r="F163" s="291"/>
      <c r="G163" s="291"/>
      <c r="H163" s="291"/>
      <c r="I163" s="291"/>
      <c r="J163" s="291"/>
      <c r="K163" s="293">
        <f t="shared" si="13"/>
        <v>1</v>
      </c>
      <c r="L163" s="292">
        <v>1</v>
      </c>
      <c r="M163" s="292"/>
      <c r="N163" s="292"/>
      <c r="O163" s="516">
        <f t="shared" si="14"/>
        <v>1</v>
      </c>
      <c r="P163" s="291"/>
      <c r="Q163" s="291"/>
      <c r="R163" s="378"/>
    </row>
    <row r="164" spans="1:18" ht="13.5" x14ac:dyDescent="0.25">
      <c r="A164" s="155">
        <v>335401</v>
      </c>
      <c r="B164" s="156" t="s">
        <v>236</v>
      </c>
      <c r="C164" s="291"/>
      <c r="D164" s="291"/>
      <c r="E164" s="291"/>
      <c r="F164" s="291"/>
      <c r="G164" s="291"/>
      <c r="H164" s="291"/>
      <c r="I164" s="291"/>
      <c r="J164" s="291"/>
      <c r="K164" s="293">
        <f t="shared" si="13"/>
        <v>0</v>
      </c>
      <c r="L164" s="292"/>
      <c r="M164" s="292"/>
      <c r="N164" s="292"/>
      <c r="O164" s="294">
        <f t="shared" si="14"/>
        <v>0</v>
      </c>
      <c r="P164" s="291"/>
      <c r="Q164" s="291"/>
      <c r="R164" s="378"/>
    </row>
    <row r="165" spans="1:18" ht="13.5" x14ac:dyDescent="0.25">
      <c r="A165" s="155">
        <v>411101</v>
      </c>
      <c r="B165" s="156" t="s">
        <v>202</v>
      </c>
      <c r="C165" s="291"/>
      <c r="D165" s="291"/>
      <c r="E165" s="291"/>
      <c r="F165" s="291"/>
      <c r="G165" s="291"/>
      <c r="H165" s="291"/>
      <c r="I165" s="291"/>
      <c r="J165" s="291"/>
      <c r="K165" s="293">
        <f t="shared" si="13"/>
        <v>0</v>
      </c>
      <c r="L165" s="292"/>
      <c r="M165" s="292"/>
      <c r="N165" s="292"/>
      <c r="O165" s="294">
        <f t="shared" si="14"/>
        <v>0</v>
      </c>
      <c r="P165" s="291"/>
      <c r="Q165" s="291"/>
      <c r="R165" s="378"/>
    </row>
    <row r="166" spans="1:18" ht="13.5" x14ac:dyDescent="0.25">
      <c r="A166" s="155">
        <v>412101</v>
      </c>
      <c r="B166" s="156" t="s">
        <v>109</v>
      </c>
      <c r="C166" s="291"/>
      <c r="D166" s="291">
        <v>1</v>
      </c>
      <c r="E166" s="291"/>
      <c r="F166" s="291"/>
      <c r="G166" s="291"/>
      <c r="H166" s="291"/>
      <c r="I166" s="291"/>
      <c r="J166" s="291"/>
      <c r="K166" s="293">
        <f t="shared" si="13"/>
        <v>1</v>
      </c>
      <c r="L166" s="292"/>
      <c r="M166" s="292">
        <v>1</v>
      </c>
      <c r="N166" s="292"/>
      <c r="O166" s="294">
        <f t="shared" si="14"/>
        <v>1</v>
      </c>
      <c r="P166" s="291"/>
      <c r="Q166" s="291"/>
      <c r="R166" s="378"/>
    </row>
    <row r="167" spans="1:18" ht="13.5" x14ac:dyDescent="0.25">
      <c r="A167" s="155">
        <v>413101</v>
      </c>
      <c r="B167" s="156" t="s">
        <v>203</v>
      </c>
      <c r="C167" s="291"/>
      <c r="D167" s="291"/>
      <c r="E167" s="291"/>
      <c r="F167" s="291"/>
      <c r="G167" s="291"/>
      <c r="H167" s="291"/>
      <c r="I167" s="291"/>
      <c r="J167" s="291"/>
      <c r="K167" s="293">
        <f t="shared" si="13"/>
        <v>0</v>
      </c>
      <c r="L167" s="292"/>
      <c r="M167" s="292"/>
      <c r="N167" s="292"/>
      <c r="O167" s="294">
        <f t="shared" si="14"/>
        <v>0</v>
      </c>
      <c r="P167" s="291"/>
      <c r="Q167" s="291"/>
      <c r="R167" s="378"/>
    </row>
    <row r="168" spans="1:18" ht="13.5" x14ac:dyDescent="0.25">
      <c r="A168" s="155">
        <v>413201</v>
      </c>
      <c r="B168" s="156" t="s">
        <v>204</v>
      </c>
      <c r="C168" s="291"/>
      <c r="D168" s="291"/>
      <c r="E168" s="291"/>
      <c r="F168" s="291"/>
      <c r="G168" s="291"/>
      <c r="H168" s="291"/>
      <c r="I168" s="291"/>
      <c r="J168" s="291"/>
      <c r="K168" s="293">
        <f t="shared" si="13"/>
        <v>0</v>
      </c>
      <c r="L168" s="292"/>
      <c r="M168" s="292"/>
      <c r="N168" s="292"/>
      <c r="O168" s="294">
        <f t="shared" si="14"/>
        <v>0</v>
      </c>
      <c r="P168" s="291"/>
      <c r="Q168" s="291"/>
      <c r="R168" s="378"/>
    </row>
    <row r="169" spans="1:18" ht="13.5" x14ac:dyDescent="0.25">
      <c r="A169" s="155">
        <v>422206</v>
      </c>
      <c r="B169" s="156" t="s">
        <v>229</v>
      </c>
      <c r="C169" s="291"/>
      <c r="D169" s="291"/>
      <c r="E169" s="291"/>
      <c r="F169" s="291"/>
      <c r="G169" s="291"/>
      <c r="H169" s="291"/>
      <c r="I169" s="291"/>
      <c r="J169" s="291"/>
      <c r="K169" s="293">
        <f t="shared" si="13"/>
        <v>0</v>
      </c>
      <c r="L169" s="292"/>
      <c r="M169" s="292"/>
      <c r="N169" s="292"/>
      <c r="O169" s="294">
        <f t="shared" si="14"/>
        <v>0</v>
      </c>
      <c r="P169" s="291"/>
      <c r="Q169" s="291"/>
      <c r="R169" s="378"/>
    </row>
    <row r="170" spans="1:18" ht="13.5" x14ac:dyDescent="0.25">
      <c r="A170" s="155">
        <v>422301</v>
      </c>
      <c r="B170" s="156" t="s">
        <v>230</v>
      </c>
      <c r="C170" s="291"/>
      <c r="D170" s="291"/>
      <c r="E170" s="291"/>
      <c r="F170" s="291"/>
      <c r="G170" s="291"/>
      <c r="H170" s="291"/>
      <c r="I170" s="291"/>
      <c r="J170" s="291"/>
      <c r="K170" s="293">
        <f t="shared" si="13"/>
        <v>0</v>
      </c>
      <c r="L170" s="292"/>
      <c r="M170" s="292"/>
      <c r="N170" s="292"/>
      <c r="O170" s="294">
        <f t="shared" si="14"/>
        <v>0</v>
      </c>
      <c r="P170" s="291"/>
      <c r="Q170" s="291"/>
      <c r="R170" s="378"/>
    </row>
    <row r="171" spans="1:18" ht="13.5" x14ac:dyDescent="0.25">
      <c r="A171" s="155">
        <v>422501</v>
      </c>
      <c r="B171" s="156" t="s">
        <v>205</v>
      </c>
      <c r="C171" s="291"/>
      <c r="D171" s="291"/>
      <c r="E171" s="291"/>
      <c r="F171" s="291"/>
      <c r="G171" s="291"/>
      <c r="H171" s="291"/>
      <c r="I171" s="291"/>
      <c r="J171" s="291"/>
      <c r="K171" s="293">
        <f t="shared" si="13"/>
        <v>0</v>
      </c>
      <c r="L171" s="292"/>
      <c r="M171" s="292"/>
      <c r="N171" s="292"/>
      <c r="O171" s="294">
        <f t="shared" si="14"/>
        <v>0</v>
      </c>
      <c r="P171" s="291"/>
      <c r="Q171" s="291"/>
      <c r="R171" s="378"/>
    </row>
    <row r="172" spans="1:18" ht="13.5" x14ac:dyDescent="0.25">
      <c r="A172" s="155">
        <v>422601</v>
      </c>
      <c r="B172" s="156" t="s">
        <v>231</v>
      </c>
      <c r="C172" s="291"/>
      <c r="D172" s="291"/>
      <c r="E172" s="291"/>
      <c r="F172" s="291"/>
      <c r="G172" s="291"/>
      <c r="H172" s="291"/>
      <c r="I172" s="291"/>
      <c r="J172" s="291"/>
      <c r="K172" s="293">
        <f t="shared" si="13"/>
        <v>0</v>
      </c>
      <c r="L172" s="292"/>
      <c r="M172" s="292"/>
      <c r="N172" s="292"/>
      <c r="O172" s="294">
        <f t="shared" si="14"/>
        <v>0</v>
      </c>
      <c r="P172" s="291"/>
      <c r="Q172" s="291"/>
      <c r="R172" s="378"/>
    </row>
    <row r="173" spans="1:18" ht="13.5" x14ac:dyDescent="0.25">
      <c r="A173" s="155">
        <v>431101</v>
      </c>
      <c r="B173" s="156" t="s">
        <v>261</v>
      </c>
      <c r="C173" s="291"/>
      <c r="D173" s="291"/>
      <c r="E173" s="291"/>
      <c r="F173" s="291"/>
      <c r="G173" s="291"/>
      <c r="H173" s="291"/>
      <c r="I173" s="291"/>
      <c r="J173" s="291"/>
      <c r="K173" s="293">
        <f t="shared" si="13"/>
        <v>0</v>
      </c>
      <c r="L173" s="292"/>
      <c r="M173" s="292"/>
      <c r="N173" s="292"/>
      <c r="O173" s="294">
        <f t="shared" si="14"/>
        <v>0</v>
      </c>
      <c r="P173" s="291"/>
      <c r="Q173" s="291"/>
      <c r="R173" s="378"/>
    </row>
    <row r="174" spans="1:18" ht="13.5" x14ac:dyDescent="0.25">
      <c r="A174" s="155">
        <v>431103</v>
      </c>
      <c r="B174" s="156" t="s">
        <v>292</v>
      </c>
      <c r="C174" s="291"/>
      <c r="D174" s="291"/>
      <c r="E174" s="291"/>
      <c r="F174" s="291"/>
      <c r="G174" s="291"/>
      <c r="H174" s="291"/>
      <c r="I174" s="291"/>
      <c r="J174" s="291"/>
      <c r="K174" s="293">
        <f t="shared" si="13"/>
        <v>0</v>
      </c>
      <c r="L174" s="292"/>
      <c r="M174" s="292"/>
      <c r="N174" s="292"/>
      <c r="O174" s="294">
        <f t="shared" si="14"/>
        <v>0</v>
      </c>
      <c r="P174" s="291"/>
      <c r="Q174" s="291"/>
      <c r="R174" s="378"/>
    </row>
    <row r="175" spans="1:18" ht="13.5" x14ac:dyDescent="0.25">
      <c r="A175" s="155">
        <v>431301</v>
      </c>
      <c r="B175" s="156" t="s">
        <v>110</v>
      </c>
      <c r="C175" s="291"/>
      <c r="D175" s="291"/>
      <c r="E175" s="291"/>
      <c r="F175" s="291"/>
      <c r="G175" s="291"/>
      <c r="H175" s="291">
        <v>1</v>
      </c>
      <c r="I175" s="291"/>
      <c r="J175" s="291"/>
      <c r="K175" s="293">
        <f t="shared" si="13"/>
        <v>1</v>
      </c>
      <c r="L175" s="292"/>
      <c r="M175" s="292">
        <v>1</v>
      </c>
      <c r="N175" s="292"/>
      <c r="O175" s="294">
        <f t="shared" si="14"/>
        <v>1</v>
      </c>
      <c r="P175" s="291"/>
      <c r="Q175" s="291"/>
      <c r="R175" s="378"/>
    </row>
    <row r="176" spans="1:18" ht="13.5" x14ac:dyDescent="0.25">
      <c r="A176" s="155">
        <v>432101</v>
      </c>
      <c r="B176" s="156" t="s">
        <v>206</v>
      </c>
      <c r="C176" s="291"/>
      <c r="D176" s="291"/>
      <c r="E176" s="291"/>
      <c r="F176" s="291"/>
      <c r="G176" s="291"/>
      <c r="H176" s="291"/>
      <c r="I176" s="291"/>
      <c r="J176" s="291"/>
      <c r="K176" s="293">
        <f t="shared" si="13"/>
        <v>0</v>
      </c>
      <c r="L176" s="292"/>
      <c r="M176" s="292"/>
      <c r="N176" s="292"/>
      <c r="O176" s="294">
        <f t="shared" si="14"/>
        <v>0</v>
      </c>
      <c r="P176" s="291"/>
      <c r="Q176" s="291"/>
      <c r="R176" s="378"/>
    </row>
    <row r="177" spans="1:18" ht="13.5" x14ac:dyDescent="0.25">
      <c r="A177" s="155">
        <v>441101</v>
      </c>
      <c r="B177" s="156" t="s">
        <v>111</v>
      </c>
      <c r="C177" s="291"/>
      <c r="D177" s="291"/>
      <c r="E177" s="291"/>
      <c r="F177" s="291"/>
      <c r="G177" s="291"/>
      <c r="H177" s="291"/>
      <c r="I177" s="291"/>
      <c r="J177" s="291"/>
      <c r="K177" s="293">
        <f t="shared" si="13"/>
        <v>0</v>
      </c>
      <c r="L177" s="292"/>
      <c r="M177" s="292"/>
      <c r="N177" s="292"/>
      <c r="O177" s="294">
        <f t="shared" si="14"/>
        <v>0</v>
      </c>
      <c r="P177" s="291"/>
      <c r="Q177" s="291"/>
      <c r="R177" s="378"/>
    </row>
    <row r="178" spans="1:18" ht="13.5" x14ac:dyDescent="0.25">
      <c r="A178" s="155">
        <v>441501</v>
      </c>
      <c r="B178" s="156" t="s">
        <v>207</v>
      </c>
      <c r="C178" s="291"/>
      <c r="D178" s="291"/>
      <c r="E178" s="291"/>
      <c r="F178" s="291"/>
      <c r="G178" s="291"/>
      <c r="H178" s="291"/>
      <c r="I178" s="291"/>
      <c r="J178" s="291"/>
      <c r="K178" s="293">
        <f t="shared" si="13"/>
        <v>0</v>
      </c>
      <c r="L178" s="292"/>
      <c r="M178" s="292"/>
      <c r="N178" s="292"/>
      <c r="O178" s="294">
        <f t="shared" si="14"/>
        <v>0</v>
      </c>
      <c r="P178" s="291"/>
      <c r="Q178" s="291"/>
      <c r="R178" s="378"/>
    </row>
    <row r="179" spans="1:18" ht="13.5" x14ac:dyDescent="0.25">
      <c r="A179" s="155">
        <v>441502</v>
      </c>
      <c r="B179" s="156" t="s">
        <v>329</v>
      </c>
      <c r="C179" s="291"/>
      <c r="D179" s="291"/>
      <c r="E179" s="291"/>
      <c r="F179" s="291"/>
      <c r="G179" s="291"/>
      <c r="H179" s="291"/>
      <c r="I179" s="291"/>
      <c r="J179" s="291"/>
      <c r="K179" s="293">
        <f t="shared" si="13"/>
        <v>0</v>
      </c>
      <c r="L179" s="292"/>
      <c r="M179" s="292"/>
      <c r="N179" s="292"/>
      <c r="O179" s="294">
        <f t="shared" si="14"/>
        <v>0</v>
      </c>
      <c r="P179" s="291"/>
      <c r="Q179" s="291"/>
      <c r="R179" s="378"/>
    </row>
    <row r="180" spans="1:18" ht="13.5" x14ac:dyDescent="0.25">
      <c r="A180" s="155">
        <v>441601</v>
      </c>
      <c r="B180" s="156" t="s">
        <v>112</v>
      </c>
      <c r="C180" s="291"/>
      <c r="D180" s="291"/>
      <c r="E180" s="291"/>
      <c r="F180" s="291"/>
      <c r="G180" s="291"/>
      <c r="H180" s="291"/>
      <c r="I180" s="291"/>
      <c r="J180" s="291"/>
      <c r="K180" s="293">
        <f t="shared" si="13"/>
        <v>0</v>
      </c>
      <c r="L180" s="292"/>
      <c r="M180" s="292"/>
      <c r="N180" s="292"/>
      <c r="O180" s="294">
        <f t="shared" si="14"/>
        <v>0</v>
      </c>
      <c r="P180" s="291"/>
      <c r="Q180" s="291"/>
      <c r="R180" s="378"/>
    </row>
    <row r="181" spans="1:18" ht="13.5" x14ac:dyDescent="0.25">
      <c r="A181" s="155">
        <v>441602</v>
      </c>
      <c r="B181" s="156" t="s">
        <v>293</v>
      </c>
      <c r="C181" s="291"/>
      <c r="D181" s="291"/>
      <c r="E181" s="291"/>
      <c r="F181" s="291"/>
      <c r="G181" s="291"/>
      <c r="H181" s="291"/>
      <c r="I181" s="291"/>
      <c r="J181" s="291"/>
      <c r="K181" s="293">
        <f t="shared" si="13"/>
        <v>0</v>
      </c>
      <c r="L181" s="292"/>
      <c r="M181" s="292"/>
      <c r="N181" s="292"/>
      <c r="O181" s="294">
        <f t="shared" si="14"/>
        <v>0</v>
      </c>
      <c r="P181" s="291"/>
      <c r="Q181" s="291"/>
      <c r="R181" s="378"/>
    </row>
    <row r="182" spans="1:18" ht="13.5" x14ac:dyDescent="0.25">
      <c r="A182" s="155">
        <v>441902</v>
      </c>
      <c r="B182" s="156" t="s">
        <v>239</v>
      </c>
      <c r="C182" s="291"/>
      <c r="D182" s="291"/>
      <c r="E182" s="291"/>
      <c r="F182" s="291"/>
      <c r="G182" s="291"/>
      <c r="H182" s="291"/>
      <c r="I182" s="291"/>
      <c r="J182" s="291"/>
      <c r="K182" s="293">
        <f t="shared" si="13"/>
        <v>0</v>
      </c>
      <c r="L182" s="292"/>
      <c r="M182" s="292"/>
      <c r="N182" s="292"/>
      <c r="O182" s="294">
        <f t="shared" si="14"/>
        <v>0</v>
      </c>
      <c r="P182" s="291"/>
      <c r="Q182" s="291"/>
      <c r="R182" s="378"/>
    </row>
    <row r="183" spans="1:18" ht="13.5" x14ac:dyDescent="0.25">
      <c r="A183" s="155">
        <v>441903</v>
      </c>
      <c r="B183" s="156" t="s">
        <v>208</v>
      </c>
      <c r="C183" s="291"/>
      <c r="D183" s="291"/>
      <c r="E183" s="291"/>
      <c r="F183" s="291"/>
      <c r="G183" s="291"/>
      <c r="H183" s="291"/>
      <c r="I183" s="291"/>
      <c r="J183" s="291"/>
      <c r="K183" s="293">
        <f t="shared" si="13"/>
        <v>0</v>
      </c>
      <c r="L183" s="292"/>
      <c r="M183" s="292"/>
      <c r="N183" s="292"/>
      <c r="O183" s="294">
        <f t="shared" si="14"/>
        <v>0</v>
      </c>
      <c r="P183" s="291"/>
      <c r="Q183" s="291"/>
      <c r="R183" s="378"/>
    </row>
    <row r="184" spans="1:18" ht="13.5" x14ac:dyDescent="0.25">
      <c r="A184" s="159">
        <v>441905</v>
      </c>
      <c r="B184" s="156" t="s">
        <v>209</v>
      </c>
      <c r="C184" s="291"/>
      <c r="D184" s="291"/>
      <c r="E184" s="291"/>
      <c r="F184" s="291"/>
      <c r="G184" s="291"/>
      <c r="H184" s="291"/>
      <c r="I184" s="291"/>
      <c r="J184" s="291"/>
      <c r="K184" s="293">
        <f t="shared" si="13"/>
        <v>0</v>
      </c>
      <c r="L184" s="292"/>
      <c r="M184" s="292"/>
      <c r="N184" s="292"/>
      <c r="O184" s="294">
        <f t="shared" si="14"/>
        <v>0</v>
      </c>
      <c r="P184" s="291"/>
      <c r="Q184" s="291"/>
      <c r="R184" s="378"/>
    </row>
    <row r="185" spans="1:18" ht="13.5" x14ac:dyDescent="0.25">
      <c r="A185" s="155">
        <v>672206</v>
      </c>
      <c r="B185" s="156" t="s">
        <v>246</v>
      </c>
      <c r="C185" s="291"/>
      <c r="D185" s="291"/>
      <c r="E185" s="291"/>
      <c r="F185" s="291"/>
      <c r="G185" s="291"/>
      <c r="H185" s="291"/>
      <c r="I185" s="291"/>
      <c r="J185" s="291"/>
      <c r="K185" s="293">
        <f t="shared" si="13"/>
        <v>0</v>
      </c>
      <c r="L185" s="292"/>
      <c r="M185" s="292"/>
      <c r="N185" s="292"/>
      <c r="O185" s="294">
        <f t="shared" si="14"/>
        <v>0</v>
      </c>
      <c r="P185" s="291"/>
      <c r="Q185" s="291"/>
      <c r="R185" s="378"/>
    </row>
    <row r="186" spans="1:18" ht="13.5" x14ac:dyDescent="0.25">
      <c r="A186" s="1058" t="s">
        <v>114</v>
      </c>
      <c r="B186" s="1058"/>
      <c r="C186" s="295">
        <f>SUM(C157:C185)</f>
        <v>2</v>
      </c>
      <c r="D186" s="295">
        <f>SUM(D157:D185)</f>
        <v>1</v>
      </c>
      <c r="E186" s="295">
        <f t="shared" ref="E186:R186" si="15">SUM(E157:E185)</f>
        <v>0</v>
      </c>
      <c r="F186" s="295">
        <f t="shared" si="15"/>
        <v>0</v>
      </c>
      <c r="G186" s="295">
        <f t="shared" si="15"/>
        <v>0</v>
      </c>
      <c r="H186" s="295">
        <f t="shared" si="15"/>
        <v>3</v>
      </c>
      <c r="I186" s="295">
        <f t="shared" si="15"/>
        <v>0</v>
      </c>
      <c r="J186" s="295">
        <f t="shared" si="15"/>
        <v>0</v>
      </c>
      <c r="K186" s="295">
        <f t="shared" si="15"/>
        <v>6</v>
      </c>
      <c r="L186" s="295">
        <f t="shared" si="15"/>
        <v>2</v>
      </c>
      <c r="M186" s="295">
        <f t="shared" si="15"/>
        <v>3</v>
      </c>
      <c r="N186" s="295">
        <f t="shared" si="15"/>
        <v>1</v>
      </c>
      <c r="O186" s="295">
        <f t="shared" si="14"/>
        <v>6</v>
      </c>
      <c r="P186" s="295">
        <f t="shared" si="15"/>
        <v>0</v>
      </c>
      <c r="Q186" s="295">
        <f t="shared" si="15"/>
        <v>0</v>
      </c>
      <c r="R186" s="295">
        <f t="shared" si="15"/>
        <v>0</v>
      </c>
    </row>
    <row r="187" spans="1:18" ht="13.5" x14ac:dyDescent="0.25">
      <c r="A187" s="1055" t="s">
        <v>240</v>
      </c>
      <c r="B187" s="1056"/>
      <c r="C187" s="1056"/>
      <c r="D187" s="1056"/>
      <c r="E187" s="1056"/>
      <c r="F187" s="1056"/>
      <c r="G187" s="1056"/>
      <c r="H187" s="1056"/>
      <c r="I187" s="1056"/>
      <c r="J187" s="1056"/>
      <c r="K187" s="1056"/>
      <c r="L187" s="1056"/>
      <c r="M187" s="1056"/>
      <c r="N187" s="1056"/>
      <c r="O187" s="1056"/>
      <c r="P187" s="1056"/>
      <c r="Q187" s="1056"/>
      <c r="R187" s="1057"/>
    </row>
    <row r="188" spans="1:18" ht="13.5" x14ac:dyDescent="0.25">
      <c r="A188" s="155">
        <v>511301</v>
      </c>
      <c r="B188" s="156" t="s">
        <v>102</v>
      </c>
      <c r="C188" s="291"/>
      <c r="D188" s="291"/>
      <c r="E188" s="291"/>
      <c r="F188" s="291"/>
      <c r="G188" s="291"/>
      <c r="H188" s="291"/>
      <c r="I188" s="291"/>
      <c r="J188" s="291"/>
      <c r="K188" s="293">
        <f t="shared" ref="K188:K199" si="16">SUM(C188:J188)</f>
        <v>0</v>
      </c>
      <c r="L188" s="292"/>
      <c r="M188" s="292"/>
      <c r="N188" s="292"/>
      <c r="O188" s="294">
        <f t="shared" ref="O188:O200" si="17">SUM(L188:N188)</f>
        <v>0</v>
      </c>
      <c r="P188" s="291"/>
      <c r="Q188" s="291"/>
      <c r="R188" s="378"/>
    </row>
    <row r="189" spans="1:18" ht="13.5" x14ac:dyDescent="0.25">
      <c r="A189" s="105">
        <v>511302</v>
      </c>
      <c r="B189" s="95" t="s">
        <v>241</v>
      </c>
      <c r="C189" s="291"/>
      <c r="D189" s="291"/>
      <c r="E189" s="291"/>
      <c r="F189" s="291"/>
      <c r="G189" s="291"/>
      <c r="H189" s="291"/>
      <c r="I189" s="291"/>
      <c r="J189" s="291"/>
      <c r="K189" s="293">
        <f t="shared" si="16"/>
        <v>0</v>
      </c>
      <c r="L189" s="292"/>
      <c r="M189" s="292"/>
      <c r="N189" s="292"/>
      <c r="O189" s="294">
        <f t="shared" si="17"/>
        <v>0</v>
      </c>
      <c r="P189" s="291"/>
      <c r="Q189" s="291"/>
      <c r="R189" s="378"/>
    </row>
    <row r="190" spans="1:18" ht="13.5" x14ac:dyDescent="0.25">
      <c r="A190" s="105">
        <v>515301</v>
      </c>
      <c r="B190" s="95" t="s">
        <v>273</v>
      </c>
      <c r="C190" s="291"/>
      <c r="D190" s="291"/>
      <c r="E190" s="291"/>
      <c r="F190" s="291"/>
      <c r="G190" s="291"/>
      <c r="H190" s="291"/>
      <c r="I190" s="291"/>
      <c r="J190" s="291"/>
      <c r="K190" s="293">
        <f t="shared" si="16"/>
        <v>0</v>
      </c>
      <c r="L190" s="292"/>
      <c r="M190" s="292"/>
      <c r="N190" s="292"/>
      <c r="O190" s="294">
        <f t="shared" si="17"/>
        <v>0</v>
      </c>
      <c r="P190" s="291"/>
      <c r="Q190" s="291"/>
      <c r="R190" s="378"/>
    </row>
    <row r="191" spans="1:18" ht="13.5" x14ac:dyDescent="0.25">
      <c r="A191" s="105">
        <v>516401</v>
      </c>
      <c r="B191" s="95" t="s">
        <v>218</v>
      </c>
      <c r="C191" s="291"/>
      <c r="D191" s="291"/>
      <c r="E191" s="291"/>
      <c r="F191" s="291"/>
      <c r="G191" s="291"/>
      <c r="H191" s="291"/>
      <c r="I191" s="291"/>
      <c r="J191" s="291"/>
      <c r="K191" s="293">
        <f t="shared" si="16"/>
        <v>0</v>
      </c>
      <c r="L191" s="292"/>
      <c r="M191" s="292"/>
      <c r="N191" s="292"/>
      <c r="O191" s="294">
        <f t="shared" si="17"/>
        <v>0</v>
      </c>
      <c r="P191" s="291"/>
      <c r="Q191" s="291"/>
      <c r="R191" s="378"/>
    </row>
    <row r="192" spans="1:18" ht="13.5" x14ac:dyDescent="0.25">
      <c r="A192" s="105">
        <v>516403</v>
      </c>
      <c r="B192" s="95" t="s">
        <v>242</v>
      </c>
      <c r="C192" s="291"/>
      <c r="D192" s="291"/>
      <c r="E192" s="291"/>
      <c r="F192" s="291"/>
      <c r="G192" s="291"/>
      <c r="H192" s="291"/>
      <c r="I192" s="291"/>
      <c r="J192" s="291"/>
      <c r="K192" s="293">
        <f t="shared" si="16"/>
        <v>0</v>
      </c>
      <c r="L192" s="292"/>
      <c r="M192" s="292"/>
      <c r="N192" s="292"/>
      <c r="O192" s="294">
        <f t="shared" si="17"/>
        <v>0</v>
      </c>
      <c r="P192" s="291"/>
      <c r="Q192" s="291"/>
      <c r="R192" s="378"/>
    </row>
    <row r="193" spans="1:18" ht="13.5" x14ac:dyDescent="0.25">
      <c r="A193" s="105">
        <v>523102</v>
      </c>
      <c r="B193" s="95" t="s">
        <v>210</v>
      </c>
      <c r="C193" s="291">
        <v>1</v>
      </c>
      <c r="D193" s="291">
        <v>3</v>
      </c>
      <c r="E193" s="291"/>
      <c r="F193" s="291"/>
      <c r="G193" s="291">
        <v>1</v>
      </c>
      <c r="H193" s="291"/>
      <c r="I193" s="291"/>
      <c r="J193" s="291"/>
      <c r="K193" s="293">
        <f t="shared" si="16"/>
        <v>5</v>
      </c>
      <c r="L193" s="292">
        <v>2</v>
      </c>
      <c r="M193" s="292">
        <v>3</v>
      </c>
      <c r="N193" s="292"/>
      <c r="O193" s="294">
        <f t="shared" si="17"/>
        <v>5</v>
      </c>
      <c r="P193" s="291"/>
      <c r="Q193" s="291"/>
      <c r="R193" s="378"/>
    </row>
    <row r="194" spans="1:18" ht="13.5" x14ac:dyDescent="0.25">
      <c r="A194" s="155">
        <v>541101</v>
      </c>
      <c r="B194" s="156" t="s">
        <v>103</v>
      </c>
      <c r="C194" s="291"/>
      <c r="D194" s="291"/>
      <c r="E194" s="291"/>
      <c r="F194" s="291"/>
      <c r="G194" s="291"/>
      <c r="H194" s="291"/>
      <c r="I194" s="291"/>
      <c r="J194" s="291"/>
      <c r="K194" s="293">
        <f t="shared" si="16"/>
        <v>0</v>
      </c>
      <c r="L194" s="292"/>
      <c r="M194" s="292"/>
      <c r="N194" s="292"/>
      <c r="O194" s="294">
        <f t="shared" si="17"/>
        <v>0</v>
      </c>
      <c r="P194" s="291"/>
      <c r="Q194" s="291"/>
      <c r="R194" s="378"/>
    </row>
    <row r="195" spans="1:18" ht="13.5" x14ac:dyDescent="0.25">
      <c r="A195" s="155">
        <v>541201</v>
      </c>
      <c r="B195" s="156" t="s">
        <v>104</v>
      </c>
      <c r="C195" s="291"/>
      <c r="D195" s="291"/>
      <c r="E195" s="291"/>
      <c r="F195" s="291"/>
      <c r="G195" s="291"/>
      <c r="H195" s="291"/>
      <c r="I195" s="291"/>
      <c r="J195" s="291"/>
      <c r="K195" s="293">
        <f t="shared" si="16"/>
        <v>0</v>
      </c>
      <c r="L195" s="292"/>
      <c r="M195" s="292"/>
      <c r="N195" s="292"/>
      <c r="O195" s="294">
        <f t="shared" si="17"/>
        <v>0</v>
      </c>
      <c r="P195" s="291"/>
      <c r="Q195" s="291"/>
      <c r="R195" s="378"/>
    </row>
    <row r="196" spans="1:18" ht="13.5" x14ac:dyDescent="0.25">
      <c r="A196" s="155">
        <v>541202</v>
      </c>
      <c r="B196" s="156" t="s">
        <v>272</v>
      </c>
      <c r="C196" s="291"/>
      <c r="D196" s="291"/>
      <c r="E196" s="291"/>
      <c r="F196" s="291"/>
      <c r="G196" s="291"/>
      <c r="H196" s="291"/>
      <c r="I196" s="291"/>
      <c r="J196" s="291"/>
      <c r="K196" s="293">
        <f t="shared" si="16"/>
        <v>0</v>
      </c>
      <c r="L196" s="292"/>
      <c r="M196" s="292"/>
      <c r="N196" s="292"/>
      <c r="O196" s="294">
        <f t="shared" si="17"/>
        <v>0</v>
      </c>
      <c r="P196" s="291"/>
      <c r="Q196" s="291"/>
      <c r="R196" s="378"/>
    </row>
    <row r="197" spans="1:18" ht="13.5" x14ac:dyDescent="0.25">
      <c r="A197" s="155">
        <v>541401</v>
      </c>
      <c r="B197" s="156" t="s">
        <v>105</v>
      </c>
      <c r="C197" s="291"/>
      <c r="D197" s="291"/>
      <c r="E197" s="291"/>
      <c r="F197" s="291"/>
      <c r="G197" s="291"/>
      <c r="H197" s="291"/>
      <c r="I197" s="291"/>
      <c r="J197" s="291"/>
      <c r="K197" s="293">
        <f t="shared" si="16"/>
        <v>0</v>
      </c>
      <c r="L197" s="292"/>
      <c r="M197" s="292"/>
      <c r="N197" s="292"/>
      <c r="O197" s="294">
        <f t="shared" si="17"/>
        <v>0</v>
      </c>
      <c r="P197" s="291"/>
      <c r="Q197" s="291"/>
      <c r="R197" s="378"/>
    </row>
    <row r="198" spans="1:18" ht="13.5" x14ac:dyDescent="0.25">
      <c r="A198" s="155">
        <v>541901</v>
      </c>
      <c r="B198" s="156" t="s">
        <v>270</v>
      </c>
      <c r="C198" s="291"/>
      <c r="D198" s="291"/>
      <c r="E198" s="291"/>
      <c r="F198" s="291"/>
      <c r="G198" s="291"/>
      <c r="H198" s="291"/>
      <c r="I198" s="291"/>
      <c r="J198" s="291"/>
      <c r="K198" s="293">
        <f t="shared" si="16"/>
        <v>0</v>
      </c>
      <c r="L198" s="292"/>
      <c r="M198" s="292"/>
      <c r="N198" s="292"/>
      <c r="O198" s="294">
        <f t="shared" si="17"/>
        <v>0</v>
      </c>
      <c r="P198" s="291"/>
      <c r="Q198" s="291"/>
      <c r="R198" s="378"/>
    </row>
    <row r="199" spans="1:18" ht="13.5" x14ac:dyDescent="0.25">
      <c r="A199" s="155">
        <v>541902</v>
      </c>
      <c r="B199" s="156" t="s">
        <v>271</v>
      </c>
      <c r="C199" s="291"/>
      <c r="D199" s="291"/>
      <c r="E199" s="291"/>
      <c r="F199" s="291"/>
      <c r="G199" s="291"/>
      <c r="H199" s="291"/>
      <c r="I199" s="291"/>
      <c r="J199" s="291"/>
      <c r="K199" s="293">
        <f t="shared" si="16"/>
        <v>0</v>
      </c>
      <c r="L199" s="292"/>
      <c r="M199" s="292"/>
      <c r="N199" s="292"/>
      <c r="O199" s="294">
        <f t="shared" si="17"/>
        <v>0</v>
      </c>
      <c r="P199" s="291"/>
      <c r="Q199" s="291"/>
      <c r="R199" s="378"/>
    </row>
    <row r="200" spans="1:18" ht="13.5" x14ac:dyDescent="0.25">
      <c r="A200" s="1058" t="s">
        <v>619</v>
      </c>
      <c r="B200" s="1058"/>
      <c r="C200" s="295">
        <f>SUM(C188:C199)</f>
        <v>1</v>
      </c>
      <c r="D200" s="295">
        <f>SUM(D188:D199)</f>
        <v>3</v>
      </c>
      <c r="E200" s="295">
        <f t="shared" ref="E200:R200" si="18">SUM(E188:E199)</f>
        <v>0</v>
      </c>
      <c r="F200" s="295">
        <f t="shared" si="18"/>
        <v>0</v>
      </c>
      <c r="G200" s="295">
        <f t="shared" si="18"/>
        <v>1</v>
      </c>
      <c r="H200" s="295">
        <f t="shared" si="18"/>
        <v>0</v>
      </c>
      <c r="I200" s="295">
        <f t="shared" si="18"/>
        <v>0</v>
      </c>
      <c r="J200" s="295">
        <f t="shared" si="18"/>
        <v>0</v>
      </c>
      <c r="K200" s="295">
        <f t="shared" si="18"/>
        <v>5</v>
      </c>
      <c r="L200" s="295">
        <f t="shared" si="18"/>
        <v>2</v>
      </c>
      <c r="M200" s="295">
        <f t="shared" si="18"/>
        <v>3</v>
      </c>
      <c r="N200" s="295">
        <f t="shared" si="18"/>
        <v>0</v>
      </c>
      <c r="O200" s="295">
        <f t="shared" si="17"/>
        <v>5</v>
      </c>
      <c r="P200" s="295">
        <f t="shared" si="18"/>
        <v>0</v>
      </c>
      <c r="Q200" s="295">
        <f t="shared" si="18"/>
        <v>0</v>
      </c>
      <c r="R200" s="295">
        <f t="shared" si="18"/>
        <v>0</v>
      </c>
    </row>
    <row r="201" spans="1:18" ht="13.5" x14ac:dyDescent="0.25">
      <c r="A201" s="1055" t="s">
        <v>116</v>
      </c>
      <c r="B201" s="1056"/>
      <c r="C201" s="1056"/>
      <c r="D201" s="1056"/>
      <c r="E201" s="1056"/>
      <c r="F201" s="1056"/>
      <c r="G201" s="1056"/>
      <c r="H201" s="1056"/>
      <c r="I201" s="1056"/>
      <c r="J201" s="1056"/>
      <c r="K201" s="1056"/>
      <c r="L201" s="1056"/>
      <c r="M201" s="1056"/>
      <c r="N201" s="1056"/>
      <c r="O201" s="1056"/>
      <c r="P201" s="1056"/>
      <c r="Q201" s="1056"/>
      <c r="R201" s="1057"/>
    </row>
    <row r="202" spans="1:18" ht="13.5" x14ac:dyDescent="0.25">
      <c r="A202" s="103">
        <v>732101</v>
      </c>
      <c r="B202" s="398" t="s">
        <v>326</v>
      </c>
      <c r="C202" s="291"/>
      <c r="D202" s="291"/>
      <c r="E202" s="291"/>
      <c r="F202" s="291"/>
      <c r="G202" s="291">
        <v>2</v>
      </c>
      <c r="H202" s="291">
        <v>2</v>
      </c>
      <c r="I202" s="291"/>
      <c r="J202" s="291"/>
      <c r="K202" s="293">
        <f t="shared" ref="K202:K210" si="19">SUM(C202:J202)</f>
        <v>4</v>
      </c>
      <c r="L202" s="292"/>
      <c r="M202" s="292">
        <v>4</v>
      </c>
      <c r="N202" s="292"/>
      <c r="O202" s="294">
        <f t="shared" ref="O202:O211" si="20">SUM(L202:N202)</f>
        <v>4</v>
      </c>
      <c r="P202" s="291"/>
      <c r="Q202" s="291"/>
      <c r="R202" s="378"/>
    </row>
    <row r="203" spans="1:18" ht="13.5" x14ac:dyDescent="0.25">
      <c r="A203" s="155">
        <v>732201</v>
      </c>
      <c r="B203" s="156" t="s">
        <v>327</v>
      </c>
      <c r="C203" s="291"/>
      <c r="D203" s="291"/>
      <c r="E203" s="291"/>
      <c r="F203" s="291"/>
      <c r="G203" s="291"/>
      <c r="H203" s="291"/>
      <c r="I203" s="291"/>
      <c r="J203" s="291"/>
      <c r="K203" s="293">
        <f t="shared" si="19"/>
        <v>0</v>
      </c>
      <c r="L203" s="292"/>
      <c r="M203" s="292"/>
      <c r="N203" s="292"/>
      <c r="O203" s="294">
        <f t="shared" si="20"/>
        <v>0</v>
      </c>
      <c r="P203" s="291"/>
      <c r="Q203" s="291"/>
      <c r="R203" s="378"/>
    </row>
    <row r="204" spans="1:18" ht="13.5" x14ac:dyDescent="0.25">
      <c r="A204" s="103">
        <v>732203</v>
      </c>
      <c r="B204" s="160" t="s">
        <v>447</v>
      </c>
      <c r="C204" s="291"/>
      <c r="D204" s="291"/>
      <c r="E204" s="291"/>
      <c r="F204" s="291"/>
      <c r="G204" s="291"/>
      <c r="H204" s="291"/>
      <c r="I204" s="291"/>
      <c r="J204" s="291"/>
      <c r="K204" s="293">
        <f t="shared" si="19"/>
        <v>0</v>
      </c>
      <c r="L204" s="292"/>
      <c r="M204" s="292"/>
      <c r="N204" s="292"/>
      <c r="O204" s="294">
        <f t="shared" si="20"/>
        <v>0</v>
      </c>
      <c r="P204" s="291"/>
      <c r="Q204" s="291"/>
      <c r="R204" s="378"/>
    </row>
    <row r="205" spans="1:18" ht="13.5" x14ac:dyDescent="0.25">
      <c r="A205" s="103">
        <v>733101</v>
      </c>
      <c r="B205" s="156" t="s">
        <v>248</v>
      </c>
      <c r="C205" s="291"/>
      <c r="D205" s="291"/>
      <c r="E205" s="291"/>
      <c r="F205" s="291"/>
      <c r="G205" s="291"/>
      <c r="H205" s="291"/>
      <c r="I205" s="291"/>
      <c r="J205" s="291"/>
      <c r="K205" s="293">
        <f t="shared" si="19"/>
        <v>0</v>
      </c>
      <c r="L205" s="292"/>
      <c r="M205" s="292"/>
      <c r="N205" s="292"/>
      <c r="O205" s="294">
        <f t="shared" si="20"/>
        <v>0</v>
      </c>
      <c r="P205" s="291"/>
      <c r="Q205" s="291"/>
      <c r="R205" s="378"/>
    </row>
    <row r="206" spans="1:18" ht="13.5" x14ac:dyDescent="0.25">
      <c r="A206" s="155">
        <v>733201</v>
      </c>
      <c r="B206" s="156" t="s">
        <v>118</v>
      </c>
      <c r="C206" s="291"/>
      <c r="D206" s="291"/>
      <c r="E206" s="291"/>
      <c r="F206" s="291"/>
      <c r="G206" s="291"/>
      <c r="H206" s="291"/>
      <c r="I206" s="291"/>
      <c r="J206" s="291"/>
      <c r="K206" s="293">
        <f t="shared" si="19"/>
        <v>0</v>
      </c>
      <c r="L206" s="292"/>
      <c r="M206" s="292"/>
      <c r="N206" s="292"/>
      <c r="O206" s="294">
        <f t="shared" si="20"/>
        <v>0</v>
      </c>
      <c r="P206" s="291"/>
      <c r="Q206" s="291"/>
      <c r="R206" s="378"/>
    </row>
    <row r="207" spans="1:18" ht="13.5" x14ac:dyDescent="0.25">
      <c r="A207" s="155">
        <v>733209</v>
      </c>
      <c r="B207" s="156" t="s">
        <v>263</v>
      </c>
      <c r="C207" s="291"/>
      <c r="D207" s="291"/>
      <c r="E207" s="291"/>
      <c r="F207" s="291"/>
      <c r="G207" s="291"/>
      <c r="H207" s="291"/>
      <c r="I207" s="291"/>
      <c r="J207" s="291"/>
      <c r="K207" s="293">
        <f t="shared" si="19"/>
        <v>0</v>
      </c>
      <c r="L207" s="292"/>
      <c r="M207" s="292"/>
      <c r="N207" s="292"/>
      <c r="O207" s="294">
        <f t="shared" si="20"/>
        <v>0</v>
      </c>
      <c r="P207" s="291"/>
      <c r="Q207" s="291"/>
      <c r="R207" s="378"/>
    </row>
    <row r="208" spans="1:18" ht="13.5" x14ac:dyDescent="0.25">
      <c r="A208" s="155">
        <v>734201</v>
      </c>
      <c r="B208" s="156" t="s">
        <v>119</v>
      </c>
      <c r="C208" s="291"/>
      <c r="D208" s="291"/>
      <c r="E208" s="291"/>
      <c r="F208" s="291"/>
      <c r="G208" s="291"/>
      <c r="H208" s="291"/>
      <c r="I208" s="291"/>
      <c r="J208" s="291"/>
      <c r="K208" s="293">
        <f t="shared" si="19"/>
        <v>0</v>
      </c>
      <c r="L208" s="292"/>
      <c r="M208" s="292"/>
      <c r="N208" s="292"/>
      <c r="O208" s="294">
        <f t="shared" si="20"/>
        <v>0</v>
      </c>
      <c r="P208" s="291"/>
      <c r="Q208" s="291"/>
      <c r="R208" s="378"/>
    </row>
    <row r="209" spans="1:18" ht="13.5" x14ac:dyDescent="0.25">
      <c r="A209" s="155">
        <v>734204</v>
      </c>
      <c r="B209" s="156" t="s">
        <v>216</v>
      </c>
      <c r="C209" s="291"/>
      <c r="D209" s="291"/>
      <c r="E209" s="291"/>
      <c r="F209" s="291"/>
      <c r="G209" s="291"/>
      <c r="H209" s="291"/>
      <c r="I209" s="291"/>
      <c r="J209" s="291"/>
      <c r="K209" s="293">
        <f t="shared" si="19"/>
        <v>0</v>
      </c>
      <c r="L209" s="292"/>
      <c r="M209" s="292"/>
      <c r="N209" s="292"/>
      <c r="O209" s="294">
        <f t="shared" si="20"/>
        <v>0</v>
      </c>
      <c r="P209" s="291"/>
      <c r="Q209" s="291"/>
      <c r="R209" s="378"/>
    </row>
    <row r="210" spans="1:18" ht="13.5" x14ac:dyDescent="0.25">
      <c r="A210" s="155">
        <v>734205</v>
      </c>
      <c r="B210" s="156" t="s">
        <v>262</v>
      </c>
      <c r="C210" s="291"/>
      <c r="D210" s="291"/>
      <c r="E210" s="291"/>
      <c r="F210" s="291"/>
      <c r="G210" s="291">
        <v>1</v>
      </c>
      <c r="H210" s="291"/>
      <c r="I210" s="291"/>
      <c r="J210" s="291"/>
      <c r="K210" s="293">
        <f t="shared" si="19"/>
        <v>1</v>
      </c>
      <c r="L210" s="292"/>
      <c r="M210" s="292">
        <v>1</v>
      </c>
      <c r="N210" s="292"/>
      <c r="O210" s="294">
        <f t="shared" si="20"/>
        <v>1</v>
      </c>
      <c r="P210" s="291"/>
      <c r="Q210" s="291"/>
      <c r="R210" s="378"/>
    </row>
    <row r="211" spans="1:18" ht="13.5" x14ac:dyDescent="0.25">
      <c r="A211" s="1058" t="s">
        <v>120</v>
      </c>
      <c r="B211" s="1058"/>
      <c r="C211" s="295">
        <f>SUM(C202:C210)</f>
        <v>0</v>
      </c>
      <c r="D211" s="295">
        <f>SUM(D202:D210)</f>
        <v>0</v>
      </c>
      <c r="E211" s="295">
        <f t="shared" ref="E211:R211" si="21">SUM(E202:E210)</f>
        <v>0</v>
      </c>
      <c r="F211" s="295">
        <f t="shared" si="21"/>
        <v>0</v>
      </c>
      <c r="G211" s="295">
        <f t="shared" si="21"/>
        <v>3</v>
      </c>
      <c r="H211" s="295">
        <f t="shared" si="21"/>
        <v>2</v>
      </c>
      <c r="I211" s="295">
        <f t="shared" si="21"/>
        <v>0</v>
      </c>
      <c r="J211" s="295">
        <f t="shared" si="21"/>
        <v>0</v>
      </c>
      <c r="K211" s="295">
        <f t="shared" si="21"/>
        <v>5</v>
      </c>
      <c r="L211" s="295">
        <f t="shared" si="21"/>
        <v>0</v>
      </c>
      <c r="M211" s="295">
        <f t="shared" si="21"/>
        <v>5</v>
      </c>
      <c r="N211" s="295">
        <f t="shared" si="21"/>
        <v>0</v>
      </c>
      <c r="O211" s="295">
        <f t="shared" si="20"/>
        <v>5</v>
      </c>
      <c r="P211" s="295">
        <f t="shared" si="21"/>
        <v>0</v>
      </c>
      <c r="Q211" s="295">
        <f t="shared" si="21"/>
        <v>0</v>
      </c>
      <c r="R211" s="295">
        <f t="shared" si="21"/>
        <v>0</v>
      </c>
    </row>
    <row r="212" spans="1:18" ht="13.5" x14ac:dyDescent="0.25">
      <c r="A212" s="1055" t="s">
        <v>121</v>
      </c>
      <c r="B212" s="1056"/>
      <c r="C212" s="1056"/>
      <c r="D212" s="1056"/>
      <c r="E212" s="1056"/>
      <c r="F212" s="1056"/>
      <c r="G212" s="1056"/>
      <c r="H212" s="1056"/>
      <c r="I212" s="1056"/>
      <c r="J212" s="1056"/>
      <c r="K212" s="1056"/>
      <c r="L212" s="1056"/>
      <c r="M212" s="1056"/>
      <c r="N212" s="1056"/>
      <c r="O212" s="1056"/>
      <c r="P212" s="1056"/>
      <c r="Q212" s="1056"/>
      <c r="R212" s="1057"/>
    </row>
    <row r="213" spans="1:18" ht="13.5" x14ac:dyDescent="0.25">
      <c r="A213" s="155">
        <v>811201</v>
      </c>
      <c r="B213" s="158" t="s">
        <v>217</v>
      </c>
      <c r="C213" s="291"/>
      <c r="D213" s="291"/>
      <c r="E213" s="291"/>
      <c r="F213" s="291"/>
      <c r="G213" s="291">
        <v>2</v>
      </c>
      <c r="H213" s="291"/>
      <c r="I213" s="291"/>
      <c r="J213" s="291"/>
      <c r="K213" s="293">
        <f t="shared" ref="K213:K226" si="22">SUM(C213:J213)</f>
        <v>2</v>
      </c>
      <c r="L213" s="292"/>
      <c r="M213" s="292">
        <v>2</v>
      </c>
      <c r="N213" s="292"/>
      <c r="O213" s="294">
        <f t="shared" ref="O213:O227" si="23">SUM(L213:N213)</f>
        <v>2</v>
      </c>
      <c r="P213" s="291"/>
      <c r="Q213" s="291"/>
      <c r="R213" s="378"/>
    </row>
    <row r="214" spans="1:18" ht="13.5" x14ac:dyDescent="0.25">
      <c r="A214" s="155">
        <v>811203</v>
      </c>
      <c r="B214" s="158" t="s">
        <v>249</v>
      </c>
      <c r="C214" s="291"/>
      <c r="D214" s="291"/>
      <c r="E214" s="291"/>
      <c r="F214" s="291"/>
      <c r="G214" s="291"/>
      <c r="H214" s="291"/>
      <c r="I214" s="291"/>
      <c r="J214" s="291"/>
      <c r="K214" s="293">
        <f t="shared" si="22"/>
        <v>0</v>
      </c>
      <c r="L214" s="292"/>
      <c r="M214" s="292"/>
      <c r="N214" s="292"/>
      <c r="O214" s="294">
        <f t="shared" si="23"/>
        <v>0</v>
      </c>
      <c r="P214" s="291"/>
      <c r="Q214" s="291"/>
      <c r="R214" s="378"/>
    </row>
    <row r="215" spans="1:18" ht="13.5" x14ac:dyDescent="0.25">
      <c r="A215" s="155">
        <v>811204</v>
      </c>
      <c r="B215" s="158" t="s">
        <v>250</v>
      </c>
      <c r="C215" s="291"/>
      <c r="D215" s="291"/>
      <c r="E215" s="291"/>
      <c r="F215" s="291"/>
      <c r="G215" s="291"/>
      <c r="H215" s="291"/>
      <c r="I215" s="291"/>
      <c r="J215" s="291"/>
      <c r="K215" s="293">
        <f t="shared" si="22"/>
        <v>0</v>
      </c>
      <c r="L215" s="292"/>
      <c r="M215" s="292"/>
      <c r="N215" s="292"/>
      <c r="O215" s="294">
        <f t="shared" si="23"/>
        <v>0</v>
      </c>
      <c r="P215" s="291"/>
      <c r="Q215" s="291"/>
      <c r="R215" s="378"/>
    </row>
    <row r="216" spans="1:18" ht="13.5" x14ac:dyDescent="0.25">
      <c r="A216" s="155">
        <v>812902</v>
      </c>
      <c r="B216" s="158" t="s">
        <v>122</v>
      </c>
      <c r="C216" s="291"/>
      <c r="D216" s="291"/>
      <c r="E216" s="291"/>
      <c r="F216" s="291"/>
      <c r="G216" s="291"/>
      <c r="H216" s="291"/>
      <c r="I216" s="291"/>
      <c r="J216" s="291"/>
      <c r="K216" s="293">
        <f t="shared" si="22"/>
        <v>0</v>
      </c>
      <c r="L216" s="292"/>
      <c r="M216" s="292"/>
      <c r="N216" s="292"/>
      <c r="O216" s="294">
        <f t="shared" si="23"/>
        <v>0</v>
      </c>
      <c r="P216" s="291"/>
      <c r="Q216" s="291"/>
      <c r="R216" s="378"/>
    </row>
    <row r="217" spans="1:18" ht="13.5" x14ac:dyDescent="0.25">
      <c r="A217" s="155">
        <v>821401</v>
      </c>
      <c r="B217" s="158" t="s">
        <v>123</v>
      </c>
      <c r="C217" s="291"/>
      <c r="D217" s="291"/>
      <c r="E217" s="291"/>
      <c r="F217" s="291"/>
      <c r="G217" s="291"/>
      <c r="H217" s="291"/>
      <c r="I217" s="291"/>
      <c r="J217" s="291"/>
      <c r="K217" s="293">
        <f t="shared" si="22"/>
        <v>0</v>
      </c>
      <c r="L217" s="292"/>
      <c r="M217" s="292"/>
      <c r="N217" s="292"/>
      <c r="O217" s="294">
        <f t="shared" si="23"/>
        <v>0</v>
      </c>
      <c r="P217" s="291"/>
      <c r="Q217" s="291"/>
      <c r="R217" s="378"/>
    </row>
    <row r="218" spans="1:18" ht="13.5" x14ac:dyDescent="0.25">
      <c r="A218" s="155">
        <v>831301</v>
      </c>
      <c r="B218" s="158" t="s">
        <v>124</v>
      </c>
      <c r="C218" s="291"/>
      <c r="D218" s="291"/>
      <c r="E218" s="291"/>
      <c r="F218" s="291"/>
      <c r="G218" s="291"/>
      <c r="H218" s="291">
        <v>3</v>
      </c>
      <c r="I218" s="291"/>
      <c r="J218" s="291"/>
      <c r="K218" s="293">
        <f t="shared" si="22"/>
        <v>3</v>
      </c>
      <c r="L218" s="292">
        <v>2</v>
      </c>
      <c r="M218" s="292">
        <v>1</v>
      </c>
      <c r="N218" s="292"/>
      <c r="O218" s="294">
        <f t="shared" si="23"/>
        <v>3</v>
      </c>
      <c r="P218" s="291"/>
      <c r="Q218" s="291"/>
      <c r="R218" s="378"/>
    </row>
    <row r="219" spans="1:18" ht="13.5" x14ac:dyDescent="0.25">
      <c r="A219" s="103">
        <v>831302</v>
      </c>
      <c r="B219" s="160" t="s">
        <v>251</v>
      </c>
      <c r="C219" s="291"/>
      <c r="D219" s="291"/>
      <c r="E219" s="291"/>
      <c r="F219" s="291"/>
      <c r="G219" s="291">
        <v>1</v>
      </c>
      <c r="H219" s="291">
        <v>4</v>
      </c>
      <c r="I219" s="291"/>
      <c r="J219" s="291"/>
      <c r="K219" s="293">
        <f t="shared" si="22"/>
        <v>5</v>
      </c>
      <c r="L219" s="292"/>
      <c r="M219" s="292">
        <v>3</v>
      </c>
      <c r="N219" s="292">
        <v>2</v>
      </c>
      <c r="O219" s="294">
        <f t="shared" si="23"/>
        <v>5</v>
      </c>
      <c r="P219" s="291"/>
      <c r="Q219" s="291"/>
      <c r="R219" s="378"/>
    </row>
    <row r="220" spans="1:18" ht="13.5" x14ac:dyDescent="0.25">
      <c r="A220" s="155">
        <v>831303</v>
      </c>
      <c r="B220" s="158" t="s">
        <v>125</v>
      </c>
      <c r="C220" s="291"/>
      <c r="D220" s="291"/>
      <c r="E220" s="291"/>
      <c r="F220" s="291"/>
      <c r="G220" s="291"/>
      <c r="H220" s="291"/>
      <c r="I220" s="291"/>
      <c r="J220" s="291"/>
      <c r="K220" s="293">
        <f t="shared" si="22"/>
        <v>0</v>
      </c>
      <c r="L220" s="292"/>
      <c r="M220" s="292"/>
      <c r="N220" s="292"/>
      <c r="O220" s="294">
        <f t="shared" si="23"/>
        <v>0</v>
      </c>
      <c r="P220" s="291"/>
      <c r="Q220" s="291"/>
      <c r="R220" s="378"/>
    </row>
    <row r="221" spans="1:18" ht="13.5" x14ac:dyDescent="0.25">
      <c r="A221" s="155">
        <v>831304</v>
      </c>
      <c r="B221" s="158" t="s">
        <v>126</v>
      </c>
      <c r="C221" s="291"/>
      <c r="D221" s="291"/>
      <c r="E221" s="291"/>
      <c r="F221" s="291"/>
      <c r="G221" s="291"/>
      <c r="H221" s="291">
        <v>5</v>
      </c>
      <c r="I221" s="291"/>
      <c r="J221" s="291"/>
      <c r="K221" s="293">
        <f t="shared" si="22"/>
        <v>5</v>
      </c>
      <c r="L221" s="292"/>
      <c r="M221" s="292">
        <v>5</v>
      </c>
      <c r="N221" s="292"/>
      <c r="O221" s="294">
        <f t="shared" si="23"/>
        <v>5</v>
      </c>
      <c r="P221" s="291"/>
      <c r="Q221" s="291"/>
      <c r="R221" s="378"/>
    </row>
    <row r="222" spans="1:18" ht="13.5" x14ac:dyDescent="0.25">
      <c r="A222" s="155">
        <v>861101</v>
      </c>
      <c r="B222" s="158" t="s">
        <v>127</v>
      </c>
      <c r="C222" s="291"/>
      <c r="D222" s="291"/>
      <c r="E222" s="291"/>
      <c r="F222" s="291"/>
      <c r="G222" s="291">
        <v>1</v>
      </c>
      <c r="H222" s="291">
        <v>7</v>
      </c>
      <c r="I222" s="291"/>
      <c r="J222" s="291"/>
      <c r="K222" s="293">
        <f t="shared" si="22"/>
        <v>8</v>
      </c>
      <c r="L222" s="292">
        <v>2</v>
      </c>
      <c r="M222" s="292">
        <v>3</v>
      </c>
      <c r="N222" s="292">
        <v>3</v>
      </c>
      <c r="O222" s="294">
        <f t="shared" si="23"/>
        <v>8</v>
      </c>
      <c r="P222" s="291"/>
      <c r="Q222" s="291"/>
      <c r="R222" s="378"/>
    </row>
    <row r="223" spans="1:18" ht="13.5" x14ac:dyDescent="0.25">
      <c r="A223" s="155">
        <v>862202</v>
      </c>
      <c r="B223" s="158" t="s">
        <v>128</v>
      </c>
      <c r="C223" s="291"/>
      <c r="D223" s="291"/>
      <c r="E223" s="291"/>
      <c r="F223" s="291"/>
      <c r="G223" s="291"/>
      <c r="H223" s="291"/>
      <c r="I223" s="291"/>
      <c r="J223" s="291"/>
      <c r="K223" s="293">
        <f t="shared" si="22"/>
        <v>0</v>
      </c>
      <c r="L223" s="292"/>
      <c r="M223" s="292"/>
      <c r="N223" s="292"/>
      <c r="O223" s="294">
        <f t="shared" si="23"/>
        <v>0</v>
      </c>
      <c r="P223" s="291"/>
      <c r="Q223" s="291"/>
      <c r="R223" s="378"/>
    </row>
    <row r="224" spans="1:18" ht="13.5" x14ac:dyDescent="0.25">
      <c r="A224" s="155">
        <v>862301</v>
      </c>
      <c r="B224" s="156" t="s">
        <v>113</v>
      </c>
      <c r="C224" s="291"/>
      <c r="D224" s="291"/>
      <c r="E224" s="291"/>
      <c r="F224" s="291"/>
      <c r="G224" s="291"/>
      <c r="H224" s="291"/>
      <c r="I224" s="291"/>
      <c r="J224" s="291"/>
      <c r="K224" s="293">
        <f t="shared" si="22"/>
        <v>0</v>
      </c>
      <c r="L224" s="292"/>
      <c r="M224" s="292"/>
      <c r="N224" s="292"/>
      <c r="O224" s="294">
        <f t="shared" si="23"/>
        <v>0</v>
      </c>
      <c r="P224" s="291"/>
      <c r="Q224" s="291"/>
      <c r="R224" s="378"/>
    </row>
    <row r="225" spans="1:18" ht="13.5" x14ac:dyDescent="0.25">
      <c r="A225" s="155">
        <v>862918</v>
      </c>
      <c r="B225" s="158" t="s">
        <v>129</v>
      </c>
      <c r="C225" s="291"/>
      <c r="D225" s="291"/>
      <c r="E225" s="291"/>
      <c r="F225" s="291"/>
      <c r="G225" s="291"/>
      <c r="H225" s="291"/>
      <c r="I225" s="291"/>
      <c r="J225" s="291"/>
      <c r="K225" s="293">
        <f t="shared" si="22"/>
        <v>0</v>
      </c>
      <c r="L225" s="292"/>
      <c r="M225" s="292"/>
      <c r="N225" s="292"/>
      <c r="O225" s="294">
        <f t="shared" si="23"/>
        <v>0</v>
      </c>
      <c r="P225" s="291"/>
      <c r="Q225" s="291"/>
      <c r="R225" s="378"/>
    </row>
    <row r="226" spans="1:18" ht="13.5" x14ac:dyDescent="0.25">
      <c r="A226" s="155">
        <v>862919</v>
      </c>
      <c r="B226" s="158" t="s">
        <v>145</v>
      </c>
      <c r="C226" s="291"/>
      <c r="D226" s="291"/>
      <c r="E226" s="291"/>
      <c r="F226" s="291"/>
      <c r="G226" s="291"/>
      <c r="H226" s="291"/>
      <c r="I226" s="291"/>
      <c r="J226" s="291"/>
      <c r="K226" s="293">
        <f t="shared" si="22"/>
        <v>0</v>
      </c>
      <c r="L226" s="292"/>
      <c r="M226" s="292"/>
      <c r="N226" s="292"/>
      <c r="O226" s="294">
        <f t="shared" si="23"/>
        <v>0</v>
      </c>
      <c r="P226" s="291"/>
      <c r="Q226" s="291"/>
      <c r="R226" s="378"/>
    </row>
    <row r="227" spans="1:18" ht="13.5" x14ac:dyDescent="0.25">
      <c r="A227" s="1058" t="s">
        <v>130</v>
      </c>
      <c r="B227" s="1058"/>
      <c r="C227" s="295">
        <f>SUM(C213:C226)</f>
        <v>0</v>
      </c>
      <c r="D227" s="295">
        <f>SUM(D213:D226)</f>
        <v>0</v>
      </c>
      <c r="E227" s="295">
        <f t="shared" ref="E227:R227" si="24">SUM(E213:E226)</f>
        <v>0</v>
      </c>
      <c r="F227" s="295">
        <f t="shared" si="24"/>
        <v>0</v>
      </c>
      <c r="G227" s="295">
        <f t="shared" si="24"/>
        <v>4</v>
      </c>
      <c r="H227" s="295">
        <f t="shared" si="24"/>
        <v>19</v>
      </c>
      <c r="I227" s="295">
        <f t="shared" si="24"/>
        <v>0</v>
      </c>
      <c r="J227" s="295">
        <f t="shared" si="24"/>
        <v>0</v>
      </c>
      <c r="K227" s="295">
        <f t="shared" si="24"/>
        <v>23</v>
      </c>
      <c r="L227" s="295">
        <f t="shared" si="24"/>
        <v>4</v>
      </c>
      <c r="M227" s="295">
        <f t="shared" si="24"/>
        <v>14</v>
      </c>
      <c r="N227" s="295">
        <f t="shared" si="24"/>
        <v>5</v>
      </c>
      <c r="O227" s="295">
        <f t="shared" si="23"/>
        <v>23</v>
      </c>
      <c r="P227" s="295">
        <f t="shared" si="24"/>
        <v>0</v>
      </c>
      <c r="Q227" s="295">
        <f t="shared" si="24"/>
        <v>0</v>
      </c>
      <c r="R227" s="295">
        <f t="shared" si="24"/>
        <v>0</v>
      </c>
    </row>
    <row r="228" spans="1:18" ht="13.5" x14ac:dyDescent="0.25">
      <c r="A228" s="644" t="s">
        <v>57</v>
      </c>
      <c r="B228" s="644"/>
      <c r="C228" s="521">
        <f>SUM(C14+C63+C118+C149+C155+C186+C200+C211+C227)</f>
        <v>3</v>
      </c>
      <c r="D228" s="521">
        <f t="shared" ref="D228:R228" si="25">SUM(D14+D63+D118+D149+D155+D186+D200+D211+D227)</f>
        <v>4</v>
      </c>
      <c r="E228" s="521">
        <f t="shared" si="25"/>
        <v>0</v>
      </c>
      <c r="F228" s="521">
        <f t="shared" si="25"/>
        <v>0</v>
      </c>
      <c r="G228" s="521">
        <f t="shared" si="25"/>
        <v>8</v>
      </c>
      <c r="H228" s="521">
        <f t="shared" si="25"/>
        <v>24</v>
      </c>
      <c r="I228" s="521">
        <f t="shared" si="25"/>
        <v>0</v>
      </c>
      <c r="J228" s="521">
        <f t="shared" si="25"/>
        <v>0</v>
      </c>
      <c r="K228" s="521">
        <f t="shared" si="25"/>
        <v>39</v>
      </c>
      <c r="L228" s="521">
        <f t="shared" si="25"/>
        <v>8</v>
      </c>
      <c r="M228" s="521">
        <f t="shared" si="25"/>
        <v>25</v>
      </c>
      <c r="N228" s="521">
        <f t="shared" si="25"/>
        <v>6</v>
      </c>
      <c r="O228" s="521">
        <f t="shared" si="25"/>
        <v>39</v>
      </c>
      <c r="P228" s="521">
        <f t="shared" si="25"/>
        <v>0</v>
      </c>
      <c r="Q228" s="521">
        <f t="shared" si="25"/>
        <v>0</v>
      </c>
      <c r="R228" s="521">
        <f t="shared" si="25"/>
        <v>0</v>
      </c>
    </row>
    <row r="234" spans="1:18" ht="15" x14ac:dyDescent="0.25">
      <c r="B234" s="186" t="s">
        <v>416</v>
      </c>
    </row>
  </sheetData>
  <sheetProtection password="C587" sheet="1" objects="1" scenarios="1"/>
  <mergeCells count="30">
    <mergeCell ref="A5:R5"/>
    <mergeCell ref="A6:R6"/>
    <mergeCell ref="A1:R1"/>
    <mergeCell ref="A2:R2"/>
    <mergeCell ref="A3:A4"/>
    <mergeCell ref="B3:B4"/>
    <mergeCell ref="C3:F3"/>
    <mergeCell ref="G3:J3"/>
    <mergeCell ref="L3:N3"/>
    <mergeCell ref="O3:O4"/>
    <mergeCell ref="P3:Q3"/>
    <mergeCell ref="R3:R4"/>
    <mergeCell ref="A14:B14"/>
    <mergeCell ref="A15:R15"/>
    <mergeCell ref="A63:B63"/>
    <mergeCell ref="A150:R150"/>
    <mergeCell ref="A155:B155"/>
    <mergeCell ref="A64:R64"/>
    <mergeCell ref="A118:B118"/>
    <mergeCell ref="A119:R119"/>
    <mergeCell ref="A149:B149"/>
    <mergeCell ref="A156:R156"/>
    <mergeCell ref="A227:B227"/>
    <mergeCell ref="A228:B228"/>
    <mergeCell ref="A186:B186"/>
    <mergeCell ref="A187:R187"/>
    <mergeCell ref="A200:B200"/>
    <mergeCell ref="A201:R201"/>
    <mergeCell ref="A211:B211"/>
    <mergeCell ref="A212:R212"/>
  </mergeCells>
  <phoneticPr fontId="28" type="noConversion"/>
  <conditionalFormatting sqref="O14">
    <cfRule type="cellIs" dxfId="1324" priority="221" operator="notEqual">
      <formula>$K$14</formula>
    </cfRule>
    <cfRule type="cellIs" dxfId="1323" priority="237" operator="notEqual">
      <formula>$K$14</formula>
    </cfRule>
  </conditionalFormatting>
  <conditionalFormatting sqref="O63">
    <cfRule type="cellIs" dxfId="1322" priority="172" operator="notEqual">
      <formula>$K$63</formula>
    </cfRule>
    <cfRule type="cellIs" dxfId="1321" priority="236" operator="notEqual">
      <formula>$K$63</formula>
    </cfRule>
  </conditionalFormatting>
  <conditionalFormatting sqref="O118">
    <cfRule type="cellIs" dxfId="1320" priority="235" operator="notEqual">
      <formula>$K$118</formula>
    </cfRule>
  </conditionalFormatting>
  <conditionalFormatting sqref="O149">
    <cfRule type="cellIs" dxfId="1319" priority="234" operator="notEqual">
      <formula>$K$149</formula>
    </cfRule>
  </conditionalFormatting>
  <conditionalFormatting sqref="O155">
    <cfRule type="cellIs" dxfId="1318" priority="233" operator="notEqual">
      <formula>$K$155</formula>
    </cfRule>
  </conditionalFormatting>
  <conditionalFormatting sqref="O186">
    <cfRule type="cellIs" dxfId="1317" priority="232" operator="notEqual">
      <formula>$K$186</formula>
    </cfRule>
  </conditionalFormatting>
  <conditionalFormatting sqref="O200">
    <cfRule type="cellIs" dxfId="1316" priority="231" operator="notEqual">
      <formula>$K$200</formula>
    </cfRule>
  </conditionalFormatting>
  <conditionalFormatting sqref="O211">
    <cfRule type="cellIs" dxfId="1315" priority="230" operator="notEqual">
      <formula>$K$211</formula>
    </cfRule>
  </conditionalFormatting>
  <conditionalFormatting sqref="O227">
    <cfRule type="cellIs" dxfId="1314" priority="229" operator="notEqual">
      <formula>$K$227</formula>
    </cfRule>
  </conditionalFormatting>
  <conditionalFormatting sqref="O7">
    <cfRule type="cellIs" dxfId="1313" priority="228" operator="notEqual">
      <formula>$K$7</formula>
    </cfRule>
  </conditionalFormatting>
  <conditionalFormatting sqref="O8">
    <cfRule type="cellIs" dxfId="1312" priority="227" operator="notEqual">
      <formula>$K$8</formula>
    </cfRule>
  </conditionalFormatting>
  <conditionalFormatting sqref="O9">
    <cfRule type="cellIs" dxfId="1311" priority="226" operator="notEqual">
      <formula>$K$9</formula>
    </cfRule>
  </conditionalFormatting>
  <conditionalFormatting sqref="O10">
    <cfRule type="cellIs" dxfId="1310" priority="225" operator="notEqual">
      <formula>$K$10</formula>
    </cfRule>
  </conditionalFormatting>
  <conditionalFormatting sqref="O11">
    <cfRule type="cellIs" dxfId="1309" priority="224" operator="notEqual">
      <formula>$K$11</formula>
    </cfRule>
  </conditionalFormatting>
  <conditionalFormatting sqref="O12">
    <cfRule type="cellIs" dxfId="1308" priority="223" operator="notEqual">
      <formula>$K$12</formula>
    </cfRule>
  </conditionalFormatting>
  <conditionalFormatting sqref="O13">
    <cfRule type="cellIs" dxfId="1307" priority="222" operator="notEqual">
      <formula>$K$13</formula>
    </cfRule>
  </conditionalFormatting>
  <conditionalFormatting sqref="O16">
    <cfRule type="cellIs" dxfId="1306" priority="220" operator="notEqual">
      <formula>$K$16</formula>
    </cfRule>
  </conditionalFormatting>
  <conditionalFormatting sqref="O17">
    <cfRule type="cellIs" dxfId="1305" priority="219" operator="notEqual">
      <formula>$K$17</formula>
    </cfRule>
  </conditionalFormatting>
  <conditionalFormatting sqref="O18">
    <cfRule type="cellIs" dxfId="1304" priority="218" operator="notEqual">
      <formula>$K$18</formula>
    </cfRule>
  </conditionalFormatting>
  <conditionalFormatting sqref="O19">
    <cfRule type="cellIs" dxfId="1303" priority="217" operator="notEqual">
      <formula>$K$19</formula>
    </cfRule>
  </conditionalFormatting>
  <conditionalFormatting sqref="O20">
    <cfRule type="cellIs" dxfId="1302" priority="216" operator="notEqual">
      <formula>$K$20</formula>
    </cfRule>
  </conditionalFormatting>
  <conditionalFormatting sqref="O21">
    <cfRule type="cellIs" dxfId="1301" priority="215" operator="notEqual">
      <formula>$K$21</formula>
    </cfRule>
  </conditionalFormatting>
  <conditionalFormatting sqref="O22">
    <cfRule type="cellIs" dxfId="1300" priority="214" operator="notEqual">
      <formula>$K$22</formula>
    </cfRule>
  </conditionalFormatting>
  <conditionalFormatting sqref="O23">
    <cfRule type="cellIs" dxfId="1299" priority="213" operator="notEqual">
      <formula>$K$23</formula>
    </cfRule>
  </conditionalFormatting>
  <conditionalFormatting sqref="O24">
    <cfRule type="cellIs" dxfId="1298" priority="212" operator="notEqual">
      <formula>$K$24</formula>
    </cfRule>
  </conditionalFormatting>
  <conditionalFormatting sqref="O25">
    <cfRule type="cellIs" dxfId="1297" priority="211" operator="notEqual">
      <formula>$K$25</formula>
    </cfRule>
  </conditionalFormatting>
  <conditionalFormatting sqref="O26">
    <cfRule type="cellIs" dxfId="1296" priority="210" operator="notEqual">
      <formula>$K$26</formula>
    </cfRule>
  </conditionalFormatting>
  <conditionalFormatting sqref="O27">
    <cfRule type="cellIs" dxfId="1295" priority="209" operator="notEqual">
      <formula>$K$27</formula>
    </cfRule>
  </conditionalFormatting>
  <conditionalFormatting sqref="O28">
    <cfRule type="cellIs" dxfId="1294" priority="207" operator="notEqual">
      <formula>$K$28</formula>
    </cfRule>
    <cfRule type="cellIs" dxfId="1293" priority="208" operator="notEqual">
      <formula>$K$28</formula>
    </cfRule>
  </conditionalFormatting>
  <conditionalFormatting sqref="O29">
    <cfRule type="cellIs" dxfId="1292" priority="206" operator="notEqual">
      <formula>$K$29</formula>
    </cfRule>
  </conditionalFormatting>
  <conditionalFormatting sqref="O30">
    <cfRule type="cellIs" dxfId="1291" priority="205" operator="notEqual">
      <formula>$K$30</formula>
    </cfRule>
  </conditionalFormatting>
  <conditionalFormatting sqref="O31">
    <cfRule type="cellIs" dxfId="1290" priority="204" operator="notEqual">
      <formula>$K$31</formula>
    </cfRule>
  </conditionalFormatting>
  <conditionalFormatting sqref="O32">
    <cfRule type="cellIs" dxfId="1289" priority="203" operator="notEqual">
      <formula>$K$32</formula>
    </cfRule>
  </conditionalFormatting>
  <conditionalFormatting sqref="O33">
    <cfRule type="cellIs" dxfId="1288" priority="202" operator="notEqual">
      <formula>$K$33</formula>
    </cfRule>
  </conditionalFormatting>
  <conditionalFormatting sqref="O34">
    <cfRule type="cellIs" dxfId="1287" priority="201" operator="notEqual">
      <formula>$K$34</formula>
    </cfRule>
  </conditionalFormatting>
  <conditionalFormatting sqref="O35">
    <cfRule type="cellIs" dxfId="1286" priority="200" operator="notEqual">
      <formula>$K$35</formula>
    </cfRule>
  </conditionalFormatting>
  <conditionalFormatting sqref="O36">
    <cfRule type="cellIs" dxfId="1285" priority="199" operator="notEqual">
      <formula>$K$36</formula>
    </cfRule>
  </conditionalFormatting>
  <conditionalFormatting sqref="O37">
    <cfRule type="cellIs" dxfId="1284" priority="198" operator="notEqual">
      <formula>$K$37</formula>
    </cfRule>
  </conditionalFormatting>
  <conditionalFormatting sqref="O38">
    <cfRule type="cellIs" dxfId="1283" priority="197" operator="notEqual">
      <formula>$K$38</formula>
    </cfRule>
  </conditionalFormatting>
  <conditionalFormatting sqref="O39">
    <cfRule type="cellIs" dxfId="1282" priority="196" operator="notEqual">
      <formula>$K$39</formula>
    </cfRule>
  </conditionalFormatting>
  <conditionalFormatting sqref="O40">
    <cfRule type="cellIs" dxfId="1281" priority="195" operator="notEqual">
      <formula>$K$40</formula>
    </cfRule>
  </conditionalFormatting>
  <conditionalFormatting sqref="O41">
    <cfRule type="cellIs" dxfId="1280" priority="194" operator="notEqual">
      <formula>$K$41</formula>
    </cfRule>
  </conditionalFormatting>
  <conditionalFormatting sqref="O42">
    <cfRule type="cellIs" dxfId="1279" priority="193" operator="notEqual">
      <formula>$K$42</formula>
    </cfRule>
  </conditionalFormatting>
  <conditionalFormatting sqref="O43">
    <cfRule type="cellIs" dxfId="1278" priority="192" operator="notEqual">
      <formula>$K$43</formula>
    </cfRule>
  </conditionalFormatting>
  <conditionalFormatting sqref="O44">
    <cfRule type="cellIs" dxfId="1277" priority="191" operator="notEqual">
      <formula>$K$44</formula>
    </cfRule>
  </conditionalFormatting>
  <conditionalFormatting sqref="O45">
    <cfRule type="cellIs" dxfId="1276" priority="190" operator="notEqual">
      <formula>$K$45</formula>
    </cfRule>
  </conditionalFormatting>
  <conditionalFormatting sqref="O46">
    <cfRule type="cellIs" dxfId="1275" priority="189" operator="notEqual">
      <formula>$K$46</formula>
    </cfRule>
  </conditionalFormatting>
  <conditionalFormatting sqref="O47">
    <cfRule type="cellIs" dxfId="1274" priority="188" operator="notEqual">
      <formula>$K$47</formula>
    </cfRule>
  </conditionalFormatting>
  <conditionalFormatting sqref="O48">
    <cfRule type="cellIs" dxfId="1273" priority="187" operator="notEqual">
      <formula>$K$48</formula>
    </cfRule>
  </conditionalFormatting>
  <conditionalFormatting sqref="O49">
    <cfRule type="cellIs" dxfId="1272" priority="186" operator="notEqual">
      <formula>$K$49</formula>
    </cfRule>
  </conditionalFormatting>
  <conditionalFormatting sqref="O50">
    <cfRule type="cellIs" dxfId="1271" priority="185" operator="notEqual">
      <formula>$K$50</formula>
    </cfRule>
  </conditionalFormatting>
  <conditionalFormatting sqref="O51">
    <cfRule type="cellIs" dxfId="1270" priority="184" operator="notEqual">
      <formula>$K$51</formula>
    </cfRule>
  </conditionalFormatting>
  <conditionalFormatting sqref="O52">
    <cfRule type="cellIs" dxfId="1269" priority="183" operator="notEqual">
      <formula>$K$52</formula>
    </cfRule>
  </conditionalFormatting>
  <conditionalFormatting sqref="O53">
    <cfRule type="cellIs" dxfId="1268" priority="182" operator="notEqual">
      <formula>$K$53</formula>
    </cfRule>
  </conditionalFormatting>
  <conditionalFormatting sqref="O54">
    <cfRule type="cellIs" dxfId="1267" priority="181" operator="notEqual">
      <formula>$K$54</formula>
    </cfRule>
  </conditionalFormatting>
  <conditionalFormatting sqref="O55">
    <cfRule type="cellIs" dxfId="1266" priority="180" operator="notEqual">
      <formula>$K$55</formula>
    </cfRule>
  </conditionalFormatting>
  <conditionalFormatting sqref="O56">
    <cfRule type="cellIs" dxfId="1265" priority="179" operator="notEqual">
      <formula>$K$56</formula>
    </cfRule>
  </conditionalFormatting>
  <conditionalFormatting sqref="O57">
    <cfRule type="cellIs" dxfId="1264" priority="178" operator="notEqual">
      <formula>$K$57</formula>
    </cfRule>
  </conditionalFormatting>
  <conditionalFormatting sqref="O58">
    <cfRule type="cellIs" dxfId="1263" priority="177" operator="notEqual">
      <formula>$K$58</formula>
    </cfRule>
  </conditionalFormatting>
  <conditionalFormatting sqref="O59">
    <cfRule type="cellIs" dxfId="1262" priority="176" operator="notEqual">
      <formula>$K$59</formula>
    </cfRule>
  </conditionalFormatting>
  <conditionalFormatting sqref="O60">
    <cfRule type="cellIs" dxfId="1261" priority="175" operator="notEqual">
      <formula>$K$60</formula>
    </cfRule>
  </conditionalFormatting>
  <conditionalFormatting sqref="O61">
    <cfRule type="cellIs" dxfId="1260" priority="174" operator="notEqual">
      <formula>$K$61</formula>
    </cfRule>
  </conditionalFormatting>
  <conditionalFormatting sqref="O62">
    <cfRule type="cellIs" dxfId="1259" priority="173" operator="notEqual">
      <formula>$K$62</formula>
    </cfRule>
  </conditionalFormatting>
  <conditionalFormatting sqref="O65">
    <cfRule type="cellIs" dxfId="1258" priority="171" operator="notEqual">
      <formula>$K$65</formula>
    </cfRule>
  </conditionalFormatting>
  <conditionalFormatting sqref="O66">
    <cfRule type="cellIs" dxfId="1257" priority="170" operator="notEqual">
      <formula>$K$66</formula>
    </cfRule>
  </conditionalFormatting>
  <conditionalFormatting sqref="O67">
    <cfRule type="cellIs" dxfId="1256" priority="169" operator="notEqual">
      <formula>$K$67</formula>
    </cfRule>
  </conditionalFormatting>
  <conditionalFormatting sqref="O68">
    <cfRule type="cellIs" dxfId="1255" priority="168" operator="notEqual">
      <formula>$K$68</formula>
    </cfRule>
  </conditionalFormatting>
  <conditionalFormatting sqref="O69">
    <cfRule type="cellIs" dxfId="1254" priority="167" operator="notEqual">
      <formula>$K$69</formula>
    </cfRule>
  </conditionalFormatting>
  <conditionalFormatting sqref="O70">
    <cfRule type="cellIs" dxfId="1253" priority="166" operator="notEqual">
      <formula>$K$70</formula>
    </cfRule>
  </conditionalFormatting>
  <conditionalFormatting sqref="O213">
    <cfRule type="cellIs" dxfId="1252" priority="165" operator="notEqual">
      <formula>$K$213</formula>
    </cfRule>
  </conditionalFormatting>
  <conditionalFormatting sqref="O214">
    <cfRule type="cellIs" dxfId="1251" priority="164" operator="notEqual">
      <formula>$K$214</formula>
    </cfRule>
  </conditionalFormatting>
  <conditionalFormatting sqref="O215">
    <cfRule type="cellIs" dxfId="1250" priority="163" operator="notEqual">
      <formula>$K$215</formula>
    </cfRule>
  </conditionalFormatting>
  <conditionalFormatting sqref="O216">
    <cfRule type="cellIs" dxfId="1249" priority="162" operator="notEqual">
      <formula>$K$216</formula>
    </cfRule>
  </conditionalFormatting>
  <conditionalFormatting sqref="O217">
    <cfRule type="cellIs" dxfId="1248" priority="161" operator="notEqual">
      <formula>$K$217</formula>
    </cfRule>
  </conditionalFormatting>
  <conditionalFormatting sqref="O218">
    <cfRule type="cellIs" dxfId="1247" priority="160" operator="notEqual">
      <formula>$K$218</formula>
    </cfRule>
  </conditionalFormatting>
  <conditionalFormatting sqref="O219">
    <cfRule type="cellIs" dxfId="1246" priority="159" operator="notEqual">
      <formula>$K$219</formula>
    </cfRule>
  </conditionalFormatting>
  <conditionalFormatting sqref="O220">
    <cfRule type="cellIs" dxfId="1245" priority="158" operator="notEqual">
      <formula>$K$220</formula>
    </cfRule>
  </conditionalFormatting>
  <conditionalFormatting sqref="O221">
    <cfRule type="cellIs" dxfId="1244" priority="157" operator="notEqual">
      <formula>$K$221</formula>
    </cfRule>
  </conditionalFormatting>
  <conditionalFormatting sqref="O222">
    <cfRule type="cellIs" dxfId="1243" priority="156" operator="notEqual">
      <formula>$K$222</formula>
    </cfRule>
  </conditionalFormatting>
  <conditionalFormatting sqref="O223">
    <cfRule type="cellIs" dxfId="1242" priority="155" operator="notEqual">
      <formula>$K$223</formula>
    </cfRule>
  </conditionalFormatting>
  <conditionalFormatting sqref="O224">
    <cfRule type="cellIs" dxfId="1241" priority="154" operator="notEqual">
      <formula>$K$224</formula>
    </cfRule>
  </conditionalFormatting>
  <conditionalFormatting sqref="O225">
    <cfRule type="cellIs" dxfId="1240" priority="153" operator="notEqual">
      <formula>$K$225</formula>
    </cfRule>
  </conditionalFormatting>
  <conditionalFormatting sqref="O226">
    <cfRule type="cellIs" dxfId="1239" priority="152" operator="notEqual">
      <formula>$K$226</formula>
    </cfRule>
  </conditionalFormatting>
  <conditionalFormatting sqref="O202">
    <cfRule type="cellIs" dxfId="1238" priority="151" operator="notEqual">
      <formula>$K$202</formula>
    </cfRule>
  </conditionalFormatting>
  <conditionalFormatting sqref="O203">
    <cfRule type="cellIs" dxfId="1237" priority="150" operator="notEqual">
      <formula>$K$203</formula>
    </cfRule>
  </conditionalFormatting>
  <conditionalFormatting sqref="O204">
    <cfRule type="cellIs" dxfId="1236" priority="149" operator="notEqual">
      <formula>$K$204</formula>
    </cfRule>
  </conditionalFormatting>
  <conditionalFormatting sqref="O205">
    <cfRule type="cellIs" dxfId="1235" priority="148" operator="notEqual">
      <formula>$K$205</formula>
    </cfRule>
  </conditionalFormatting>
  <conditionalFormatting sqref="O206">
    <cfRule type="cellIs" dxfId="1234" priority="147" operator="notEqual">
      <formula>$K$206</formula>
    </cfRule>
  </conditionalFormatting>
  <conditionalFormatting sqref="O207">
    <cfRule type="cellIs" dxfId="1233" priority="146" operator="notEqual">
      <formula>$K$207</formula>
    </cfRule>
  </conditionalFormatting>
  <conditionalFormatting sqref="O208">
    <cfRule type="cellIs" dxfId="1232" priority="145" operator="notEqual">
      <formula>$K$208</formula>
    </cfRule>
  </conditionalFormatting>
  <conditionalFormatting sqref="O209">
    <cfRule type="cellIs" dxfId="1231" priority="144" operator="notEqual">
      <formula>$K$209</formula>
    </cfRule>
  </conditionalFormatting>
  <conditionalFormatting sqref="O210">
    <cfRule type="cellIs" dxfId="1230" priority="143" operator="notEqual">
      <formula>$K$210</formula>
    </cfRule>
  </conditionalFormatting>
  <conditionalFormatting sqref="O188">
    <cfRule type="cellIs" dxfId="1229" priority="142" operator="notEqual">
      <formula>$K$188</formula>
    </cfRule>
  </conditionalFormatting>
  <conditionalFormatting sqref="O189">
    <cfRule type="cellIs" dxfId="1228" priority="141" operator="notEqual">
      <formula>$K$189</formula>
    </cfRule>
  </conditionalFormatting>
  <conditionalFormatting sqref="O190">
    <cfRule type="cellIs" dxfId="1227" priority="140" operator="notEqual">
      <formula>$K$190</formula>
    </cfRule>
  </conditionalFormatting>
  <conditionalFormatting sqref="O191">
    <cfRule type="cellIs" dxfId="1226" priority="139" operator="notEqual">
      <formula>$K$191</formula>
    </cfRule>
  </conditionalFormatting>
  <conditionalFormatting sqref="O192">
    <cfRule type="cellIs" dxfId="1225" priority="138" operator="notEqual">
      <formula>$K$192</formula>
    </cfRule>
  </conditionalFormatting>
  <conditionalFormatting sqref="O193">
    <cfRule type="cellIs" dxfId="1224" priority="137" operator="notEqual">
      <formula>$K$193</formula>
    </cfRule>
  </conditionalFormatting>
  <conditionalFormatting sqref="O194">
    <cfRule type="cellIs" dxfId="1223" priority="136" operator="notEqual">
      <formula>$K$194</formula>
    </cfRule>
  </conditionalFormatting>
  <conditionalFormatting sqref="O195">
    <cfRule type="cellIs" dxfId="1222" priority="135" operator="notEqual">
      <formula>$K$195</formula>
    </cfRule>
  </conditionalFormatting>
  <conditionalFormatting sqref="O196">
    <cfRule type="cellIs" dxfId="1221" priority="134" operator="notEqual">
      <formula>$K$196</formula>
    </cfRule>
  </conditionalFormatting>
  <conditionalFormatting sqref="O197">
    <cfRule type="cellIs" dxfId="1220" priority="133" operator="notEqual">
      <formula>$K$197</formula>
    </cfRule>
  </conditionalFormatting>
  <conditionalFormatting sqref="O198">
    <cfRule type="cellIs" dxfId="1219" priority="132" operator="notEqual">
      <formula>$K$198</formula>
    </cfRule>
  </conditionalFormatting>
  <conditionalFormatting sqref="O199">
    <cfRule type="cellIs" dxfId="1218" priority="131" operator="notEqual">
      <formula>$K$199</formula>
    </cfRule>
  </conditionalFormatting>
  <conditionalFormatting sqref="O157">
    <cfRule type="cellIs" dxfId="1217" priority="130" operator="notEqual">
      <formula>$K$157</formula>
    </cfRule>
  </conditionalFormatting>
  <conditionalFormatting sqref="O158">
    <cfRule type="cellIs" dxfId="1216" priority="129" operator="notEqual">
      <formula>$K$158</formula>
    </cfRule>
  </conditionalFormatting>
  <conditionalFormatting sqref="O159">
    <cfRule type="cellIs" dxfId="1215" priority="128" operator="notEqual">
      <formula>$K$159</formula>
    </cfRule>
  </conditionalFormatting>
  <conditionalFormatting sqref="O160">
    <cfRule type="cellIs" dxfId="1214" priority="127" operator="notEqual">
      <formula>$K$160</formula>
    </cfRule>
  </conditionalFormatting>
  <conditionalFormatting sqref="O161">
    <cfRule type="cellIs" dxfId="1213" priority="126" operator="notEqual">
      <formula>$K$161</formula>
    </cfRule>
  </conditionalFormatting>
  <conditionalFormatting sqref="O162">
    <cfRule type="cellIs" dxfId="1212" priority="125" operator="notEqual">
      <formula>$K$162</formula>
    </cfRule>
  </conditionalFormatting>
  <conditionalFormatting sqref="O163">
    <cfRule type="cellIs" dxfId="1211" priority="124" operator="notEqual">
      <formula>$K$163</formula>
    </cfRule>
  </conditionalFormatting>
  <conditionalFormatting sqref="O164">
    <cfRule type="cellIs" dxfId="1210" priority="123" operator="notEqual">
      <formula>$K$164</formula>
    </cfRule>
  </conditionalFormatting>
  <conditionalFormatting sqref="O165">
    <cfRule type="cellIs" dxfId="1209" priority="122" operator="notEqual">
      <formula>$K$165</formula>
    </cfRule>
  </conditionalFormatting>
  <conditionalFormatting sqref="O166">
    <cfRule type="cellIs" dxfId="1208" priority="121" operator="notEqual">
      <formula>$K$166</formula>
    </cfRule>
  </conditionalFormatting>
  <conditionalFormatting sqref="O167">
    <cfRule type="cellIs" dxfId="1207" priority="120" operator="notEqual">
      <formula>$K$167</formula>
    </cfRule>
  </conditionalFormatting>
  <conditionalFormatting sqref="O168">
    <cfRule type="cellIs" dxfId="1206" priority="119" operator="notEqual">
      <formula>$K$168</formula>
    </cfRule>
  </conditionalFormatting>
  <conditionalFormatting sqref="O169">
    <cfRule type="cellIs" dxfId="1205" priority="118" operator="notEqual">
      <formula>$K$169</formula>
    </cfRule>
  </conditionalFormatting>
  <conditionalFormatting sqref="O170">
    <cfRule type="cellIs" dxfId="1204" priority="117" operator="notEqual">
      <formula>$K$170</formula>
    </cfRule>
  </conditionalFormatting>
  <conditionalFormatting sqref="O171">
    <cfRule type="cellIs" dxfId="1203" priority="116" operator="notEqual">
      <formula>$K$171</formula>
    </cfRule>
  </conditionalFormatting>
  <conditionalFormatting sqref="O172">
    <cfRule type="cellIs" dxfId="1202" priority="115" operator="notEqual">
      <formula>$K$172</formula>
    </cfRule>
  </conditionalFormatting>
  <conditionalFormatting sqref="O173">
    <cfRule type="cellIs" dxfId="1201" priority="114" operator="notEqual">
      <formula>$K$173</formula>
    </cfRule>
  </conditionalFormatting>
  <conditionalFormatting sqref="O174">
    <cfRule type="cellIs" dxfId="1200" priority="113" operator="notEqual">
      <formula>$K$174</formula>
    </cfRule>
  </conditionalFormatting>
  <conditionalFormatting sqref="O175">
    <cfRule type="cellIs" dxfId="1199" priority="112" operator="notEqual">
      <formula>$K$175</formula>
    </cfRule>
  </conditionalFormatting>
  <conditionalFormatting sqref="O176">
    <cfRule type="cellIs" dxfId="1198" priority="111" operator="notEqual">
      <formula>$K$176</formula>
    </cfRule>
  </conditionalFormatting>
  <conditionalFormatting sqref="O177">
    <cfRule type="cellIs" dxfId="1197" priority="110" operator="notEqual">
      <formula>$K$177</formula>
    </cfRule>
  </conditionalFormatting>
  <conditionalFormatting sqref="O178">
    <cfRule type="cellIs" dxfId="1196" priority="109" operator="notEqual">
      <formula>$K$178</formula>
    </cfRule>
  </conditionalFormatting>
  <conditionalFormatting sqref="O179">
    <cfRule type="cellIs" dxfId="1195" priority="108" operator="notEqual">
      <formula>$K$179</formula>
    </cfRule>
  </conditionalFormatting>
  <conditionalFormatting sqref="O180">
    <cfRule type="cellIs" dxfId="1194" priority="107" operator="notEqual">
      <formula>$K$180</formula>
    </cfRule>
  </conditionalFormatting>
  <conditionalFormatting sqref="O181">
    <cfRule type="cellIs" dxfId="1193" priority="106" operator="notEqual">
      <formula>$K$181</formula>
    </cfRule>
  </conditionalFormatting>
  <conditionalFormatting sqref="O182">
    <cfRule type="cellIs" dxfId="1192" priority="105" operator="notEqual">
      <formula>$K$182</formula>
    </cfRule>
  </conditionalFormatting>
  <conditionalFormatting sqref="O183">
    <cfRule type="cellIs" dxfId="1191" priority="104" operator="notEqual">
      <formula>$K$183</formula>
    </cfRule>
  </conditionalFormatting>
  <conditionalFormatting sqref="O184">
    <cfRule type="cellIs" dxfId="1190" priority="103" operator="notEqual">
      <formula>$K$184</formula>
    </cfRule>
  </conditionalFormatting>
  <conditionalFormatting sqref="O185">
    <cfRule type="cellIs" dxfId="1189" priority="102" operator="notEqual">
      <formula>$K$185</formula>
    </cfRule>
  </conditionalFormatting>
  <conditionalFormatting sqref="O151">
    <cfRule type="cellIs" dxfId="1188" priority="101" operator="notEqual">
      <formula>$K$151</formula>
    </cfRule>
  </conditionalFormatting>
  <conditionalFormatting sqref="O152">
    <cfRule type="cellIs" dxfId="1187" priority="100" operator="notEqual">
      <formula>$K$152</formula>
    </cfRule>
  </conditionalFormatting>
  <conditionalFormatting sqref="O153">
    <cfRule type="cellIs" dxfId="1186" priority="99" operator="notEqual">
      <formula>$K$153</formula>
    </cfRule>
  </conditionalFormatting>
  <conditionalFormatting sqref="O154">
    <cfRule type="cellIs" dxfId="1185" priority="98" operator="notEqual">
      <formula>$K$154</formula>
    </cfRule>
  </conditionalFormatting>
  <conditionalFormatting sqref="O120">
    <cfRule type="cellIs" dxfId="1184" priority="97" operator="notEqual">
      <formula>$K$120</formula>
    </cfRule>
  </conditionalFormatting>
  <conditionalFormatting sqref="O121">
    <cfRule type="cellIs" dxfId="1183" priority="96" operator="notEqual">
      <formula>$K$121</formula>
    </cfRule>
  </conditionalFormatting>
  <conditionalFormatting sqref="O122">
    <cfRule type="cellIs" dxfId="1182" priority="95" operator="notEqual">
      <formula>$K$122</formula>
    </cfRule>
  </conditionalFormatting>
  <conditionalFormatting sqref="O123">
    <cfRule type="cellIs" dxfId="1181" priority="94" operator="notEqual">
      <formula>$K$123</formula>
    </cfRule>
  </conditionalFormatting>
  <conditionalFormatting sqref="O124">
    <cfRule type="cellIs" dxfId="1180" priority="93" operator="notEqual">
      <formula>$K$124</formula>
    </cfRule>
  </conditionalFormatting>
  <conditionalFormatting sqref="O125">
    <cfRule type="cellIs" dxfId="1179" priority="92" operator="notEqual">
      <formula>$K$125</formula>
    </cfRule>
  </conditionalFormatting>
  <conditionalFormatting sqref="O126">
    <cfRule type="cellIs" dxfId="1178" priority="91" operator="notEqual">
      <formula>$K$126</formula>
    </cfRule>
  </conditionalFormatting>
  <conditionalFormatting sqref="O127">
    <cfRule type="cellIs" dxfId="1177" priority="90" operator="notEqual">
      <formula>$K$127</formula>
    </cfRule>
  </conditionalFormatting>
  <conditionalFormatting sqref="O128">
    <cfRule type="cellIs" dxfId="1176" priority="89" operator="notEqual">
      <formula>$K$128</formula>
    </cfRule>
  </conditionalFormatting>
  <conditionalFormatting sqref="O129">
    <cfRule type="cellIs" dxfId="1175" priority="88" operator="notEqual">
      <formula>$K$129</formula>
    </cfRule>
  </conditionalFormatting>
  <conditionalFormatting sqref="O130">
    <cfRule type="cellIs" dxfId="1174" priority="87" operator="notEqual">
      <formula>$K$130</formula>
    </cfRule>
  </conditionalFormatting>
  <conditionalFormatting sqref="O131">
    <cfRule type="cellIs" dxfId="1173" priority="86" operator="notEqual">
      <formula>$K$131</formula>
    </cfRule>
  </conditionalFormatting>
  <conditionalFormatting sqref="O132">
    <cfRule type="cellIs" dxfId="1172" priority="85" operator="notEqual">
      <formula>$K$132</formula>
    </cfRule>
  </conditionalFormatting>
  <conditionalFormatting sqref="O133">
    <cfRule type="cellIs" dxfId="1171" priority="84" operator="notEqual">
      <formula>$K$133</formula>
    </cfRule>
  </conditionalFormatting>
  <conditionalFormatting sqref="O134">
    <cfRule type="cellIs" dxfId="1170" priority="83" operator="notEqual">
      <formula>$K$134</formula>
    </cfRule>
  </conditionalFormatting>
  <conditionalFormatting sqref="O135">
    <cfRule type="cellIs" dxfId="1169" priority="82" operator="notEqual">
      <formula>$K$135</formula>
    </cfRule>
  </conditionalFormatting>
  <conditionalFormatting sqref="O136">
    <cfRule type="cellIs" dxfId="1168" priority="81" operator="notEqual">
      <formula>$K$136</formula>
    </cfRule>
  </conditionalFormatting>
  <conditionalFormatting sqref="O137">
    <cfRule type="cellIs" dxfId="1167" priority="80" operator="notEqual">
      <formula>$K$137</formula>
    </cfRule>
  </conditionalFormatting>
  <conditionalFormatting sqref="O138">
    <cfRule type="cellIs" dxfId="1166" priority="79" operator="notEqual">
      <formula>$K$138</formula>
    </cfRule>
  </conditionalFormatting>
  <conditionalFormatting sqref="O139">
    <cfRule type="cellIs" dxfId="1165" priority="78" operator="notEqual">
      <formula>$K$139</formula>
    </cfRule>
  </conditionalFormatting>
  <conditionalFormatting sqref="O140">
    <cfRule type="cellIs" dxfId="1164" priority="77" operator="notEqual">
      <formula>$K$140</formula>
    </cfRule>
  </conditionalFormatting>
  <conditionalFormatting sqref="O141">
    <cfRule type="cellIs" dxfId="1163" priority="76" operator="notEqual">
      <formula>$K$141</formula>
    </cfRule>
  </conditionalFormatting>
  <conditionalFormatting sqref="O142">
    <cfRule type="cellIs" dxfId="1162" priority="75" operator="notEqual">
      <formula>$K$142</formula>
    </cfRule>
  </conditionalFormatting>
  <conditionalFormatting sqref="O143">
    <cfRule type="cellIs" dxfId="1161" priority="74" operator="notEqual">
      <formula>$K$143</formula>
    </cfRule>
  </conditionalFormatting>
  <conditionalFormatting sqref="O144">
    <cfRule type="cellIs" dxfId="1160" priority="73" operator="notEqual">
      <formula>$K$144</formula>
    </cfRule>
  </conditionalFormatting>
  <conditionalFormatting sqref="O145">
    <cfRule type="cellIs" dxfId="1159" priority="72" operator="notEqual">
      <formula>$K$145</formula>
    </cfRule>
  </conditionalFormatting>
  <conditionalFormatting sqref="O146">
    <cfRule type="cellIs" dxfId="1158" priority="71" operator="notEqual">
      <formula>$K$146</formula>
    </cfRule>
  </conditionalFormatting>
  <conditionalFormatting sqref="O147">
    <cfRule type="cellIs" dxfId="1157" priority="70" operator="notEqual">
      <formula>$K$147</formula>
    </cfRule>
  </conditionalFormatting>
  <conditionalFormatting sqref="O148">
    <cfRule type="cellIs" dxfId="1156" priority="69" operator="notEqual">
      <formula>$K$148</formula>
    </cfRule>
  </conditionalFormatting>
  <conditionalFormatting sqref="O86">
    <cfRule type="cellIs" dxfId="1155" priority="68" operator="notEqual">
      <formula>$K$86</formula>
    </cfRule>
  </conditionalFormatting>
  <conditionalFormatting sqref="O87">
    <cfRule type="cellIs" dxfId="1154" priority="67" operator="notEqual">
      <formula>$K$87</formula>
    </cfRule>
  </conditionalFormatting>
  <conditionalFormatting sqref="O88">
    <cfRule type="cellIs" dxfId="1153" priority="66" operator="notEqual">
      <formula>$K$88</formula>
    </cfRule>
  </conditionalFormatting>
  <conditionalFormatting sqref="O89">
    <cfRule type="cellIs" dxfId="1152" priority="65" operator="notEqual">
      <formula>$K$89</formula>
    </cfRule>
  </conditionalFormatting>
  <conditionalFormatting sqref="O90">
    <cfRule type="cellIs" dxfId="1151" priority="64" operator="notEqual">
      <formula>$K$90</formula>
    </cfRule>
  </conditionalFormatting>
  <conditionalFormatting sqref="O91">
    <cfRule type="cellIs" dxfId="1150" priority="63" operator="notEqual">
      <formula>$K$91</formula>
    </cfRule>
  </conditionalFormatting>
  <conditionalFormatting sqref="O92">
    <cfRule type="cellIs" dxfId="1149" priority="62" operator="notEqual">
      <formula>$K$92</formula>
    </cfRule>
  </conditionalFormatting>
  <conditionalFormatting sqref="O93">
    <cfRule type="cellIs" dxfId="1148" priority="61" operator="notEqual">
      <formula>$K$93</formula>
    </cfRule>
  </conditionalFormatting>
  <conditionalFormatting sqref="O94">
    <cfRule type="cellIs" dxfId="1147" priority="60" operator="notEqual">
      <formula>$K$94</formula>
    </cfRule>
  </conditionalFormatting>
  <conditionalFormatting sqref="O95">
    <cfRule type="cellIs" dxfId="1146" priority="59" operator="notEqual">
      <formula>$K$95</formula>
    </cfRule>
  </conditionalFormatting>
  <conditionalFormatting sqref="O96">
    <cfRule type="cellIs" dxfId="1145" priority="58" operator="notEqual">
      <formula>$K$96</formula>
    </cfRule>
  </conditionalFormatting>
  <conditionalFormatting sqref="O97">
    <cfRule type="cellIs" dxfId="1144" priority="57" operator="notEqual">
      <formula>$K$97</formula>
    </cfRule>
  </conditionalFormatting>
  <conditionalFormatting sqref="O98">
    <cfRule type="cellIs" dxfId="1143" priority="56" operator="notEqual">
      <formula>$K$98</formula>
    </cfRule>
  </conditionalFormatting>
  <conditionalFormatting sqref="O99">
    <cfRule type="cellIs" dxfId="1142" priority="55" operator="notEqual">
      <formula>$K$99</formula>
    </cfRule>
  </conditionalFormatting>
  <conditionalFormatting sqref="O100">
    <cfRule type="cellIs" dxfId="1141" priority="54" operator="notEqual">
      <formula>$K$100</formula>
    </cfRule>
  </conditionalFormatting>
  <conditionalFormatting sqref="O101">
    <cfRule type="cellIs" dxfId="1140" priority="53" operator="notEqual">
      <formula>$K$101</formula>
    </cfRule>
  </conditionalFormatting>
  <conditionalFormatting sqref="O102">
    <cfRule type="cellIs" dxfId="1139" priority="52" operator="notEqual">
      <formula>$K$102</formula>
    </cfRule>
  </conditionalFormatting>
  <conditionalFormatting sqref="O103">
    <cfRule type="cellIs" dxfId="1138" priority="51" operator="notEqual">
      <formula>$K$103</formula>
    </cfRule>
  </conditionalFormatting>
  <conditionalFormatting sqref="O104">
    <cfRule type="cellIs" dxfId="1137" priority="50" operator="notEqual">
      <formula>$K$104</formula>
    </cfRule>
  </conditionalFormatting>
  <conditionalFormatting sqref="O105">
    <cfRule type="cellIs" dxfId="1136" priority="49" operator="notEqual">
      <formula>$K$105</formula>
    </cfRule>
  </conditionalFormatting>
  <conditionalFormatting sqref="O106">
    <cfRule type="cellIs" dxfId="1135" priority="48" operator="notEqual">
      <formula>$K$106</formula>
    </cfRule>
  </conditionalFormatting>
  <conditionalFormatting sqref="O107">
    <cfRule type="cellIs" dxfId="1134" priority="47" operator="notEqual">
      <formula>$K$107</formula>
    </cfRule>
  </conditionalFormatting>
  <conditionalFormatting sqref="O108">
    <cfRule type="cellIs" dxfId="1133" priority="46" operator="notEqual">
      <formula>$K$108</formula>
    </cfRule>
  </conditionalFormatting>
  <conditionalFormatting sqref="O109">
    <cfRule type="cellIs" dxfId="1132" priority="45" operator="notEqual">
      <formula>$K$109</formula>
    </cfRule>
  </conditionalFormatting>
  <conditionalFormatting sqref="O110">
    <cfRule type="cellIs" dxfId="1131" priority="44" operator="notEqual">
      <formula>$K$110</formula>
    </cfRule>
  </conditionalFormatting>
  <conditionalFormatting sqref="O111">
    <cfRule type="cellIs" dxfId="1130" priority="43" operator="notEqual">
      <formula>$K$111</formula>
    </cfRule>
  </conditionalFormatting>
  <conditionalFormatting sqref="O112">
    <cfRule type="cellIs" dxfId="1129" priority="42" operator="notEqual">
      <formula>$K$112</formula>
    </cfRule>
  </conditionalFormatting>
  <conditionalFormatting sqref="O113">
    <cfRule type="cellIs" dxfId="1128" priority="41" operator="notEqual">
      <formula>$K$113</formula>
    </cfRule>
  </conditionalFormatting>
  <conditionalFormatting sqref="O114">
    <cfRule type="cellIs" dxfId="1127" priority="40" operator="notEqual">
      <formula>$K$114</formula>
    </cfRule>
  </conditionalFormatting>
  <conditionalFormatting sqref="O115">
    <cfRule type="cellIs" dxfId="1126" priority="39" operator="notEqual">
      <formula>$K$115</formula>
    </cfRule>
  </conditionalFormatting>
  <conditionalFormatting sqref="O116">
    <cfRule type="cellIs" dxfId="1125" priority="38" operator="notEqual">
      <formula>$K$116</formula>
    </cfRule>
  </conditionalFormatting>
  <conditionalFormatting sqref="O117">
    <cfRule type="cellIs" dxfId="1124" priority="37" operator="notEqual">
      <formula>$K$117</formula>
    </cfRule>
  </conditionalFormatting>
  <conditionalFormatting sqref="O71">
    <cfRule type="cellIs" dxfId="1123" priority="36" operator="notEqual">
      <formula>$K$71</formula>
    </cfRule>
  </conditionalFormatting>
  <conditionalFormatting sqref="O72">
    <cfRule type="cellIs" dxfId="1122" priority="35" operator="notEqual">
      <formula>$K$72</formula>
    </cfRule>
  </conditionalFormatting>
  <conditionalFormatting sqref="O73">
    <cfRule type="cellIs" dxfId="1121" priority="34" operator="notEqual">
      <formula>$K$73</formula>
    </cfRule>
  </conditionalFormatting>
  <conditionalFormatting sqref="O74">
    <cfRule type="cellIs" dxfId="1120" priority="33" operator="notEqual">
      <formula>$K$74</formula>
    </cfRule>
  </conditionalFormatting>
  <conditionalFormatting sqref="O75">
    <cfRule type="cellIs" dxfId="1119" priority="32" operator="notEqual">
      <formula>$K$75</formula>
    </cfRule>
  </conditionalFormatting>
  <conditionalFormatting sqref="O76">
    <cfRule type="cellIs" dxfId="1118" priority="31" operator="notEqual">
      <formula>$K$76</formula>
    </cfRule>
  </conditionalFormatting>
  <conditionalFormatting sqref="O77">
    <cfRule type="cellIs" dxfId="1117" priority="30" operator="notEqual">
      <formula>$K$77</formula>
    </cfRule>
  </conditionalFormatting>
  <conditionalFormatting sqref="O78">
    <cfRule type="cellIs" dxfId="1116" priority="29" operator="notEqual">
      <formula>$K$78</formula>
    </cfRule>
  </conditionalFormatting>
  <conditionalFormatting sqref="O79">
    <cfRule type="cellIs" dxfId="1115" priority="28" operator="notEqual">
      <formula>$K$79</formula>
    </cfRule>
  </conditionalFormatting>
  <conditionalFormatting sqref="O80">
    <cfRule type="cellIs" dxfId="1114" priority="27" operator="notEqual">
      <formula>$K$80</formula>
    </cfRule>
  </conditionalFormatting>
  <conditionalFormatting sqref="O81">
    <cfRule type="cellIs" dxfId="1113" priority="26" operator="notEqual">
      <formula>$K$81</formula>
    </cfRule>
  </conditionalFormatting>
  <conditionalFormatting sqref="O82">
    <cfRule type="cellIs" dxfId="1112" priority="25" operator="notEqual">
      <formula>$K$82</formula>
    </cfRule>
  </conditionalFormatting>
  <conditionalFormatting sqref="O83">
    <cfRule type="cellIs" dxfId="1111" priority="24" operator="notEqual">
      <formula>$K$83</formula>
    </cfRule>
  </conditionalFormatting>
  <conditionalFormatting sqref="O84">
    <cfRule type="cellIs" dxfId="1110" priority="23" operator="notEqual">
      <formula>$K$84</formula>
    </cfRule>
  </conditionalFormatting>
  <conditionalFormatting sqref="O85">
    <cfRule type="cellIs" dxfId="1109" priority="22" operator="notEqual">
      <formula>$K$85</formula>
    </cfRule>
  </conditionalFormatting>
  <conditionalFormatting sqref="K228">
    <cfRule type="cellIs" dxfId="1108" priority="2" operator="notEqual">
      <formula>$K$4</formula>
    </cfRule>
  </conditionalFormatting>
  <conditionalFormatting sqref="O228">
    <cfRule type="cellIs" dxfId="1107" priority="1" operator="notEqual">
      <formula>$K$4</formula>
    </cfRule>
  </conditionalFormatting>
  <dataValidations count="197">
    <dataValidation allowBlank="1" showInputMessage="1" showErrorMessage="1" promptTitle="Description:" prompt="Represents the interests of people in a constituency as their elected member of a government authority." sqref="B8:B10"/>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Develops and implements organisation's compensation strategy. " sqref="B26"/>
    <dataValidation allowBlank="1" showInputMessage="1" showErrorMessage="1" promptTitle="Description" prompt="Manage, plan and evaluate recruitment services of the organisation." sqref="B27"/>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Operates machinery which disposes of waste. " sqref="B129"/>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Operates a still camera to take photographs." sqref="B134"/>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Establishes, operates and maintains network and other data communications systems." sqref="B135"/>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Plans and constructs garden landscapes." sqref="B138"/>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Installs and repairs water, drainage and sewerage pipes and systems. " sqref="B142"/>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Operates a computer to type, edit and generate a variety of documents and reports." sqref="B167"/>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Monitors stock levels and maintains stock, order and inventory records." sqref="B176"/>
    <dataValidation allowBlank="1" showInputMessage="1" showErrorMessage="1" promptTitle="Description:" prompt="Issues, receives and shelves library items and maintains associated records." sqref="B177"/>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Transmits and receives radio messages by use of voice and radio teletype." sqref="B185"/>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Answers inquires and directs and guides visitors in galleries or museums." sqref="B188"/>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Feeds, grooms, shears and cares for animals." sqref="B191"/>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Preserves safety on the roads through the enforcement of traffic rules." sqref="B195"/>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Drives a van or car to deliver goods." sqref="B202"/>
    <dataValidation allowBlank="1" showInputMessage="1" showErrorMessage="1" promptTitle="Description:" prompt="Drives a car to transport passengers to destinations " sqref="B203"/>
    <dataValidation allowBlank="1" showInputMessage="1" showErrorMessage="1" promptTitle="Description:" prompt="Drives emergency vehicles." sqref="B204"/>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grader to spread and level materials in construction projects." sqref="B210"/>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Serves tea to guests." sqref="B214"/>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Cleans and keeps swimming pools in good condition." sqref="B216"/>
    <dataValidation allowBlank="1" showInputMessage="1" showErrorMessage="1" promptTitle="Description:" prompt="Assists in cultivating and maintaining gardens." sqref="B217"/>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Collects household, commercial and industrial waste for recycling and disposal. " sqref="B222"/>
    <dataValidation allowBlank="1" showInputMessage="1" showErrorMessage="1" promptTitle="Description:" prompt="Cleans, paints, repairs and maintains buildings, grounds and facilities." sqref="B223"/>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Assists electrical and telecommunications trades workers to install and maintain electrical and telecommunications systems." sqref="B225"/>
  </dataValidations>
  <hyperlinks>
    <hyperlink ref="B234"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workbookViewId="0">
      <pane ySplit="4" topLeftCell="A242" activePane="bottomLeft" state="frozen"/>
      <selection pane="bottomLeft" activeCell="M12" sqref="M12"/>
    </sheetView>
  </sheetViews>
  <sheetFormatPr defaultColWidth="10.875" defaultRowHeight="12.75" x14ac:dyDescent="0.2"/>
  <cols>
    <col min="1" max="1" width="6.875" style="2" customWidth="1"/>
    <col min="2" max="2" width="31" style="2" customWidth="1"/>
    <col min="3" max="10" width="4.625" style="67" customWidth="1"/>
    <col min="11" max="11" width="5.5" style="69" customWidth="1"/>
    <col min="12" max="13" width="5.125" style="2" customWidth="1"/>
    <col min="14" max="14" width="5.5" style="2" customWidth="1"/>
    <col min="15" max="15" width="7.125" style="53" customWidth="1"/>
    <col min="16" max="16" width="6.625" style="67" customWidth="1"/>
    <col min="17" max="17" width="5.375" style="67" customWidth="1"/>
    <col min="18" max="18" width="5.125" style="2" customWidth="1"/>
    <col min="19" max="16384" width="10.875" style="2"/>
  </cols>
  <sheetData>
    <row r="1" spans="1:18" ht="30" customHeight="1" x14ac:dyDescent="0.2">
      <c r="A1" s="1072" t="s">
        <v>570</v>
      </c>
      <c r="B1" s="1073"/>
      <c r="C1" s="1073"/>
      <c r="D1" s="1073"/>
      <c r="E1" s="1073"/>
      <c r="F1" s="1073"/>
      <c r="G1" s="1073"/>
      <c r="H1" s="1073"/>
      <c r="I1" s="1073"/>
      <c r="J1" s="1073"/>
      <c r="K1" s="1073"/>
      <c r="L1" s="1073"/>
      <c r="M1" s="1073"/>
      <c r="N1" s="1073"/>
      <c r="O1" s="1073"/>
      <c r="P1" s="1073"/>
      <c r="Q1" s="1073"/>
      <c r="R1" s="1074"/>
    </row>
    <row r="2" spans="1:18" s="67" customFormat="1" ht="24.95" customHeight="1" x14ac:dyDescent="0.2">
      <c r="A2" s="983" t="s">
        <v>620</v>
      </c>
      <c r="B2" s="983"/>
      <c r="C2" s="983"/>
      <c r="D2" s="983"/>
      <c r="E2" s="983"/>
      <c r="F2" s="983"/>
      <c r="G2" s="983"/>
      <c r="H2" s="983"/>
      <c r="I2" s="983"/>
      <c r="J2" s="983"/>
      <c r="K2" s="983"/>
      <c r="L2" s="983"/>
      <c r="M2" s="983"/>
      <c r="N2" s="983"/>
      <c r="O2" s="983"/>
      <c r="P2" s="983"/>
      <c r="Q2" s="983"/>
      <c r="R2" s="983"/>
    </row>
    <row r="3" spans="1:18" x14ac:dyDescent="0.2">
      <c r="A3" s="1075" t="s">
        <v>360</v>
      </c>
      <c r="B3" s="918" t="s">
        <v>54</v>
      </c>
      <c r="C3" s="918" t="s">
        <v>55</v>
      </c>
      <c r="D3" s="918"/>
      <c r="E3" s="918"/>
      <c r="F3" s="918"/>
      <c r="G3" s="918" t="s">
        <v>56</v>
      </c>
      <c r="H3" s="918"/>
      <c r="I3" s="918"/>
      <c r="J3" s="918"/>
      <c r="K3" s="407" t="s">
        <v>57</v>
      </c>
      <c r="L3" s="918" t="s">
        <v>361</v>
      </c>
      <c r="M3" s="918"/>
      <c r="N3" s="918"/>
      <c r="O3" s="1075" t="s">
        <v>332</v>
      </c>
      <c r="P3" s="918" t="s">
        <v>58</v>
      </c>
      <c r="Q3" s="918"/>
      <c r="R3" s="1076" t="s">
        <v>452</v>
      </c>
    </row>
    <row r="4" spans="1:18" ht="27" x14ac:dyDescent="0.2">
      <c r="A4" s="1075"/>
      <c r="B4" s="918"/>
      <c r="C4" s="407" t="s">
        <v>60</v>
      </c>
      <c r="D4" s="407" t="s">
        <v>61</v>
      </c>
      <c r="E4" s="407" t="s">
        <v>62</v>
      </c>
      <c r="F4" s="407" t="s">
        <v>63</v>
      </c>
      <c r="G4" s="407" t="s">
        <v>60</v>
      </c>
      <c r="H4" s="407" t="s">
        <v>61</v>
      </c>
      <c r="I4" s="407" t="s">
        <v>62</v>
      </c>
      <c r="J4" s="407" t="s">
        <v>63</v>
      </c>
      <c r="K4" s="341">
        <f>'Section F5-F8_Planned Tra Int '!K36</f>
        <v>0</v>
      </c>
      <c r="L4" s="212" t="s">
        <v>500</v>
      </c>
      <c r="M4" s="518" t="s">
        <v>505</v>
      </c>
      <c r="N4" s="518" t="s">
        <v>64</v>
      </c>
      <c r="O4" s="1075"/>
      <c r="P4" s="407" t="s">
        <v>143</v>
      </c>
      <c r="Q4" s="407" t="s">
        <v>144</v>
      </c>
      <c r="R4" s="1077"/>
    </row>
    <row r="5" spans="1:18" x14ac:dyDescent="0.2">
      <c r="A5" s="1071" t="s">
        <v>65</v>
      </c>
      <c r="B5" s="1071"/>
      <c r="C5" s="1071"/>
      <c r="D5" s="1071"/>
      <c r="E5" s="1071"/>
      <c r="F5" s="1071"/>
      <c r="G5" s="1071"/>
      <c r="H5" s="1071"/>
      <c r="I5" s="1071"/>
      <c r="J5" s="1071"/>
      <c r="K5" s="1071"/>
      <c r="L5" s="1071"/>
      <c r="M5" s="1071"/>
      <c r="N5" s="1071"/>
      <c r="O5" s="1071"/>
      <c r="P5" s="1071"/>
      <c r="Q5" s="1071"/>
      <c r="R5" s="1071"/>
    </row>
    <row r="6" spans="1:18" x14ac:dyDescent="0.2">
      <c r="A6" s="1070" t="s">
        <v>66</v>
      </c>
      <c r="B6" s="1070"/>
      <c r="C6" s="1070"/>
      <c r="D6" s="1070"/>
      <c r="E6" s="1070"/>
      <c r="F6" s="1070"/>
      <c r="G6" s="1070"/>
      <c r="H6" s="1070"/>
      <c r="I6" s="1070"/>
      <c r="J6" s="1070"/>
      <c r="K6" s="1070"/>
      <c r="L6" s="1070"/>
      <c r="M6" s="1070"/>
      <c r="N6" s="1070"/>
      <c r="O6" s="1070"/>
      <c r="P6" s="1070"/>
      <c r="Q6" s="1070"/>
      <c r="R6" s="1070"/>
    </row>
    <row r="7" spans="1:18" ht="13.5" x14ac:dyDescent="0.25">
      <c r="A7" s="153">
        <v>111101</v>
      </c>
      <c r="B7" s="392" t="s">
        <v>132</v>
      </c>
      <c r="C7" s="291"/>
      <c r="D7" s="291"/>
      <c r="E7" s="291"/>
      <c r="F7" s="291"/>
      <c r="G7" s="291"/>
      <c r="H7" s="291"/>
      <c r="I7" s="291"/>
      <c r="J7" s="291"/>
      <c r="K7" s="293">
        <f t="shared" ref="K7:K13" si="0">SUM(C7:J7)</f>
        <v>0</v>
      </c>
      <c r="L7" s="292"/>
      <c r="M7" s="292"/>
      <c r="N7" s="292"/>
      <c r="O7" s="294">
        <f t="shared" ref="O7:O13" si="1">SUM(L7:N7)</f>
        <v>0</v>
      </c>
      <c r="P7" s="291"/>
      <c r="Q7" s="291"/>
      <c r="R7" s="59"/>
    </row>
    <row r="8" spans="1:18" ht="13.5" x14ac:dyDescent="0.25">
      <c r="A8" s="153">
        <v>111101</v>
      </c>
      <c r="B8" s="392" t="s">
        <v>267</v>
      </c>
      <c r="C8" s="291"/>
      <c r="D8" s="291"/>
      <c r="E8" s="291"/>
      <c r="F8" s="291"/>
      <c r="G8" s="291"/>
      <c r="H8" s="291"/>
      <c r="I8" s="291"/>
      <c r="J8" s="291"/>
      <c r="K8" s="293">
        <f t="shared" si="0"/>
        <v>0</v>
      </c>
      <c r="L8" s="292"/>
      <c r="M8" s="292"/>
      <c r="N8" s="292"/>
      <c r="O8" s="294">
        <f t="shared" si="1"/>
        <v>0</v>
      </c>
      <c r="P8" s="291"/>
      <c r="Q8" s="291"/>
      <c r="R8" s="59"/>
    </row>
    <row r="9" spans="1:18" ht="13.5" x14ac:dyDescent="0.25">
      <c r="A9" s="154">
        <v>111101</v>
      </c>
      <c r="B9" s="391" t="s">
        <v>269</v>
      </c>
      <c r="C9" s="291"/>
      <c r="D9" s="291"/>
      <c r="E9" s="291"/>
      <c r="F9" s="291"/>
      <c r="G9" s="291"/>
      <c r="H9" s="291"/>
      <c r="I9" s="291"/>
      <c r="J9" s="291"/>
      <c r="K9" s="293">
        <f t="shared" si="0"/>
        <v>0</v>
      </c>
      <c r="L9" s="292"/>
      <c r="M9" s="292"/>
      <c r="N9" s="292"/>
      <c r="O9" s="516">
        <f t="shared" si="1"/>
        <v>0</v>
      </c>
      <c r="P9" s="291"/>
      <c r="Q9" s="291"/>
      <c r="R9" s="59"/>
    </row>
    <row r="10" spans="1:18" ht="13.5" x14ac:dyDescent="0.25">
      <c r="A10" s="154">
        <v>111101</v>
      </c>
      <c r="B10" s="391" t="s">
        <v>268</v>
      </c>
      <c r="C10" s="291"/>
      <c r="D10" s="291"/>
      <c r="E10" s="291"/>
      <c r="F10" s="291"/>
      <c r="G10" s="291"/>
      <c r="H10" s="291"/>
      <c r="I10" s="291"/>
      <c r="J10" s="291"/>
      <c r="K10" s="293">
        <f t="shared" si="0"/>
        <v>0</v>
      </c>
      <c r="L10" s="292"/>
      <c r="M10" s="292"/>
      <c r="N10" s="292"/>
      <c r="O10" s="294">
        <f t="shared" si="1"/>
        <v>0</v>
      </c>
      <c r="P10" s="291"/>
      <c r="Q10" s="291"/>
      <c r="R10" s="59"/>
    </row>
    <row r="11" spans="1:18" ht="13.5" x14ac:dyDescent="0.25">
      <c r="A11" s="154">
        <v>111101</v>
      </c>
      <c r="B11" s="391" t="s">
        <v>568</v>
      </c>
      <c r="C11" s="291"/>
      <c r="D11" s="291"/>
      <c r="E11" s="291"/>
      <c r="F11" s="291"/>
      <c r="G11" s="291"/>
      <c r="H11" s="291"/>
      <c r="I11" s="291"/>
      <c r="J11" s="291"/>
      <c r="K11" s="293">
        <f t="shared" si="0"/>
        <v>0</v>
      </c>
      <c r="L11" s="292"/>
      <c r="M11" s="292"/>
      <c r="N11" s="292"/>
      <c r="O11" s="294">
        <f t="shared" si="1"/>
        <v>0</v>
      </c>
      <c r="P11" s="291"/>
      <c r="Q11" s="291"/>
      <c r="R11" s="59"/>
    </row>
    <row r="12" spans="1:18" ht="13.5" x14ac:dyDescent="0.25">
      <c r="A12" s="154">
        <v>111301</v>
      </c>
      <c r="B12" s="391" t="s">
        <v>457</v>
      </c>
      <c r="C12" s="291"/>
      <c r="D12" s="291"/>
      <c r="E12" s="291"/>
      <c r="F12" s="291"/>
      <c r="G12" s="291"/>
      <c r="H12" s="291"/>
      <c r="I12" s="291"/>
      <c r="J12" s="291"/>
      <c r="K12" s="293">
        <f t="shared" si="0"/>
        <v>0</v>
      </c>
      <c r="L12" s="292"/>
      <c r="M12" s="292"/>
      <c r="N12" s="292"/>
      <c r="O12" s="294">
        <f t="shared" si="1"/>
        <v>0</v>
      </c>
      <c r="P12" s="291"/>
      <c r="Q12" s="291"/>
      <c r="R12" s="59"/>
    </row>
    <row r="13" spans="1:18" ht="13.5" x14ac:dyDescent="0.25">
      <c r="A13" s="154">
        <v>111301</v>
      </c>
      <c r="B13" s="391" t="s">
        <v>458</v>
      </c>
      <c r="C13" s="291"/>
      <c r="D13" s="291"/>
      <c r="E13" s="291"/>
      <c r="F13" s="291"/>
      <c r="G13" s="291"/>
      <c r="H13" s="291"/>
      <c r="I13" s="291"/>
      <c r="J13" s="291"/>
      <c r="K13" s="293">
        <f t="shared" si="0"/>
        <v>0</v>
      </c>
      <c r="L13" s="292"/>
      <c r="M13" s="292"/>
      <c r="N13" s="292"/>
      <c r="O13" s="294">
        <f t="shared" si="1"/>
        <v>0</v>
      </c>
      <c r="P13" s="291"/>
      <c r="Q13" s="291"/>
      <c r="R13" s="59"/>
    </row>
    <row r="14" spans="1:18" s="53" customFormat="1" ht="13.5" x14ac:dyDescent="0.25">
      <c r="A14" s="1069" t="s">
        <v>67</v>
      </c>
      <c r="B14" s="1069"/>
      <c r="C14" s="295">
        <f>SUM(C7:C13)</f>
        <v>0</v>
      </c>
      <c r="D14" s="295">
        <f>SUM(D7:D13)</f>
        <v>0</v>
      </c>
      <c r="E14" s="295">
        <f t="shared" ref="E14:R14" si="2">SUM(E7:E13)</f>
        <v>0</v>
      </c>
      <c r="F14" s="295">
        <f t="shared" si="2"/>
        <v>0</v>
      </c>
      <c r="G14" s="295">
        <f t="shared" si="2"/>
        <v>0</v>
      </c>
      <c r="H14" s="295">
        <f t="shared" si="2"/>
        <v>0</v>
      </c>
      <c r="I14" s="295">
        <f t="shared" si="2"/>
        <v>0</v>
      </c>
      <c r="J14" s="295">
        <f t="shared" si="2"/>
        <v>0</v>
      </c>
      <c r="K14" s="295">
        <f t="shared" si="2"/>
        <v>0</v>
      </c>
      <c r="L14" s="295">
        <f t="shared" si="2"/>
        <v>0</v>
      </c>
      <c r="M14" s="295">
        <f t="shared" si="2"/>
        <v>0</v>
      </c>
      <c r="N14" s="295">
        <f t="shared" si="2"/>
        <v>0</v>
      </c>
      <c r="O14" s="295">
        <f>SUM(O7:O13)</f>
        <v>0</v>
      </c>
      <c r="P14" s="295">
        <f t="shared" si="2"/>
        <v>0</v>
      </c>
      <c r="Q14" s="295">
        <f t="shared" si="2"/>
        <v>0</v>
      </c>
      <c r="R14" s="295">
        <f t="shared" si="2"/>
        <v>0</v>
      </c>
    </row>
    <row r="15" spans="1:18" x14ac:dyDescent="0.2">
      <c r="A15" s="1070" t="s">
        <v>68</v>
      </c>
      <c r="B15" s="1070"/>
      <c r="C15" s="1070"/>
      <c r="D15" s="1070"/>
      <c r="E15" s="1070"/>
      <c r="F15" s="1070"/>
      <c r="G15" s="1070"/>
      <c r="H15" s="1070"/>
      <c r="I15" s="1070"/>
      <c r="J15" s="1070"/>
      <c r="K15" s="1070"/>
      <c r="L15" s="1070"/>
      <c r="M15" s="1070"/>
      <c r="N15" s="1070"/>
      <c r="O15" s="1070"/>
      <c r="P15" s="1070"/>
      <c r="Q15" s="1070"/>
      <c r="R15" s="1070"/>
    </row>
    <row r="16" spans="1:18" ht="13.5" x14ac:dyDescent="0.25">
      <c r="A16" s="155">
        <v>111203</v>
      </c>
      <c r="B16" s="233" t="s">
        <v>131</v>
      </c>
      <c r="C16" s="291"/>
      <c r="D16" s="291"/>
      <c r="E16" s="291"/>
      <c r="F16" s="291"/>
      <c r="G16" s="291"/>
      <c r="H16" s="291"/>
      <c r="I16" s="291"/>
      <c r="J16" s="291"/>
      <c r="K16" s="293">
        <f t="shared" ref="K16:K62" si="3">SUM(C16:J16)</f>
        <v>0</v>
      </c>
      <c r="L16" s="292"/>
      <c r="M16" s="292"/>
      <c r="N16" s="292"/>
      <c r="O16" s="294">
        <f>SUM(L16:N16)</f>
        <v>0</v>
      </c>
      <c r="P16" s="291"/>
      <c r="Q16" s="291"/>
      <c r="R16" s="59"/>
    </row>
    <row r="17" spans="1:18" ht="13.5" x14ac:dyDescent="0.25">
      <c r="A17" s="155">
        <v>111203</v>
      </c>
      <c r="B17" s="239" t="s">
        <v>320</v>
      </c>
      <c r="C17" s="291"/>
      <c r="D17" s="291"/>
      <c r="E17" s="291"/>
      <c r="F17" s="291"/>
      <c r="G17" s="291"/>
      <c r="H17" s="291"/>
      <c r="I17" s="291"/>
      <c r="J17" s="291"/>
      <c r="K17" s="293">
        <f t="shared" si="3"/>
        <v>0</v>
      </c>
      <c r="L17" s="292"/>
      <c r="M17" s="292"/>
      <c r="N17" s="292"/>
      <c r="O17" s="294">
        <f t="shared" ref="O17:O63" si="4">SUM(L17:N17)</f>
        <v>0</v>
      </c>
      <c r="P17" s="291"/>
      <c r="Q17" s="291"/>
      <c r="R17" s="59"/>
    </row>
    <row r="18" spans="1:18" ht="13.5" x14ac:dyDescent="0.25">
      <c r="A18" s="155">
        <v>111203</v>
      </c>
      <c r="B18" s="239" t="s">
        <v>190</v>
      </c>
      <c r="C18" s="291"/>
      <c r="D18" s="291"/>
      <c r="E18" s="291"/>
      <c r="F18" s="291"/>
      <c r="G18" s="291"/>
      <c r="H18" s="291"/>
      <c r="I18" s="291"/>
      <c r="J18" s="291"/>
      <c r="K18" s="293">
        <f t="shared" si="3"/>
        <v>0</v>
      </c>
      <c r="L18" s="292"/>
      <c r="M18" s="292"/>
      <c r="N18" s="292"/>
      <c r="O18" s="294">
        <f t="shared" si="4"/>
        <v>0</v>
      </c>
      <c r="P18" s="291"/>
      <c r="Q18" s="291"/>
      <c r="R18" s="59"/>
    </row>
    <row r="19" spans="1:18" ht="13.5" x14ac:dyDescent="0.25">
      <c r="A19" s="155">
        <v>111204</v>
      </c>
      <c r="B19" s="239" t="s">
        <v>256</v>
      </c>
      <c r="C19" s="291"/>
      <c r="D19" s="291"/>
      <c r="E19" s="291"/>
      <c r="F19" s="291"/>
      <c r="G19" s="291"/>
      <c r="H19" s="291"/>
      <c r="I19" s="291"/>
      <c r="J19" s="291"/>
      <c r="K19" s="293">
        <f t="shared" si="3"/>
        <v>0</v>
      </c>
      <c r="L19" s="292"/>
      <c r="M19" s="292"/>
      <c r="N19" s="292"/>
      <c r="O19" s="294">
        <f t="shared" si="4"/>
        <v>0</v>
      </c>
      <c r="P19" s="291"/>
      <c r="Q19" s="291"/>
      <c r="R19" s="59"/>
    </row>
    <row r="20" spans="1:18" ht="13.5" x14ac:dyDescent="0.25">
      <c r="A20" s="155">
        <v>121101</v>
      </c>
      <c r="B20" s="239" t="s">
        <v>153</v>
      </c>
      <c r="C20" s="291"/>
      <c r="D20" s="291"/>
      <c r="E20" s="291"/>
      <c r="F20" s="291"/>
      <c r="G20" s="291"/>
      <c r="H20" s="291"/>
      <c r="I20" s="291"/>
      <c r="J20" s="291"/>
      <c r="K20" s="293">
        <f t="shared" si="3"/>
        <v>0</v>
      </c>
      <c r="L20" s="292"/>
      <c r="M20" s="292"/>
      <c r="N20" s="292"/>
      <c r="O20" s="294">
        <f t="shared" si="4"/>
        <v>0</v>
      </c>
      <c r="P20" s="291"/>
      <c r="Q20" s="291"/>
      <c r="R20" s="59"/>
    </row>
    <row r="21" spans="1:18" ht="13.5" x14ac:dyDescent="0.25">
      <c r="A21" s="155">
        <v>121102</v>
      </c>
      <c r="B21" s="239" t="s">
        <v>154</v>
      </c>
      <c r="C21" s="291"/>
      <c r="D21" s="291"/>
      <c r="E21" s="291"/>
      <c r="F21" s="291"/>
      <c r="G21" s="291"/>
      <c r="H21" s="291"/>
      <c r="I21" s="291"/>
      <c r="J21" s="291"/>
      <c r="K21" s="293">
        <f t="shared" si="3"/>
        <v>0</v>
      </c>
      <c r="L21" s="292"/>
      <c r="M21" s="292"/>
      <c r="N21" s="292"/>
      <c r="O21" s="294">
        <f t="shared" si="4"/>
        <v>0</v>
      </c>
      <c r="P21" s="291"/>
      <c r="Q21" s="291"/>
      <c r="R21" s="59"/>
    </row>
    <row r="22" spans="1:18" ht="13.5" x14ac:dyDescent="0.25">
      <c r="A22" s="155">
        <v>121103</v>
      </c>
      <c r="B22" s="239" t="s">
        <v>167</v>
      </c>
      <c r="C22" s="291"/>
      <c r="D22" s="291"/>
      <c r="E22" s="291"/>
      <c r="F22" s="291"/>
      <c r="G22" s="291"/>
      <c r="H22" s="291"/>
      <c r="I22" s="291"/>
      <c r="J22" s="291"/>
      <c r="K22" s="293">
        <f t="shared" si="3"/>
        <v>0</v>
      </c>
      <c r="L22" s="292"/>
      <c r="M22" s="292"/>
      <c r="N22" s="292"/>
      <c r="O22" s="294">
        <f t="shared" si="4"/>
        <v>0</v>
      </c>
      <c r="P22" s="291"/>
      <c r="Q22" s="291"/>
      <c r="R22" s="59"/>
    </row>
    <row r="23" spans="1:18" ht="13.5" x14ac:dyDescent="0.25">
      <c r="A23" s="155">
        <v>121104</v>
      </c>
      <c r="B23" s="239" t="s">
        <v>155</v>
      </c>
      <c r="C23" s="291"/>
      <c r="D23" s="291"/>
      <c r="E23" s="291"/>
      <c r="F23" s="291"/>
      <c r="G23" s="291"/>
      <c r="H23" s="291"/>
      <c r="I23" s="291"/>
      <c r="J23" s="291"/>
      <c r="K23" s="293">
        <f t="shared" si="3"/>
        <v>0</v>
      </c>
      <c r="L23" s="292"/>
      <c r="M23" s="292"/>
      <c r="N23" s="292"/>
      <c r="O23" s="294">
        <f t="shared" si="4"/>
        <v>0</v>
      </c>
      <c r="P23" s="291"/>
      <c r="Q23" s="291"/>
      <c r="R23" s="59"/>
    </row>
    <row r="24" spans="1:18" ht="13.5" x14ac:dyDescent="0.25">
      <c r="A24" s="155">
        <v>121201</v>
      </c>
      <c r="B24" s="233" t="s">
        <v>69</v>
      </c>
      <c r="C24" s="291"/>
      <c r="D24" s="291"/>
      <c r="E24" s="291"/>
      <c r="F24" s="291"/>
      <c r="G24" s="291"/>
      <c r="H24" s="291"/>
      <c r="I24" s="291"/>
      <c r="J24" s="291"/>
      <c r="K24" s="293">
        <f t="shared" si="3"/>
        <v>0</v>
      </c>
      <c r="L24" s="292"/>
      <c r="M24" s="292"/>
      <c r="N24" s="292"/>
      <c r="O24" s="294">
        <f t="shared" si="4"/>
        <v>0</v>
      </c>
      <c r="P24" s="291"/>
      <c r="Q24" s="291"/>
      <c r="R24" s="59"/>
    </row>
    <row r="25" spans="1:18" ht="13.5" x14ac:dyDescent="0.25">
      <c r="A25" s="155">
        <v>121202</v>
      </c>
      <c r="B25" s="239" t="s">
        <v>156</v>
      </c>
      <c r="C25" s="291"/>
      <c r="D25" s="291"/>
      <c r="E25" s="291"/>
      <c r="F25" s="291"/>
      <c r="G25" s="291"/>
      <c r="H25" s="291"/>
      <c r="I25" s="291"/>
      <c r="J25" s="291"/>
      <c r="K25" s="293">
        <f t="shared" si="3"/>
        <v>0</v>
      </c>
      <c r="L25" s="292"/>
      <c r="M25" s="292"/>
      <c r="N25" s="292"/>
      <c r="O25" s="294">
        <f t="shared" si="4"/>
        <v>0</v>
      </c>
      <c r="P25" s="291"/>
      <c r="Q25" s="291"/>
      <c r="R25" s="59"/>
    </row>
    <row r="26" spans="1:18" ht="13.5" x14ac:dyDescent="0.25">
      <c r="A26" s="155">
        <v>121203</v>
      </c>
      <c r="B26" s="239" t="s">
        <v>282</v>
      </c>
      <c r="C26" s="291"/>
      <c r="D26" s="291"/>
      <c r="E26" s="291"/>
      <c r="F26" s="291"/>
      <c r="G26" s="291"/>
      <c r="H26" s="291"/>
      <c r="I26" s="291"/>
      <c r="J26" s="291"/>
      <c r="K26" s="293">
        <f t="shared" si="3"/>
        <v>0</v>
      </c>
      <c r="L26" s="292"/>
      <c r="M26" s="292"/>
      <c r="N26" s="292"/>
      <c r="O26" s="294">
        <f t="shared" si="4"/>
        <v>0</v>
      </c>
      <c r="P26" s="291"/>
      <c r="Q26" s="291"/>
      <c r="R26" s="59"/>
    </row>
    <row r="27" spans="1:18" ht="13.5" x14ac:dyDescent="0.25">
      <c r="A27" s="155">
        <v>121204</v>
      </c>
      <c r="B27" s="239" t="s">
        <v>281</v>
      </c>
      <c r="C27" s="291"/>
      <c r="D27" s="291"/>
      <c r="E27" s="291"/>
      <c r="F27" s="291"/>
      <c r="G27" s="291"/>
      <c r="H27" s="291"/>
      <c r="I27" s="291"/>
      <c r="J27" s="291"/>
      <c r="K27" s="293">
        <f t="shared" si="3"/>
        <v>0</v>
      </c>
      <c r="L27" s="292"/>
      <c r="M27" s="292"/>
      <c r="N27" s="292"/>
      <c r="O27" s="294">
        <f t="shared" si="4"/>
        <v>0</v>
      </c>
      <c r="P27" s="291"/>
      <c r="Q27" s="291"/>
      <c r="R27" s="59"/>
    </row>
    <row r="28" spans="1:18" ht="13.5" x14ac:dyDescent="0.25">
      <c r="A28" s="155">
        <v>121205</v>
      </c>
      <c r="B28" s="239" t="s">
        <v>157</v>
      </c>
      <c r="C28" s="291"/>
      <c r="D28" s="291"/>
      <c r="E28" s="291"/>
      <c r="F28" s="291"/>
      <c r="G28" s="291"/>
      <c r="H28" s="291"/>
      <c r="I28" s="291"/>
      <c r="J28" s="291"/>
      <c r="K28" s="293">
        <f t="shared" si="3"/>
        <v>0</v>
      </c>
      <c r="L28" s="292"/>
      <c r="M28" s="292"/>
      <c r="N28" s="292"/>
      <c r="O28" s="294">
        <f t="shared" si="4"/>
        <v>0</v>
      </c>
      <c r="P28" s="291"/>
      <c r="Q28" s="291"/>
      <c r="R28" s="59"/>
    </row>
    <row r="29" spans="1:18" ht="13.5" x14ac:dyDescent="0.25">
      <c r="A29" s="155">
        <v>121206</v>
      </c>
      <c r="B29" s="239" t="s">
        <v>280</v>
      </c>
      <c r="C29" s="291"/>
      <c r="D29" s="291"/>
      <c r="E29" s="291"/>
      <c r="F29" s="291"/>
      <c r="G29" s="291"/>
      <c r="H29" s="291"/>
      <c r="I29" s="291"/>
      <c r="J29" s="291"/>
      <c r="K29" s="293">
        <f t="shared" si="3"/>
        <v>0</v>
      </c>
      <c r="L29" s="292"/>
      <c r="M29" s="292"/>
      <c r="N29" s="292"/>
      <c r="O29" s="294">
        <f t="shared" si="4"/>
        <v>0</v>
      </c>
      <c r="P29" s="291"/>
      <c r="Q29" s="291"/>
      <c r="R29" s="59"/>
    </row>
    <row r="30" spans="1:18" ht="13.5" x14ac:dyDescent="0.25">
      <c r="A30" s="155">
        <v>121301</v>
      </c>
      <c r="B30" s="239" t="s">
        <v>322</v>
      </c>
      <c r="C30" s="291"/>
      <c r="D30" s="291"/>
      <c r="E30" s="291"/>
      <c r="F30" s="291"/>
      <c r="G30" s="291"/>
      <c r="H30" s="291"/>
      <c r="I30" s="291"/>
      <c r="J30" s="291"/>
      <c r="K30" s="293">
        <f t="shared" si="3"/>
        <v>0</v>
      </c>
      <c r="L30" s="292"/>
      <c r="M30" s="292"/>
      <c r="N30" s="292"/>
      <c r="O30" s="294">
        <f t="shared" si="4"/>
        <v>0</v>
      </c>
      <c r="P30" s="291"/>
      <c r="Q30" s="291"/>
      <c r="R30" s="59"/>
    </row>
    <row r="31" spans="1:18" ht="13.5" x14ac:dyDescent="0.25">
      <c r="A31" s="155">
        <v>121902</v>
      </c>
      <c r="B31" s="233" t="s">
        <v>70</v>
      </c>
      <c r="C31" s="291"/>
      <c r="D31" s="291"/>
      <c r="E31" s="291"/>
      <c r="F31" s="291"/>
      <c r="G31" s="291"/>
      <c r="H31" s="291"/>
      <c r="I31" s="291"/>
      <c r="J31" s="291"/>
      <c r="K31" s="293">
        <f t="shared" si="3"/>
        <v>0</v>
      </c>
      <c r="L31" s="292"/>
      <c r="M31" s="292"/>
      <c r="N31" s="292"/>
      <c r="O31" s="294">
        <f t="shared" si="4"/>
        <v>0</v>
      </c>
      <c r="P31" s="291"/>
      <c r="Q31" s="291"/>
      <c r="R31" s="59"/>
    </row>
    <row r="32" spans="1:18" ht="13.5" x14ac:dyDescent="0.25">
      <c r="A32" s="155">
        <v>121903</v>
      </c>
      <c r="B32" s="233" t="s">
        <v>260</v>
      </c>
      <c r="C32" s="291"/>
      <c r="D32" s="291"/>
      <c r="E32" s="291"/>
      <c r="F32" s="291"/>
      <c r="G32" s="291"/>
      <c r="H32" s="291"/>
      <c r="I32" s="291"/>
      <c r="J32" s="291"/>
      <c r="K32" s="293">
        <f t="shared" si="3"/>
        <v>0</v>
      </c>
      <c r="L32" s="292"/>
      <c r="M32" s="292"/>
      <c r="N32" s="292"/>
      <c r="O32" s="294">
        <f t="shared" si="4"/>
        <v>0</v>
      </c>
      <c r="P32" s="291"/>
      <c r="Q32" s="291"/>
      <c r="R32" s="59"/>
    </row>
    <row r="33" spans="1:18" ht="13.5" x14ac:dyDescent="0.25">
      <c r="A33" s="155">
        <v>121904</v>
      </c>
      <c r="B33" s="233" t="s">
        <v>283</v>
      </c>
      <c r="C33" s="291"/>
      <c r="D33" s="291"/>
      <c r="E33" s="291"/>
      <c r="F33" s="291"/>
      <c r="G33" s="291"/>
      <c r="H33" s="291"/>
      <c r="I33" s="291"/>
      <c r="J33" s="291"/>
      <c r="K33" s="293">
        <f t="shared" si="3"/>
        <v>0</v>
      </c>
      <c r="L33" s="292"/>
      <c r="M33" s="292"/>
      <c r="N33" s="292"/>
      <c r="O33" s="294">
        <f t="shared" si="4"/>
        <v>0</v>
      </c>
      <c r="P33" s="291"/>
      <c r="Q33" s="291"/>
      <c r="R33" s="59"/>
    </row>
    <row r="34" spans="1:18" ht="13.5" x14ac:dyDescent="0.25">
      <c r="A34" s="155">
        <v>121905</v>
      </c>
      <c r="B34" s="233" t="s">
        <v>158</v>
      </c>
      <c r="C34" s="291"/>
      <c r="D34" s="291"/>
      <c r="E34" s="291"/>
      <c r="F34" s="291"/>
      <c r="G34" s="291"/>
      <c r="H34" s="291"/>
      <c r="I34" s="291"/>
      <c r="J34" s="291"/>
      <c r="K34" s="293">
        <f t="shared" si="3"/>
        <v>0</v>
      </c>
      <c r="L34" s="292"/>
      <c r="M34" s="292"/>
      <c r="N34" s="292"/>
      <c r="O34" s="294">
        <f t="shared" si="4"/>
        <v>0</v>
      </c>
      <c r="P34" s="291"/>
      <c r="Q34" s="291"/>
      <c r="R34" s="59"/>
    </row>
    <row r="35" spans="1:18" ht="13.5" x14ac:dyDescent="0.25">
      <c r="A35" s="155">
        <v>121908</v>
      </c>
      <c r="B35" s="233" t="s">
        <v>159</v>
      </c>
      <c r="C35" s="291"/>
      <c r="D35" s="291"/>
      <c r="E35" s="291"/>
      <c r="F35" s="291"/>
      <c r="G35" s="291"/>
      <c r="H35" s="291"/>
      <c r="I35" s="291"/>
      <c r="J35" s="291"/>
      <c r="K35" s="293">
        <f t="shared" si="3"/>
        <v>0</v>
      </c>
      <c r="L35" s="292"/>
      <c r="M35" s="292"/>
      <c r="N35" s="292"/>
      <c r="O35" s="294">
        <f t="shared" si="4"/>
        <v>0</v>
      </c>
      <c r="P35" s="291"/>
      <c r="Q35" s="291"/>
      <c r="R35" s="59"/>
    </row>
    <row r="36" spans="1:18" ht="13.5" x14ac:dyDescent="0.25">
      <c r="A36" s="155">
        <v>122103</v>
      </c>
      <c r="B36" s="233" t="s">
        <v>160</v>
      </c>
      <c r="C36" s="291"/>
      <c r="D36" s="291"/>
      <c r="E36" s="291"/>
      <c r="F36" s="291"/>
      <c r="G36" s="291"/>
      <c r="H36" s="291"/>
      <c r="I36" s="291"/>
      <c r="J36" s="291"/>
      <c r="K36" s="293">
        <f t="shared" si="3"/>
        <v>0</v>
      </c>
      <c r="L36" s="292"/>
      <c r="M36" s="292"/>
      <c r="N36" s="292"/>
      <c r="O36" s="294">
        <f t="shared" si="4"/>
        <v>0</v>
      </c>
      <c r="P36" s="291"/>
      <c r="Q36" s="291"/>
      <c r="R36" s="59"/>
    </row>
    <row r="37" spans="1:18" ht="13.5" x14ac:dyDescent="0.25">
      <c r="A37" s="155">
        <v>122201</v>
      </c>
      <c r="B37" s="232" t="s">
        <v>258</v>
      </c>
      <c r="C37" s="291"/>
      <c r="D37" s="291"/>
      <c r="E37" s="291"/>
      <c r="F37" s="291"/>
      <c r="G37" s="291"/>
      <c r="H37" s="291"/>
      <c r="I37" s="291"/>
      <c r="J37" s="291"/>
      <c r="K37" s="293">
        <f t="shared" si="3"/>
        <v>0</v>
      </c>
      <c r="L37" s="292"/>
      <c r="M37" s="292"/>
      <c r="N37" s="292"/>
      <c r="O37" s="294">
        <f t="shared" si="4"/>
        <v>0</v>
      </c>
      <c r="P37" s="291"/>
      <c r="Q37" s="291"/>
      <c r="R37" s="59"/>
    </row>
    <row r="38" spans="1:18" ht="13.5" x14ac:dyDescent="0.25">
      <c r="A38" s="155">
        <v>122301</v>
      </c>
      <c r="B38" s="232" t="s">
        <v>259</v>
      </c>
      <c r="C38" s="291"/>
      <c r="D38" s="291"/>
      <c r="E38" s="291"/>
      <c r="F38" s="291"/>
      <c r="G38" s="291"/>
      <c r="H38" s="291"/>
      <c r="I38" s="291"/>
      <c r="J38" s="291"/>
      <c r="K38" s="293">
        <f t="shared" si="3"/>
        <v>0</v>
      </c>
      <c r="L38" s="292"/>
      <c r="M38" s="292"/>
      <c r="N38" s="292"/>
      <c r="O38" s="294">
        <f t="shared" si="4"/>
        <v>0</v>
      </c>
      <c r="P38" s="291"/>
      <c r="Q38" s="291"/>
      <c r="R38" s="59"/>
    </row>
    <row r="39" spans="1:18" ht="13.5" x14ac:dyDescent="0.25">
      <c r="A39" s="155">
        <v>132301</v>
      </c>
      <c r="B39" s="233" t="s">
        <v>71</v>
      </c>
      <c r="C39" s="291"/>
      <c r="D39" s="291"/>
      <c r="E39" s="291"/>
      <c r="F39" s="291"/>
      <c r="G39" s="291"/>
      <c r="H39" s="291"/>
      <c r="I39" s="291"/>
      <c r="J39" s="291"/>
      <c r="K39" s="293">
        <f t="shared" si="3"/>
        <v>0</v>
      </c>
      <c r="L39" s="292"/>
      <c r="M39" s="292"/>
      <c r="N39" s="292"/>
      <c r="O39" s="294">
        <f t="shared" si="4"/>
        <v>0</v>
      </c>
      <c r="P39" s="291"/>
      <c r="Q39" s="291"/>
      <c r="R39" s="59"/>
    </row>
    <row r="40" spans="1:18" ht="13.5" x14ac:dyDescent="0.25">
      <c r="A40" s="155">
        <v>132401</v>
      </c>
      <c r="B40" s="233" t="s">
        <v>284</v>
      </c>
      <c r="C40" s="291"/>
      <c r="D40" s="291"/>
      <c r="E40" s="291"/>
      <c r="F40" s="291"/>
      <c r="G40" s="291"/>
      <c r="H40" s="291"/>
      <c r="I40" s="291"/>
      <c r="J40" s="291"/>
      <c r="K40" s="293">
        <f t="shared" si="3"/>
        <v>0</v>
      </c>
      <c r="L40" s="292"/>
      <c r="M40" s="292"/>
      <c r="N40" s="292"/>
      <c r="O40" s="294">
        <f t="shared" si="4"/>
        <v>0</v>
      </c>
      <c r="P40" s="291"/>
      <c r="Q40" s="291"/>
      <c r="R40" s="59"/>
    </row>
    <row r="41" spans="1:18" ht="13.5" x14ac:dyDescent="0.25">
      <c r="A41" s="155">
        <v>132405</v>
      </c>
      <c r="B41" s="233" t="s">
        <v>285</v>
      </c>
      <c r="C41" s="291"/>
      <c r="D41" s="291"/>
      <c r="E41" s="291"/>
      <c r="F41" s="291"/>
      <c r="G41" s="291"/>
      <c r="H41" s="291"/>
      <c r="I41" s="291"/>
      <c r="J41" s="291"/>
      <c r="K41" s="293">
        <f t="shared" si="3"/>
        <v>0</v>
      </c>
      <c r="L41" s="292"/>
      <c r="M41" s="292"/>
      <c r="N41" s="292"/>
      <c r="O41" s="294">
        <f t="shared" si="4"/>
        <v>0</v>
      </c>
      <c r="P41" s="291"/>
      <c r="Q41" s="291"/>
      <c r="R41" s="59"/>
    </row>
    <row r="42" spans="1:18" ht="13.5" x14ac:dyDescent="0.25">
      <c r="A42" s="155">
        <v>133101</v>
      </c>
      <c r="B42" s="233" t="s">
        <v>161</v>
      </c>
      <c r="C42" s="291"/>
      <c r="D42" s="291"/>
      <c r="E42" s="291"/>
      <c r="F42" s="291"/>
      <c r="G42" s="291"/>
      <c r="H42" s="291"/>
      <c r="I42" s="291"/>
      <c r="J42" s="291"/>
      <c r="K42" s="293">
        <f t="shared" si="3"/>
        <v>0</v>
      </c>
      <c r="L42" s="292"/>
      <c r="M42" s="292"/>
      <c r="N42" s="292"/>
      <c r="O42" s="294">
        <f t="shared" si="4"/>
        <v>0</v>
      </c>
      <c r="P42" s="291"/>
      <c r="Q42" s="291"/>
      <c r="R42" s="59"/>
    </row>
    <row r="43" spans="1:18" ht="13.5" x14ac:dyDescent="0.25">
      <c r="A43" s="155">
        <v>133102</v>
      </c>
      <c r="B43" s="233" t="s">
        <v>255</v>
      </c>
      <c r="C43" s="291"/>
      <c r="D43" s="291"/>
      <c r="E43" s="291"/>
      <c r="F43" s="291"/>
      <c r="G43" s="291"/>
      <c r="H43" s="291"/>
      <c r="I43" s="291"/>
      <c r="J43" s="291"/>
      <c r="K43" s="293">
        <f t="shared" si="3"/>
        <v>0</v>
      </c>
      <c r="L43" s="292"/>
      <c r="M43" s="292"/>
      <c r="N43" s="292"/>
      <c r="O43" s="294">
        <f t="shared" si="4"/>
        <v>0</v>
      </c>
      <c r="P43" s="291"/>
      <c r="Q43" s="291"/>
      <c r="R43" s="59"/>
    </row>
    <row r="44" spans="1:18" ht="13.5" x14ac:dyDescent="0.25">
      <c r="A44" s="155">
        <v>133105</v>
      </c>
      <c r="B44" s="233" t="s">
        <v>162</v>
      </c>
      <c r="C44" s="291"/>
      <c r="D44" s="291"/>
      <c r="E44" s="291"/>
      <c r="F44" s="291"/>
      <c r="G44" s="291"/>
      <c r="H44" s="291"/>
      <c r="I44" s="291"/>
      <c r="J44" s="291"/>
      <c r="K44" s="293">
        <f t="shared" si="3"/>
        <v>0</v>
      </c>
      <c r="L44" s="292"/>
      <c r="M44" s="292"/>
      <c r="N44" s="292"/>
      <c r="O44" s="294">
        <f t="shared" si="4"/>
        <v>0</v>
      </c>
      <c r="P44" s="291"/>
      <c r="Q44" s="291"/>
      <c r="R44" s="59"/>
    </row>
    <row r="45" spans="1:18" ht="13.5" x14ac:dyDescent="0.25">
      <c r="A45" s="155">
        <v>133106</v>
      </c>
      <c r="B45" s="233" t="s">
        <v>163</v>
      </c>
      <c r="C45" s="291"/>
      <c r="D45" s="291"/>
      <c r="E45" s="291"/>
      <c r="F45" s="291"/>
      <c r="G45" s="291"/>
      <c r="H45" s="291"/>
      <c r="I45" s="291"/>
      <c r="J45" s="291"/>
      <c r="K45" s="293">
        <f t="shared" si="3"/>
        <v>0</v>
      </c>
      <c r="L45" s="292"/>
      <c r="M45" s="292"/>
      <c r="N45" s="292"/>
      <c r="O45" s="294">
        <f t="shared" si="4"/>
        <v>0</v>
      </c>
      <c r="P45" s="291"/>
      <c r="Q45" s="291"/>
      <c r="R45" s="59"/>
    </row>
    <row r="46" spans="1:18" ht="13.5" x14ac:dyDescent="0.25">
      <c r="A46" s="155">
        <v>134203</v>
      </c>
      <c r="B46" s="233" t="s">
        <v>323</v>
      </c>
      <c r="C46" s="291"/>
      <c r="D46" s="291"/>
      <c r="E46" s="291"/>
      <c r="F46" s="291"/>
      <c r="G46" s="291"/>
      <c r="H46" s="291"/>
      <c r="I46" s="291"/>
      <c r="J46" s="291"/>
      <c r="K46" s="293">
        <f t="shared" si="3"/>
        <v>0</v>
      </c>
      <c r="L46" s="292"/>
      <c r="M46" s="292"/>
      <c r="N46" s="292"/>
      <c r="O46" s="294">
        <f t="shared" si="4"/>
        <v>0</v>
      </c>
      <c r="P46" s="291"/>
      <c r="Q46" s="291"/>
      <c r="R46" s="59"/>
    </row>
    <row r="47" spans="1:18" ht="13.5" x14ac:dyDescent="0.25">
      <c r="A47" s="155">
        <v>134401</v>
      </c>
      <c r="B47" s="233" t="s">
        <v>164</v>
      </c>
      <c r="C47" s="291"/>
      <c r="D47" s="291"/>
      <c r="E47" s="291"/>
      <c r="F47" s="291"/>
      <c r="G47" s="291"/>
      <c r="H47" s="291"/>
      <c r="I47" s="291"/>
      <c r="J47" s="291"/>
      <c r="K47" s="293">
        <f t="shared" si="3"/>
        <v>0</v>
      </c>
      <c r="L47" s="292"/>
      <c r="M47" s="292"/>
      <c r="N47" s="292"/>
      <c r="O47" s="294">
        <f t="shared" si="4"/>
        <v>0</v>
      </c>
      <c r="P47" s="291"/>
      <c r="Q47" s="291"/>
      <c r="R47" s="59"/>
    </row>
    <row r="48" spans="1:18" ht="13.5" x14ac:dyDescent="0.25">
      <c r="A48" s="155">
        <v>134402</v>
      </c>
      <c r="B48" s="233" t="s">
        <v>165</v>
      </c>
      <c r="C48" s="291"/>
      <c r="D48" s="291"/>
      <c r="E48" s="291"/>
      <c r="F48" s="291"/>
      <c r="G48" s="291"/>
      <c r="H48" s="291"/>
      <c r="I48" s="291"/>
      <c r="J48" s="291"/>
      <c r="K48" s="293">
        <f t="shared" si="3"/>
        <v>0</v>
      </c>
      <c r="L48" s="292"/>
      <c r="M48" s="292"/>
      <c r="N48" s="292"/>
      <c r="O48" s="294">
        <f t="shared" si="4"/>
        <v>0</v>
      </c>
      <c r="P48" s="291"/>
      <c r="Q48" s="291"/>
      <c r="R48" s="59"/>
    </row>
    <row r="49" spans="1:18" ht="13.5" x14ac:dyDescent="0.25">
      <c r="A49" s="155">
        <v>134901</v>
      </c>
      <c r="B49" s="233" t="s">
        <v>72</v>
      </c>
      <c r="C49" s="291"/>
      <c r="D49" s="291"/>
      <c r="E49" s="291"/>
      <c r="F49" s="291"/>
      <c r="G49" s="291"/>
      <c r="H49" s="291"/>
      <c r="I49" s="291"/>
      <c r="J49" s="291"/>
      <c r="K49" s="293">
        <f t="shared" si="3"/>
        <v>0</v>
      </c>
      <c r="L49" s="292"/>
      <c r="M49" s="292"/>
      <c r="N49" s="292"/>
      <c r="O49" s="294">
        <f t="shared" si="4"/>
        <v>0</v>
      </c>
      <c r="P49" s="291"/>
      <c r="Q49" s="291"/>
      <c r="R49" s="59"/>
    </row>
    <row r="50" spans="1:18" ht="13.5" x14ac:dyDescent="0.25">
      <c r="A50" s="155">
        <v>134902</v>
      </c>
      <c r="B50" s="233" t="s">
        <v>274</v>
      </c>
      <c r="C50" s="291"/>
      <c r="D50" s="291"/>
      <c r="E50" s="291"/>
      <c r="F50" s="291"/>
      <c r="G50" s="291"/>
      <c r="H50" s="291"/>
      <c r="I50" s="291"/>
      <c r="J50" s="291"/>
      <c r="K50" s="293">
        <f t="shared" si="3"/>
        <v>0</v>
      </c>
      <c r="L50" s="292"/>
      <c r="M50" s="292"/>
      <c r="N50" s="292"/>
      <c r="O50" s="294">
        <f t="shared" si="4"/>
        <v>0</v>
      </c>
      <c r="P50" s="291"/>
      <c r="Q50" s="291"/>
      <c r="R50" s="59"/>
    </row>
    <row r="51" spans="1:18" ht="13.5" x14ac:dyDescent="0.25">
      <c r="A51" s="155">
        <v>134904</v>
      </c>
      <c r="B51" s="233" t="s">
        <v>166</v>
      </c>
      <c r="C51" s="291"/>
      <c r="D51" s="291"/>
      <c r="E51" s="291"/>
      <c r="F51" s="291"/>
      <c r="G51" s="291"/>
      <c r="H51" s="291"/>
      <c r="I51" s="291"/>
      <c r="J51" s="291"/>
      <c r="K51" s="293">
        <f t="shared" si="3"/>
        <v>0</v>
      </c>
      <c r="L51" s="292"/>
      <c r="M51" s="292"/>
      <c r="N51" s="292"/>
      <c r="O51" s="294">
        <f t="shared" si="4"/>
        <v>0</v>
      </c>
      <c r="P51" s="291"/>
      <c r="Q51" s="291"/>
      <c r="R51" s="59"/>
    </row>
    <row r="52" spans="1:18" ht="13.5" x14ac:dyDescent="0.25">
      <c r="A52" s="155">
        <v>134907</v>
      </c>
      <c r="B52" s="233" t="s">
        <v>286</v>
      </c>
      <c r="C52" s="291"/>
      <c r="D52" s="291"/>
      <c r="E52" s="291"/>
      <c r="F52" s="291"/>
      <c r="G52" s="291"/>
      <c r="H52" s="291"/>
      <c r="I52" s="291"/>
      <c r="J52" s="291"/>
      <c r="K52" s="293">
        <f t="shared" si="3"/>
        <v>0</v>
      </c>
      <c r="L52" s="292"/>
      <c r="M52" s="292"/>
      <c r="N52" s="292"/>
      <c r="O52" s="294">
        <f t="shared" si="4"/>
        <v>0</v>
      </c>
      <c r="P52" s="291"/>
      <c r="Q52" s="291"/>
      <c r="R52" s="59"/>
    </row>
    <row r="53" spans="1:18" ht="13.5" x14ac:dyDescent="0.25">
      <c r="A53" s="155">
        <v>134908</v>
      </c>
      <c r="B53" s="233" t="s">
        <v>169</v>
      </c>
      <c r="C53" s="291"/>
      <c r="D53" s="291"/>
      <c r="E53" s="291"/>
      <c r="F53" s="291"/>
      <c r="G53" s="291"/>
      <c r="H53" s="291"/>
      <c r="I53" s="291"/>
      <c r="J53" s="291"/>
      <c r="K53" s="293">
        <f t="shared" si="3"/>
        <v>0</v>
      </c>
      <c r="L53" s="292"/>
      <c r="M53" s="292"/>
      <c r="N53" s="292"/>
      <c r="O53" s="294">
        <f t="shared" si="4"/>
        <v>0</v>
      </c>
      <c r="P53" s="291"/>
      <c r="Q53" s="291"/>
      <c r="R53" s="59"/>
    </row>
    <row r="54" spans="1:18" ht="13.5" x14ac:dyDescent="0.25">
      <c r="A54" s="155">
        <v>134909</v>
      </c>
      <c r="B54" s="233" t="s">
        <v>168</v>
      </c>
      <c r="C54" s="291"/>
      <c r="D54" s="291"/>
      <c r="E54" s="291"/>
      <c r="F54" s="291"/>
      <c r="G54" s="291"/>
      <c r="H54" s="291"/>
      <c r="I54" s="291"/>
      <c r="J54" s="291"/>
      <c r="K54" s="293">
        <f t="shared" si="3"/>
        <v>0</v>
      </c>
      <c r="L54" s="292"/>
      <c r="M54" s="292"/>
      <c r="N54" s="292"/>
      <c r="O54" s="294">
        <f t="shared" si="4"/>
        <v>0</v>
      </c>
      <c r="P54" s="291"/>
      <c r="Q54" s="291"/>
      <c r="R54" s="59"/>
    </row>
    <row r="55" spans="1:18" ht="13.5" x14ac:dyDescent="0.25">
      <c r="A55" s="155">
        <v>134912</v>
      </c>
      <c r="B55" s="233" t="s">
        <v>459</v>
      </c>
      <c r="C55" s="291"/>
      <c r="D55" s="291"/>
      <c r="E55" s="291"/>
      <c r="F55" s="291"/>
      <c r="G55" s="291"/>
      <c r="H55" s="291"/>
      <c r="I55" s="291"/>
      <c r="J55" s="291"/>
      <c r="K55" s="293">
        <f t="shared" si="3"/>
        <v>0</v>
      </c>
      <c r="L55" s="292"/>
      <c r="M55" s="292"/>
      <c r="N55" s="292"/>
      <c r="O55" s="294">
        <f t="shared" si="4"/>
        <v>0</v>
      </c>
      <c r="P55" s="291"/>
      <c r="Q55" s="291"/>
      <c r="R55" s="59"/>
    </row>
    <row r="56" spans="1:18" ht="13.5" x14ac:dyDescent="0.25">
      <c r="A56" s="155">
        <v>143104</v>
      </c>
      <c r="B56" s="233" t="s">
        <v>74</v>
      </c>
      <c r="C56" s="291"/>
      <c r="D56" s="291"/>
      <c r="E56" s="291"/>
      <c r="F56" s="291"/>
      <c r="G56" s="291"/>
      <c r="H56" s="291"/>
      <c r="I56" s="291"/>
      <c r="J56" s="291"/>
      <c r="K56" s="293">
        <f t="shared" si="3"/>
        <v>0</v>
      </c>
      <c r="L56" s="292"/>
      <c r="M56" s="292"/>
      <c r="N56" s="292"/>
      <c r="O56" s="294">
        <f t="shared" si="4"/>
        <v>0</v>
      </c>
      <c r="P56" s="291"/>
      <c r="Q56" s="291"/>
      <c r="R56" s="59"/>
    </row>
    <row r="57" spans="1:18" ht="13.5" x14ac:dyDescent="0.25">
      <c r="A57" s="155">
        <v>143105</v>
      </c>
      <c r="B57" s="232" t="s">
        <v>75</v>
      </c>
      <c r="C57" s="291"/>
      <c r="D57" s="291"/>
      <c r="E57" s="291"/>
      <c r="F57" s="291"/>
      <c r="G57" s="291"/>
      <c r="H57" s="291"/>
      <c r="I57" s="291"/>
      <c r="J57" s="291"/>
      <c r="K57" s="293">
        <f t="shared" si="3"/>
        <v>0</v>
      </c>
      <c r="L57" s="292"/>
      <c r="M57" s="292"/>
      <c r="N57" s="292"/>
      <c r="O57" s="294">
        <f t="shared" si="4"/>
        <v>0</v>
      </c>
      <c r="P57" s="291"/>
      <c r="Q57" s="291"/>
      <c r="R57" s="59"/>
    </row>
    <row r="58" spans="1:18" ht="13.5" x14ac:dyDescent="0.25">
      <c r="A58" s="155">
        <v>143901</v>
      </c>
      <c r="B58" s="232" t="s">
        <v>170</v>
      </c>
      <c r="C58" s="291"/>
      <c r="D58" s="291"/>
      <c r="E58" s="291"/>
      <c r="F58" s="291"/>
      <c r="G58" s="291"/>
      <c r="H58" s="291"/>
      <c r="I58" s="291"/>
      <c r="J58" s="291"/>
      <c r="K58" s="293">
        <f t="shared" si="3"/>
        <v>0</v>
      </c>
      <c r="L58" s="292"/>
      <c r="M58" s="292"/>
      <c r="N58" s="292"/>
      <c r="O58" s="294">
        <f t="shared" si="4"/>
        <v>0</v>
      </c>
      <c r="P58" s="291"/>
      <c r="Q58" s="291"/>
      <c r="R58" s="59"/>
    </row>
    <row r="59" spans="1:18" ht="13.5" x14ac:dyDescent="0.25">
      <c r="A59" s="155">
        <v>143904</v>
      </c>
      <c r="B59" s="232" t="s">
        <v>171</v>
      </c>
      <c r="C59" s="291"/>
      <c r="D59" s="291"/>
      <c r="E59" s="291"/>
      <c r="F59" s="291"/>
      <c r="G59" s="291"/>
      <c r="H59" s="291"/>
      <c r="I59" s="291"/>
      <c r="J59" s="291"/>
      <c r="K59" s="293">
        <f t="shared" si="3"/>
        <v>0</v>
      </c>
      <c r="L59" s="292"/>
      <c r="M59" s="292"/>
      <c r="N59" s="292"/>
      <c r="O59" s="294">
        <f t="shared" si="4"/>
        <v>0</v>
      </c>
      <c r="P59" s="291"/>
      <c r="Q59" s="291"/>
      <c r="R59" s="59"/>
    </row>
    <row r="60" spans="1:18" ht="13.5" x14ac:dyDescent="0.25">
      <c r="A60" s="155">
        <v>143905</v>
      </c>
      <c r="B60" s="236" t="s">
        <v>172</v>
      </c>
      <c r="C60" s="291"/>
      <c r="D60" s="291"/>
      <c r="E60" s="291"/>
      <c r="F60" s="291"/>
      <c r="G60" s="291"/>
      <c r="H60" s="291"/>
      <c r="I60" s="291"/>
      <c r="J60" s="291"/>
      <c r="K60" s="293">
        <f t="shared" si="3"/>
        <v>0</v>
      </c>
      <c r="L60" s="292"/>
      <c r="M60" s="292"/>
      <c r="N60" s="292"/>
      <c r="O60" s="294">
        <f t="shared" si="4"/>
        <v>0</v>
      </c>
      <c r="P60" s="291"/>
      <c r="Q60" s="291"/>
      <c r="R60" s="59"/>
    </row>
    <row r="61" spans="1:18" ht="13.5" x14ac:dyDescent="0.25">
      <c r="A61" s="155">
        <v>143906</v>
      </c>
      <c r="B61" s="236" t="s">
        <v>287</v>
      </c>
      <c r="C61" s="291"/>
      <c r="D61" s="291"/>
      <c r="E61" s="291"/>
      <c r="F61" s="291"/>
      <c r="G61" s="291"/>
      <c r="H61" s="291"/>
      <c r="I61" s="291"/>
      <c r="J61" s="291"/>
      <c r="K61" s="293">
        <f t="shared" si="3"/>
        <v>0</v>
      </c>
      <c r="L61" s="292"/>
      <c r="M61" s="292"/>
      <c r="N61" s="292"/>
      <c r="O61" s="294">
        <f t="shared" si="4"/>
        <v>0</v>
      </c>
      <c r="P61" s="291"/>
      <c r="Q61" s="291"/>
      <c r="R61" s="59"/>
    </row>
    <row r="62" spans="1:18" ht="13.5" x14ac:dyDescent="0.25">
      <c r="A62" s="155">
        <v>134999</v>
      </c>
      <c r="B62" s="236" t="s">
        <v>253</v>
      </c>
      <c r="C62" s="291"/>
      <c r="D62" s="291"/>
      <c r="E62" s="291"/>
      <c r="F62" s="291"/>
      <c r="G62" s="291"/>
      <c r="H62" s="291"/>
      <c r="I62" s="291"/>
      <c r="J62" s="291"/>
      <c r="K62" s="293">
        <f t="shared" si="3"/>
        <v>0</v>
      </c>
      <c r="L62" s="292"/>
      <c r="M62" s="292"/>
      <c r="N62" s="292"/>
      <c r="O62" s="294">
        <f t="shared" si="4"/>
        <v>0</v>
      </c>
      <c r="P62" s="291"/>
      <c r="Q62" s="291"/>
      <c r="R62" s="59"/>
    </row>
    <row r="63" spans="1:18" ht="13.5" x14ac:dyDescent="0.25">
      <c r="A63" s="1069" t="s">
        <v>76</v>
      </c>
      <c r="B63" s="1069"/>
      <c r="C63" s="295">
        <f>SUM(C16:C62)</f>
        <v>0</v>
      </c>
      <c r="D63" s="295">
        <f>SUM(D16:D62)</f>
        <v>0</v>
      </c>
      <c r="E63" s="295">
        <f t="shared" ref="E63:R63" si="5">SUM(E16:E62)</f>
        <v>0</v>
      </c>
      <c r="F63" s="295">
        <f t="shared" si="5"/>
        <v>0</v>
      </c>
      <c r="G63" s="295">
        <f t="shared" si="5"/>
        <v>0</v>
      </c>
      <c r="H63" s="295">
        <f t="shared" si="5"/>
        <v>0</v>
      </c>
      <c r="I63" s="295">
        <f t="shared" si="5"/>
        <v>0</v>
      </c>
      <c r="J63" s="295">
        <f t="shared" si="5"/>
        <v>0</v>
      </c>
      <c r="K63" s="295">
        <f t="shared" si="5"/>
        <v>0</v>
      </c>
      <c r="L63" s="295">
        <f t="shared" si="5"/>
        <v>0</v>
      </c>
      <c r="M63" s="295">
        <f t="shared" si="5"/>
        <v>0</v>
      </c>
      <c r="N63" s="295">
        <f t="shared" si="5"/>
        <v>0</v>
      </c>
      <c r="O63" s="295">
        <f t="shared" si="4"/>
        <v>0</v>
      </c>
      <c r="P63" s="295">
        <f t="shared" si="5"/>
        <v>0</v>
      </c>
      <c r="Q63" s="295">
        <f t="shared" si="5"/>
        <v>0</v>
      </c>
      <c r="R63" s="295">
        <f t="shared" si="5"/>
        <v>0</v>
      </c>
    </row>
    <row r="64" spans="1:18" x14ac:dyDescent="0.2">
      <c r="A64" s="1066" t="s">
        <v>77</v>
      </c>
      <c r="B64" s="1067"/>
      <c r="C64" s="1067"/>
      <c r="D64" s="1067"/>
      <c r="E64" s="1067"/>
      <c r="F64" s="1067"/>
      <c r="G64" s="1067"/>
      <c r="H64" s="1067"/>
      <c r="I64" s="1067"/>
      <c r="J64" s="1067"/>
      <c r="K64" s="1067"/>
      <c r="L64" s="1067"/>
      <c r="M64" s="1067"/>
      <c r="N64" s="1067"/>
      <c r="O64" s="1067"/>
      <c r="P64" s="1067"/>
      <c r="Q64" s="1067"/>
      <c r="R64" s="1068"/>
    </row>
    <row r="65" spans="1:18" ht="13.5" x14ac:dyDescent="0.25">
      <c r="A65" s="155">
        <v>213301</v>
      </c>
      <c r="B65" s="239" t="s">
        <v>84</v>
      </c>
      <c r="C65" s="291"/>
      <c r="D65" s="291"/>
      <c r="E65" s="291"/>
      <c r="F65" s="291"/>
      <c r="G65" s="291"/>
      <c r="H65" s="291"/>
      <c r="I65" s="291"/>
      <c r="J65" s="291"/>
      <c r="K65" s="293">
        <f t="shared" ref="K65:K117" si="6">SUM(C65:J65)</f>
        <v>0</v>
      </c>
      <c r="L65" s="292"/>
      <c r="M65" s="292"/>
      <c r="N65" s="292"/>
      <c r="O65" s="294">
        <f t="shared" ref="O65:O118" si="7">SUM(L65:N65)</f>
        <v>0</v>
      </c>
      <c r="P65" s="291"/>
      <c r="Q65" s="291"/>
      <c r="R65" s="59"/>
    </row>
    <row r="66" spans="1:18" ht="13.5" x14ac:dyDescent="0.25">
      <c r="A66" s="155">
        <v>213302</v>
      </c>
      <c r="B66" s="239" t="s">
        <v>220</v>
      </c>
      <c r="C66" s="291"/>
      <c r="D66" s="291"/>
      <c r="E66" s="291"/>
      <c r="F66" s="291"/>
      <c r="G66" s="291"/>
      <c r="H66" s="291"/>
      <c r="I66" s="291"/>
      <c r="J66" s="291"/>
      <c r="K66" s="293">
        <f t="shared" si="6"/>
        <v>0</v>
      </c>
      <c r="L66" s="292"/>
      <c r="M66" s="292"/>
      <c r="N66" s="292"/>
      <c r="O66" s="294">
        <f t="shared" si="7"/>
        <v>0</v>
      </c>
      <c r="P66" s="291"/>
      <c r="Q66" s="291"/>
      <c r="R66" s="59"/>
    </row>
    <row r="67" spans="1:18" ht="13.5" x14ac:dyDescent="0.25">
      <c r="A67" s="155">
        <v>213305</v>
      </c>
      <c r="B67" s="239" t="s">
        <v>221</v>
      </c>
      <c r="C67" s="291"/>
      <c r="D67" s="291"/>
      <c r="E67" s="291"/>
      <c r="F67" s="291"/>
      <c r="G67" s="291"/>
      <c r="H67" s="291"/>
      <c r="I67" s="291"/>
      <c r="J67" s="291"/>
      <c r="K67" s="293">
        <f t="shared" si="6"/>
        <v>0</v>
      </c>
      <c r="L67" s="292"/>
      <c r="M67" s="292"/>
      <c r="N67" s="292"/>
      <c r="O67" s="294">
        <f t="shared" si="7"/>
        <v>0</v>
      </c>
      <c r="P67" s="291"/>
      <c r="Q67" s="291"/>
      <c r="R67" s="59"/>
    </row>
    <row r="68" spans="1:18" ht="13.5" x14ac:dyDescent="0.25">
      <c r="A68" s="155">
        <v>213306</v>
      </c>
      <c r="B68" s="239" t="s">
        <v>222</v>
      </c>
      <c r="C68" s="291"/>
      <c r="D68" s="291"/>
      <c r="E68" s="291"/>
      <c r="F68" s="291"/>
      <c r="G68" s="291"/>
      <c r="H68" s="291"/>
      <c r="I68" s="291"/>
      <c r="J68" s="291"/>
      <c r="K68" s="293">
        <f t="shared" si="6"/>
        <v>0</v>
      </c>
      <c r="L68" s="292"/>
      <c r="M68" s="292"/>
      <c r="N68" s="292"/>
      <c r="O68" s="294">
        <f t="shared" si="7"/>
        <v>0</v>
      </c>
      <c r="P68" s="291"/>
      <c r="Q68" s="291"/>
      <c r="R68" s="59"/>
    </row>
    <row r="69" spans="1:18" ht="13.5" x14ac:dyDescent="0.25">
      <c r="A69" s="155">
        <v>213307</v>
      </c>
      <c r="B69" s="239" t="s">
        <v>257</v>
      </c>
      <c r="C69" s="291"/>
      <c r="D69" s="291"/>
      <c r="E69" s="291"/>
      <c r="F69" s="291"/>
      <c r="G69" s="291"/>
      <c r="H69" s="291"/>
      <c r="I69" s="291"/>
      <c r="J69" s="291"/>
      <c r="K69" s="293">
        <f t="shared" si="6"/>
        <v>0</v>
      </c>
      <c r="L69" s="292"/>
      <c r="M69" s="292"/>
      <c r="N69" s="292"/>
      <c r="O69" s="294">
        <f t="shared" si="7"/>
        <v>0</v>
      </c>
      <c r="P69" s="291"/>
      <c r="Q69" s="291"/>
      <c r="R69" s="59"/>
    </row>
    <row r="70" spans="1:18" ht="13.5" x14ac:dyDescent="0.25">
      <c r="A70" s="155">
        <v>214201</v>
      </c>
      <c r="B70" s="233" t="s">
        <v>78</v>
      </c>
      <c r="C70" s="291"/>
      <c r="D70" s="291"/>
      <c r="E70" s="291"/>
      <c r="F70" s="291"/>
      <c r="G70" s="291"/>
      <c r="H70" s="291"/>
      <c r="I70" s="291"/>
      <c r="J70" s="291"/>
      <c r="K70" s="293">
        <f t="shared" si="6"/>
        <v>0</v>
      </c>
      <c r="L70" s="292"/>
      <c r="M70" s="292"/>
      <c r="N70" s="292"/>
      <c r="O70" s="294">
        <f t="shared" si="7"/>
        <v>0</v>
      </c>
      <c r="P70" s="291"/>
      <c r="Q70" s="291"/>
      <c r="R70" s="59"/>
    </row>
    <row r="71" spans="1:18" ht="13.5" x14ac:dyDescent="0.25">
      <c r="A71" s="155">
        <v>214202</v>
      </c>
      <c r="B71" s="233" t="s">
        <v>79</v>
      </c>
      <c r="C71" s="291"/>
      <c r="D71" s="291"/>
      <c r="E71" s="291"/>
      <c r="F71" s="291"/>
      <c r="G71" s="291"/>
      <c r="H71" s="291"/>
      <c r="I71" s="291"/>
      <c r="J71" s="291"/>
      <c r="K71" s="293">
        <f t="shared" si="6"/>
        <v>0</v>
      </c>
      <c r="L71" s="292"/>
      <c r="M71" s="292"/>
      <c r="N71" s="292"/>
      <c r="O71" s="294">
        <f t="shared" si="7"/>
        <v>0</v>
      </c>
      <c r="P71" s="291"/>
      <c r="Q71" s="291"/>
      <c r="R71" s="59"/>
    </row>
    <row r="72" spans="1:18" ht="13.5" x14ac:dyDescent="0.25">
      <c r="A72" s="155">
        <v>215101</v>
      </c>
      <c r="B72" s="233" t="s">
        <v>173</v>
      </c>
      <c r="C72" s="291"/>
      <c r="D72" s="291"/>
      <c r="E72" s="291"/>
      <c r="F72" s="291"/>
      <c r="G72" s="291"/>
      <c r="H72" s="291"/>
      <c r="I72" s="291"/>
      <c r="J72" s="291"/>
      <c r="K72" s="293">
        <f t="shared" si="6"/>
        <v>0</v>
      </c>
      <c r="L72" s="292"/>
      <c r="M72" s="292"/>
      <c r="N72" s="292"/>
      <c r="O72" s="294">
        <f t="shared" si="7"/>
        <v>0</v>
      </c>
      <c r="P72" s="291"/>
      <c r="Q72" s="291"/>
      <c r="R72" s="59"/>
    </row>
    <row r="73" spans="1:18" ht="13.5" x14ac:dyDescent="0.25">
      <c r="A73" s="155">
        <v>215102</v>
      </c>
      <c r="B73" s="233" t="s">
        <v>174</v>
      </c>
      <c r="C73" s="291"/>
      <c r="D73" s="291"/>
      <c r="E73" s="291"/>
      <c r="F73" s="291"/>
      <c r="G73" s="291"/>
      <c r="H73" s="291"/>
      <c r="I73" s="291"/>
      <c r="J73" s="291"/>
      <c r="K73" s="293">
        <f t="shared" si="6"/>
        <v>0</v>
      </c>
      <c r="L73" s="292"/>
      <c r="M73" s="292"/>
      <c r="N73" s="292"/>
      <c r="O73" s="294">
        <f t="shared" si="7"/>
        <v>0</v>
      </c>
      <c r="P73" s="291"/>
      <c r="Q73" s="291"/>
      <c r="R73" s="59"/>
    </row>
    <row r="74" spans="1:18" ht="13.5" x14ac:dyDescent="0.25">
      <c r="A74" s="155">
        <v>216101</v>
      </c>
      <c r="B74" s="233" t="s">
        <v>80</v>
      </c>
      <c r="C74" s="291"/>
      <c r="D74" s="291"/>
      <c r="E74" s="291"/>
      <c r="F74" s="291"/>
      <c r="G74" s="291"/>
      <c r="H74" s="291"/>
      <c r="I74" s="291"/>
      <c r="J74" s="291"/>
      <c r="K74" s="293">
        <f t="shared" si="6"/>
        <v>0</v>
      </c>
      <c r="L74" s="292"/>
      <c r="M74" s="292"/>
      <c r="N74" s="292"/>
      <c r="O74" s="294">
        <f t="shared" si="7"/>
        <v>0</v>
      </c>
      <c r="P74" s="291"/>
      <c r="Q74" s="291"/>
      <c r="R74" s="59"/>
    </row>
    <row r="75" spans="1:18" ht="13.5" x14ac:dyDescent="0.25">
      <c r="A75" s="155">
        <v>216401</v>
      </c>
      <c r="B75" s="233" t="s">
        <v>325</v>
      </c>
      <c r="C75" s="291"/>
      <c r="D75" s="291"/>
      <c r="E75" s="291"/>
      <c r="F75" s="291"/>
      <c r="G75" s="291"/>
      <c r="H75" s="291"/>
      <c r="I75" s="291"/>
      <c r="J75" s="291"/>
      <c r="K75" s="293">
        <f t="shared" si="6"/>
        <v>0</v>
      </c>
      <c r="L75" s="292"/>
      <c r="M75" s="292"/>
      <c r="N75" s="292"/>
      <c r="O75" s="294">
        <f t="shared" si="7"/>
        <v>0</v>
      </c>
      <c r="P75" s="291"/>
      <c r="Q75" s="291"/>
      <c r="R75" s="59"/>
    </row>
    <row r="76" spans="1:18" ht="13.5" x14ac:dyDescent="0.25">
      <c r="A76" s="155">
        <v>216402</v>
      </c>
      <c r="B76" s="233" t="s">
        <v>175</v>
      </c>
      <c r="C76" s="291"/>
      <c r="D76" s="291"/>
      <c r="E76" s="291"/>
      <c r="F76" s="291"/>
      <c r="G76" s="291"/>
      <c r="H76" s="291"/>
      <c r="I76" s="291"/>
      <c r="J76" s="291"/>
      <c r="K76" s="293">
        <f t="shared" si="6"/>
        <v>0</v>
      </c>
      <c r="L76" s="292"/>
      <c r="M76" s="292"/>
      <c r="N76" s="292"/>
      <c r="O76" s="294">
        <f t="shared" si="7"/>
        <v>0</v>
      </c>
      <c r="P76" s="291"/>
      <c r="Q76" s="291"/>
      <c r="R76" s="59"/>
    </row>
    <row r="77" spans="1:18" ht="13.5" x14ac:dyDescent="0.25">
      <c r="A77" s="155">
        <v>222104</v>
      </c>
      <c r="B77" s="233" t="s">
        <v>176</v>
      </c>
      <c r="C77" s="291"/>
      <c r="D77" s="291"/>
      <c r="E77" s="291"/>
      <c r="F77" s="291"/>
      <c r="G77" s="291"/>
      <c r="H77" s="291"/>
      <c r="I77" s="291"/>
      <c r="J77" s="291"/>
      <c r="K77" s="293">
        <f t="shared" si="6"/>
        <v>0</v>
      </c>
      <c r="L77" s="292"/>
      <c r="M77" s="292"/>
      <c r="N77" s="292"/>
      <c r="O77" s="294">
        <f t="shared" si="7"/>
        <v>0</v>
      </c>
      <c r="P77" s="291"/>
      <c r="Q77" s="291"/>
      <c r="R77" s="59"/>
    </row>
    <row r="78" spans="1:18" ht="13.5" x14ac:dyDescent="0.25">
      <c r="A78" s="155">
        <v>222116</v>
      </c>
      <c r="B78" s="233" t="s">
        <v>81</v>
      </c>
      <c r="C78" s="291"/>
      <c r="D78" s="291"/>
      <c r="E78" s="291"/>
      <c r="F78" s="291"/>
      <c r="G78" s="291"/>
      <c r="H78" s="291"/>
      <c r="I78" s="291"/>
      <c r="J78" s="291"/>
      <c r="K78" s="293">
        <f t="shared" si="6"/>
        <v>0</v>
      </c>
      <c r="L78" s="292"/>
      <c r="M78" s="292"/>
      <c r="N78" s="292"/>
      <c r="O78" s="294">
        <f t="shared" si="7"/>
        <v>0</v>
      </c>
      <c r="P78" s="291"/>
      <c r="Q78" s="291"/>
      <c r="R78" s="59"/>
    </row>
    <row r="79" spans="1:18" ht="13.5" x14ac:dyDescent="0.25">
      <c r="A79" s="155">
        <v>226301</v>
      </c>
      <c r="B79" s="233" t="s">
        <v>177</v>
      </c>
      <c r="C79" s="291"/>
      <c r="D79" s="291"/>
      <c r="E79" s="291"/>
      <c r="F79" s="291"/>
      <c r="G79" s="291"/>
      <c r="H79" s="291"/>
      <c r="I79" s="291"/>
      <c r="J79" s="291"/>
      <c r="K79" s="293">
        <f t="shared" si="6"/>
        <v>0</v>
      </c>
      <c r="L79" s="292"/>
      <c r="M79" s="292"/>
      <c r="N79" s="292"/>
      <c r="O79" s="294">
        <f t="shared" si="7"/>
        <v>0</v>
      </c>
      <c r="P79" s="291"/>
      <c r="Q79" s="291"/>
      <c r="R79" s="59"/>
    </row>
    <row r="80" spans="1:18" ht="13.5" x14ac:dyDescent="0.25">
      <c r="A80" s="155">
        <v>226302</v>
      </c>
      <c r="B80" s="233" t="s">
        <v>178</v>
      </c>
      <c r="C80" s="291"/>
      <c r="D80" s="291"/>
      <c r="E80" s="291"/>
      <c r="F80" s="291"/>
      <c r="G80" s="291"/>
      <c r="H80" s="291"/>
      <c r="I80" s="291"/>
      <c r="J80" s="291"/>
      <c r="K80" s="293">
        <f t="shared" si="6"/>
        <v>0</v>
      </c>
      <c r="L80" s="292"/>
      <c r="M80" s="292"/>
      <c r="N80" s="292"/>
      <c r="O80" s="294">
        <f t="shared" si="7"/>
        <v>0</v>
      </c>
      <c r="P80" s="291"/>
      <c r="Q80" s="291"/>
      <c r="R80" s="59"/>
    </row>
    <row r="81" spans="1:18" ht="13.5" x14ac:dyDescent="0.25">
      <c r="A81" s="155">
        <v>241101</v>
      </c>
      <c r="B81" s="233" t="s">
        <v>85</v>
      </c>
      <c r="C81" s="291"/>
      <c r="D81" s="291"/>
      <c r="E81" s="291"/>
      <c r="F81" s="291"/>
      <c r="G81" s="291"/>
      <c r="H81" s="291"/>
      <c r="I81" s="291"/>
      <c r="J81" s="291"/>
      <c r="K81" s="293">
        <f t="shared" si="6"/>
        <v>0</v>
      </c>
      <c r="L81" s="292"/>
      <c r="M81" s="292"/>
      <c r="N81" s="292"/>
      <c r="O81" s="294">
        <f t="shared" si="7"/>
        <v>0</v>
      </c>
      <c r="P81" s="291"/>
      <c r="Q81" s="291"/>
      <c r="R81" s="59"/>
    </row>
    <row r="82" spans="1:18" ht="13.5" x14ac:dyDescent="0.25">
      <c r="A82" s="155">
        <v>241102</v>
      </c>
      <c r="B82" s="233" t="s">
        <v>276</v>
      </c>
      <c r="C82" s="291"/>
      <c r="D82" s="291"/>
      <c r="E82" s="291"/>
      <c r="F82" s="291"/>
      <c r="G82" s="291"/>
      <c r="H82" s="291"/>
      <c r="I82" s="291"/>
      <c r="J82" s="291"/>
      <c r="K82" s="293">
        <f t="shared" si="6"/>
        <v>0</v>
      </c>
      <c r="L82" s="292"/>
      <c r="M82" s="292"/>
      <c r="N82" s="292"/>
      <c r="O82" s="294">
        <f t="shared" si="7"/>
        <v>0</v>
      </c>
      <c r="P82" s="291"/>
      <c r="Q82" s="291"/>
      <c r="R82" s="59"/>
    </row>
    <row r="83" spans="1:18" ht="13.5" x14ac:dyDescent="0.25">
      <c r="A83" s="155">
        <v>241103</v>
      </c>
      <c r="B83" s="233" t="s">
        <v>288</v>
      </c>
      <c r="C83" s="291"/>
      <c r="D83" s="291"/>
      <c r="E83" s="291"/>
      <c r="F83" s="291"/>
      <c r="G83" s="291"/>
      <c r="H83" s="291"/>
      <c r="I83" s="291"/>
      <c r="J83" s="291"/>
      <c r="K83" s="293">
        <f t="shared" si="6"/>
        <v>0</v>
      </c>
      <c r="L83" s="292"/>
      <c r="M83" s="292"/>
      <c r="N83" s="292"/>
      <c r="O83" s="294">
        <f t="shared" si="7"/>
        <v>0</v>
      </c>
      <c r="P83" s="291"/>
      <c r="Q83" s="291"/>
      <c r="R83" s="59"/>
    </row>
    <row r="84" spans="1:18" ht="13.5" x14ac:dyDescent="0.25">
      <c r="A84" s="155">
        <v>241107</v>
      </c>
      <c r="B84" s="233" t="s">
        <v>289</v>
      </c>
      <c r="C84" s="291"/>
      <c r="D84" s="291"/>
      <c r="E84" s="291"/>
      <c r="F84" s="291"/>
      <c r="G84" s="291"/>
      <c r="H84" s="291"/>
      <c r="I84" s="291"/>
      <c r="J84" s="291"/>
      <c r="K84" s="293">
        <f t="shared" si="6"/>
        <v>0</v>
      </c>
      <c r="L84" s="292"/>
      <c r="M84" s="292"/>
      <c r="N84" s="292"/>
      <c r="O84" s="294">
        <f t="shared" si="7"/>
        <v>0</v>
      </c>
      <c r="P84" s="291"/>
      <c r="Q84" s="291"/>
      <c r="R84" s="59"/>
    </row>
    <row r="85" spans="1:18" ht="13.5" x14ac:dyDescent="0.25">
      <c r="A85" s="155">
        <v>242102</v>
      </c>
      <c r="B85" s="233" t="s">
        <v>223</v>
      </c>
      <c r="C85" s="291"/>
      <c r="D85" s="291"/>
      <c r="E85" s="291"/>
      <c r="F85" s="291"/>
      <c r="G85" s="291"/>
      <c r="H85" s="291"/>
      <c r="I85" s="291"/>
      <c r="J85" s="291"/>
      <c r="K85" s="293">
        <f t="shared" si="6"/>
        <v>0</v>
      </c>
      <c r="L85" s="292"/>
      <c r="M85" s="292"/>
      <c r="N85" s="292"/>
      <c r="O85" s="294">
        <f t="shared" si="7"/>
        <v>0</v>
      </c>
      <c r="P85" s="291"/>
      <c r="Q85" s="291"/>
      <c r="R85" s="59"/>
    </row>
    <row r="86" spans="1:18" ht="13.5" x14ac:dyDescent="0.25">
      <c r="A86" s="155">
        <v>242202</v>
      </c>
      <c r="B86" s="233" t="s">
        <v>224</v>
      </c>
      <c r="C86" s="291"/>
      <c r="D86" s="291"/>
      <c r="E86" s="291"/>
      <c r="F86" s="291"/>
      <c r="G86" s="291"/>
      <c r="H86" s="291"/>
      <c r="I86" s="291"/>
      <c r="J86" s="291"/>
      <c r="K86" s="293">
        <f t="shared" si="6"/>
        <v>0</v>
      </c>
      <c r="L86" s="292"/>
      <c r="M86" s="292"/>
      <c r="N86" s="292"/>
      <c r="O86" s="294">
        <f t="shared" si="7"/>
        <v>0</v>
      </c>
      <c r="P86" s="291"/>
      <c r="Q86" s="291"/>
      <c r="R86" s="59"/>
    </row>
    <row r="87" spans="1:18" ht="13.5" x14ac:dyDescent="0.25">
      <c r="A87" s="155">
        <v>242203</v>
      </c>
      <c r="B87" s="233" t="s">
        <v>275</v>
      </c>
      <c r="C87" s="291"/>
      <c r="D87" s="291"/>
      <c r="E87" s="291"/>
      <c r="F87" s="291"/>
      <c r="G87" s="291"/>
      <c r="H87" s="291"/>
      <c r="I87" s="291"/>
      <c r="J87" s="291"/>
      <c r="K87" s="293">
        <f t="shared" si="6"/>
        <v>0</v>
      </c>
      <c r="L87" s="292"/>
      <c r="M87" s="292"/>
      <c r="N87" s="292"/>
      <c r="O87" s="294">
        <f t="shared" si="7"/>
        <v>0</v>
      </c>
      <c r="P87" s="291"/>
      <c r="Q87" s="291"/>
      <c r="R87" s="59"/>
    </row>
    <row r="88" spans="1:18" ht="13.5" x14ac:dyDescent="0.25">
      <c r="A88" s="155">
        <v>224901</v>
      </c>
      <c r="B88" s="233" t="s">
        <v>219</v>
      </c>
      <c r="C88" s="291"/>
      <c r="D88" s="291"/>
      <c r="E88" s="291"/>
      <c r="F88" s="291"/>
      <c r="G88" s="291"/>
      <c r="H88" s="291"/>
      <c r="I88" s="291"/>
      <c r="J88" s="291"/>
      <c r="K88" s="293">
        <f t="shared" si="6"/>
        <v>0</v>
      </c>
      <c r="L88" s="292"/>
      <c r="M88" s="292"/>
      <c r="N88" s="292"/>
      <c r="O88" s="294">
        <f t="shared" si="7"/>
        <v>0</v>
      </c>
      <c r="P88" s="291"/>
      <c r="Q88" s="291"/>
      <c r="R88" s="59"/>
    </row>
    <row r="89" spans="1:18" ht="13.5" x14ac:dyDescent="0.25">
      <c r="A89" s="155">
        <v>224902</v>
      </c>
      <c r="B89" s="239" t="s">
        <v>83</v>
      </c>
      <c r="C89" s="291"/>
      <c r="D89" s="291"/>
      <c r="E89" s="291"/>
      <c r="F89" s="291"/>
      <c r="G89" s="291"/>
      <c r="H89" s="291"/>
      <c r="I89" s="291"/>
      <c r="J89" s="291"/>
      <c r="K89" s="293">
        <f t="shared" si="6"/>
        <v>0</v>
      </c>
      <c r="L89" s="292"/>
      <c r="M89" s="292"/>
      <c r="N89" s="292"/>
      <c r="O89" s="294">
        <f t="shared" si="7"/>
        <v>0</v>
      </c>
      <c r="P89" s="291"/>
      <c r="Q89" s="291"/>
      <c r="R89" s="59"/>
    </row>
    <row r="90" spans="1:18" ht="13.5" x14ac:dyDescent="0.25">
      <c r="A90" s="155">
        <v>242207</v>
      </c>
      <c r="B90" s="233" t="s">
        <v>279</v>
      </c>
      <c r="C90" s="291"/>
      <c r="D90" s="291"/>
      <c r="E90" s="291"/>
      <c r="F90" s="291"/>
      <c r="G90" s="291"/>
      <c r="H90" s="291"/>
      <c r="I90" s="291"/>
      <c r="J90" s="291"/>
      <c r="K90" s="293">
        <f t="shared" si="6"/>
        <v>0</v>
      </c>
      <c r="L90" s="292"/>
      <c r="M90" s="292"/>
      <c r="N90" s="292"/>
      <c r="O90" s="294">
        <f t="shared" si="7"/>
        <v>0</v>
      </c>
      <c r="P90" s="291"/>
      <c r="Q90" s="291"/>
      <c r="R90" s="59"/>
    </row>
    <row r="91" spans="1:18" ht="13.5" x14ac:dyDescent="0.25">
      <c r="A91" s="155">
        <v>242208</v>
      </c>
      <c r="B91" s="233" t="s">
        <v>82</v>
      </c>
      <c r="C91" s="291"/>
      <c r="D91" s="291"/>
      <c r="E91" s="291"/>
      <c r="F91" s="291"/>
      <c r="G91" s="291"/>
      <c r="H91" s="291"/>
      <c r="I91" s="291"/>
      <c r="J91" s="291"/>
      <c r="K91" s="293">
        <f t="shared" si="6"/>
        <v>0</v>
      </c>
      <c r="L91" s="292"/>
      <c r="M91" s="292"/>
      <c r="N91" s="292"/>
      <c r="O91" s="294">
        <f t="shared" si="7"/>
        <v>0</v>
      </c>
      <c r="P91" s="291"/>
      <c r="Q91" s="291"/>
      <c r="R91" s="59"/>
    </row>
    <row r="92" spans="1:18" ht="13.5" x14ac:dyDescent="0.25">
      <c r="A92" s="155">
        <v>242211</v>
      </c>
      <c r="B92" s="233" t="s">
        <v>86</v>
      </c>
      <c r="C92" s="291"/>
      <c r="D92" s="291"/>
      <c r="E92" s="291"/>
      <c r="F92" s="291"/>
      <c r="G92" s="291"/>
      <c r="H92" s="291"/>
      <c r="I92" s="291"/>
      <c r="J92" s="291"/>
      <c r="K92" s="293">
        <f t="shared" si="6"/>
        <v>0</v>
      </c>
      <c r="L92" s="292"/>
      <c r="M92" s="292"/>
      <c r="N92" s="292"/>
      <c r="O92" s="294">
        <f t="shared" si="7"/>
        <v>0</v>
      </c>
      <c r="P92" s="291"/>
      <c r="Q92" s="291"/>
      <c r="R92" s="59"/>
    </row>
    <row r="93" spans="1:18" ht="13.5" x14ac:dyDescent="0.25">
      <c r="A93" s="155">
        <v>242302</v>
      </c>
      <c r="B93" s="233" t="s">
        <v>179</v>
      </c>
      <c r="C93" s="291"/>
      <c r="D93" s="291"/>
      <c r="E93" s="291"/>
      <c r="F93" s="291"/>
      <c r="G93" s="291"/>
      <c r="H93" s="291"/>
      <c r="I93" s="291"/>
      <c r="J93" s="291"/>
      <c r="K93" s="293">
        <f t="shared" si="6"/>
        <v>0</v>
      </c>
      <c r="L93" s="292"/>
      <c r="M93" s="292"/>
      <c r="N93" s="292"/>
      <c r="O93" s="294">
        <f t="shared" si="7"/>
        <v>0</v>
      </c>
      <c r="P93" s="291"/>
      <c r="Q93" s="291"/>
      <c r="R93" s="59"/>
    </row>
    <row r="94" spans="1:18" ht="13.5" x14ac:dyDescent="0.25">
      <c r="A94" s="155">
        <v>242303</v>
      </c>
      <c r="B94" s="233" t="s">
        <v>215</v>
      </c>
      <c r="C94" s="291"/>
      <c r="D94" s="291"/>
      <c r="E94" s="291"/>
      <c r="F94" s="291"/>
      <c r="G94" s="291"/>
      <c r="H94" s="291"/>
      <c r="I94" s="291"/>
      <c r="J94" s="291"/>
      <c r="K94" s="293">
        <f t="shared" si="6"/>
        <v>0</v>
      </c>
      <c r="L94" s="292"/>
      <c r="M94" s="292"/>
      <c r="N94" s="292"/>
      <c r="O94" s="294">
        <f t="shared" si="7"/>
        <v>0</v>
      </c>
      <c r="P94" s="291"/>
      <c r="Q94" s="291"/>
      <c r="R94" s="59"/>
    </row>
    <row r="95" spans="1:18" ht="13.5" x14ac:dyDescent="0.25">
      <c r="A95" s="155">
        <v>242304</v>
      </c>
      <c r="B95" s="233" t="s">
        <v>225</v>
      </c>
      <c r="C95" s="291"/>
      <c r="D95" s="291"/>
      <c r="E95" s="291"/>
      <c r="F95" s="291"/>
      <c r="G95" s="291"/>
      <c r="H95" s="291"/>
      <c r="I95" s="291"/>
      <c r="J95" s="291"/>
      <c r="K95" s="293">
        <f t="shared" si="6"/>
        <v>0</v>
      </c>
      <c r="L95" s="292"/>
      <c r="M95" s="292"/>
      <c r="N95" s="292"/>
      <c r="O95" s="294">
        <f t="shared" si="7"/>
        <v>0</v>
      </c>
      <c r="P95" s="291"/>
      <c r="Q95" s="291"/>
      <c r="R95" s="59"/>
    </row>
    <row r="96" spans="1:18" ht="13.5" x14ac:dyDescent="0.25">
      <c r="A96" s="155">
        <v>242307</v>
      </c>
      <c r="B96" s="233" t="s">
        <v>277</v>
      </c>
      <c r="C96" s="291"/>
      <c r="D96" s="291"/>
      <c r="E96" s="291"/>
      <c r="F96" s="291"/>
      <c r="G96" s="291"/>
      <c r="H96" s="291"/>
      <c r="I96" s="291"/>
      <c r="J96" s="291"/>
      <c r="K96" s="293">
        <f t="shared" si="6"/>
        <v>0</v>
      </c>
      <c r="L96" s="292"/>
      <c r="M96" s="292"/>
      <c r="N96" s="292"/>
      <c r="O96" s="294">
        <f t="shared" si="7"/>
        <v>0</v>
      </c>
      <c r="P96" s="291"/>
      <c r="Q96" s="291"/>
      <c r="R96" s="59"/>
    </row>
    <row r="97" spans="1:18" ht="13.5" x14ac:dyDescent="0.25">
      <c r="A97" s="155">
        <v>242401</v>
      </c>
      <c r="B97" s="233" t="s">
        <v>87</v>
      </c>
      <c r="C97" s="291"/>
      <c r="D97" s="291"/>
      <c r="E97" s="291"/>
      <c r="F97" s="291"/>
      <c r="G97" s="291"/>
      <c r="H97" s="291"/>
      <c r="I97" s="291"/>
      <c r="J97" s="291"/>
      <c r="K97" s="293">
        <f t="shared" si="6"/>
        <v>0</v>
      </c>
      <c r="L97" s="292"/>
      <c r="M97" s="292"/>
      <c r="N97" s="292"/>
      <c r="O97" s="294">
        <f t="shared" si="7"/>
        <v>0</v>
      </c>
      <c r="P97" s="291"/>
      <c r="Q97" s="291"/>
      <c r="R97" s="59"/>
    </row>
    <row r="98" spans="1:18" ht="13.5" x14ac:dyDescent="0.25">
      <c r="A98" s="155">
        <v>243201</v>
      </c>
      <c r="B98" s="233" t="s">
        <v>278</v>
      </c>
      <c r="C98" s="291"/>
      <c r="D98" s="291"/>
      <c r="E98" s="291"/>
      <c r="F98" s="291"/>
      <c r="G98" s="291"/>
      <c r="H98" s="291"/>
      <c r="I98" s="291"/>
      <c r="J98" s="291"/>
      <c r="K98" s="293">
        <f t="shared" si="6"/>
        <v>0</v>
      </c>
      <c r="L98" s="292"/>
      <c r="M98" s="292"/>
      <c r="N98" s="292"/>
      <c r="O98" s="294">
        <f t="shared" si="7"/>
        <v>0</v>
      </c>
      <c r="P98" s="291"/>
      <c r="Q98" s="291"/>
      <c r="R98" s="59"/>
    </row>
    <row r="99" spans="1:18" ht="13.5" x14ac:dyDescent="0.25">
      <c r="A99" s="155">
        <v>243203</v>
      </c>
      <c r="B99" s="233" t="s">
        <v>384</v>
      </c>
      <c r="C99" s="291"/>
      <c r="D99" s="291"/>
      <c r="E99" s="291"/>
      <c r="F99" s="291"/>
      <c r="G99" s="291"/>
      <c r="H99" s="291"/>
      <c r="I99" s="291"/>
      <c r="J99" s="291"/>
      <c r="K99" s="293">
        <f t="shared" si="6"/>
        <v>0</v>
      </c>
      <c r="L99" s="292"/>
      <c r="M99" s="292"/>
      <c r="N99" s="292"/>
      <c r="O99" s="294">
        <f t="shared" si="7"/>
        <v>0</v>
      </c>
      <c r="P99" s="291"/>
      <c r="Q99" s="291"/>
      <c r="R99" s="59"/>
    </row>
    <row r="100" spans="1:18" ht="13.5" x14ac:dyDescent="0.25">
      <c r="A100" s="155">
        <v>243204</v>
      </c>
      <c r="B100" s="233" t="s">
        <v>214</v>
      </c>
      <c r="C100" s="291"/>
      <c r="D100" s="291"/>
      <c r="E100" s="291"/>
      <c r="F100" s="291"/>
      <c r="G100" s="291"/>
      <c r="H100" s="291"/>
      <c r="I100" s="291"/>
      <c r="J100" s="291"/>
      <c r="K100" s="293">
        <f t="shared" si="6"/>
        <v>0</v>
      </c>
      <c r="L100" s="292"/>
      <c r="M100" s="292"/>
      <c r="N100" s="292"/>
      <c r="O100" s="294">
        <f t="shared" si="7"/>
        <v>0</v>
      </c>
      <c r="P100" s="291"/>
      <c r="Q100" s="291"/>
      <c r="R100" s="59"/>
    </row>
    <row r="101" spans="1:18" ht="13.5" x14ac:dyDescent="0.25">
      <c r="A101" s="155">
        <v>251101</v>
      </c>
      <c r="B101" s="233" t="s">
        <v>226</v>
      </c>
      <c r="C101" s="291"/>
      <c r="D101" s="291"/>
      <c r="E101" s="291"/>
      <c r="F101" s="291"/>
      <c r="G101" s="291"/>
      <c r="H101" s="291"/>
      <c r="I101" s="291"/>
      <c r="J101" s="291"/>
      <c r="K101" s="293">
        <f t="shared" si="6"/>
        <v>0</v>
      </c>
      <c r="L101" s="292"/>
      <c r="M101" s="292"/>
      <c r="N101" s="292"/>
      <c r="O101" s="294">
        <f t="shared" si="7"/>
        <v>0</v>
      </c>
      <c r="P101" s="291"/>
      <c r="Q101" s="291"/>
      <c r="R101" s="59"/>
    </row>
    <row r="102" spans="1:18" ht="13.5" x14ac:dyDescent="0.25">
      <c r="A102" s="155">
        <v>251302</v>
      </c>
      <c r="B102" s="233" t="s">
        <v>180</v>
      </c>
      <c r="C102" s="291"/>
      <c r="D102" s="291"/>
      <c r="E102" s="291"/>
      <c r="F102" s="291"/>
      <c r="G102" s="291"/>
      <c r="H102" s="291"/>
      <c r="I102" s="291"/>
      <c r="J102" s="291"/>
      <c r="K102" s="293">
        <f t="shared" si="6"/>
        <v>0</v>
      </c>
      <c r="L102" s="292"/>
      <c r="M102" s="292"/>
      <c r="N102" s="292"/>
      <c r="O102" s="294">
        <f t="shared" si="7"/>
        <v>0</v>
      </c>
      <c r="P102" s="291"/>
      <c r="Q102" s="291"/>
      <c r="R102" s="59"/>
    </row>
    <row r="103" spans="1:18" ht="13.5" x14ac:dyDescent="0.25">
      <c r="A103" s="155">
        <v>252101</v>
      </c>
      <c r="B103" s="233" t="s">
        <v>227</v>
      </c>
      <c r="C103" s="291"/>
      <c r="D103" s="291"/>
      <c r="E103" s="291"/>
      <c r="F103" s="291"/>
      <c r="G103" s="291"/>
      <c r="H103" s="291"/>
      <c r="I103" s="291"/>
      <c r="J103" s="291"/>
      <c r="K103" s="293">
        <f t="shared" si="6"/>
        <v>0</v>
      </c>
      <c r="L103" s="292"/>
      <c r="M103" s="292"/>
      <c r="N103" s="292"/>
      <c r="O103" s="294">
        <f t="shared" si="7"/>
        <v>0</v>
      </c>
      <c r="P103" s="291"/>
      <c r="Q103" s="291"/>
      <c r="R103" s="59"/>
    </row>
    <row r="104" spans="1:18" ht="13.5" x14ac:dyDescent="0.25">
      <c r="A104" s="155">
        <v>252201</v>
      </c>
      <c r="B104" s="233" t="s">
        <v>88</v>
      </c>
      <c r="C104" s="291"/>
      <c r="D104" s="291"/>
      <c r="E104" s="291"/>
      <c r="F104" s="291"/>
      <c r="G104" s="291"/>
      <c r="H104" s="291"/>
      <c r="I104" s="291"/>
      <c r="J104" s="291"/>
      <c r="K104" s="293">
        <f t="shared" si="6"/>
        <v>0</v>
      </c>
      <c r="L104" s="292"/>
      <c r="M104" s="292"/>
      <c r="N104" s="292"/>
      <c r="O104" s="294">
        <f t="shared" si="7"/>
        <v>0</v>
      </c>
      <c r="P104" s="291"/>
      <c r="Q104" s="291"/>
      <c r="R104" s="59"/>
    </row>
    <row r="105" spans="1:18" ht="13.5" x14ac:dyDescent="0.25">
      <c r="A105" s="155">
        <v>252301</v>
      </c>
      <c r="B105" s="233" t="s">
        <v>228</v>
      </c>
      <c r="C105" s="291"/>
      <c r="D105" s="291"/>
      <c r="E105" s="291"/>
      <c r="F105" s="291"/>
      <c r="G105" s="291"/>
      <c r="H105" s="291"/>
      <c r="I105" s="291"/>
      <c r="J105" s="291"/>
      <c r="K105" s="293">
        <f t="shared" si="6"/>
        <v>0</v>
      </c>
      <c r="L105" s="292"/>
      <c r="M105" s="292"/>
      <c r="N105" s="292"/>
      <c r="O105" s="294">
        <f t="shared" si="7"/>
        <v>0</v>
      </c>
      <c r="P105" s="291"/>
      <c r="Q105" s="291"/>
      <c r="R105" s="59"/>
    </row>
    <row r="106" spans="1:18" ht="13.5" x14ac:dyDescent="0.25">
      <c r="A106" s="155">
        <v>252902</v>
      </c>
      <c r="B106" s="233" t="s">
        <v>181</v>
      </c>
      <c r="C106" s="291"/>
      <c r="D106" s="291"/>
      <c r="E106" s="291"/>
      <c r="F106" s="291"/>
      <c r="G106" s="291"/>
      <c r="H106" s="291"/>
      <c r="I106" s="291"/>
      <c r="J106" s="291"/>
      <c r="K106" s="293">
        <f t="shared" si="6"/>
        <v>0</v>
      </c>
      <c r="L106" s="292"/>
      <c r="M106" s="292"/>
      <c r="N106" s="292"/>
      <c r="O106" s="294">
        <f t="shared" si="7"/>
        <v>0</v>
      </c>
      <c r="P106" s="291"/>
      <c r="Q106" s="291"/>
      <c r="R106" s="59"/>
    </row>
    <row r="107" spans="1:18" ht="13.5" x14ac:dyDescent="0.25">
      <c r="A107" s="155">
        <v>261102</v>
      </c>
      <c r="B107" s="233" t="s">
        <v>324</v>
      </c>
      <c r="C107" s="291"/>
      <c r="D107" s="291"/>
      <c r="E107" s="291"/>
      <c r="F107" s="291"/>
      <c r="G107" s="291"/>
      <c r="H107" s="291"/>
      <c r="I107" s="291"/>
      <c r="J107" s="291"/>
      <c r="K107" s="293">
        <f t="shared" si="6"/>
        <v>0</v>
      </c>
      <c r="L107" s="292"/>
      <c r="M107" s="292"/>
      <c r="N107" s="292"/>
      <c r="O107" s="294">
        <f t="shared" si="7"/>
        <v>0</v>
      </c>
      <c r="P107" s="291"/>
      <c r="Q107" s="291"/>
      <c r="R107" s="59"/>
    </row>
    <row r="108" spans="1:18" ht="13.5" x14ac:dyDescent="0.25">
      <c r="A108" s="155">
        <v>262102</v>
      </c>
      <c r="B108" s="233" t="s">
        <v>182</v>
      </c>
      <c r="C108" s="291"/>
      <c r="D108" s="291"/>
      <c r="E108" s="291"/>
      <c r="F108" s="291"/>
      <c r="G108" s="291"/>
      <c r="H108" s="291"/>
      <c r="I108" s="291"/>
      <c r="J108" s="291"/>
      <c r="K108" s="293">
        <f t="shared" si="6"/>
        <v>0</v>
      </c>
      <c r="L108" s="292"/>
      <c r="M108" s="292"/>
      <c r="N108" s="292"/>
      <c r="O108" s="294">
        <f t="shared" si="7"/>
        <v>0</v>
      </c>
      <c r="P108" s="291"/>
      <c r="Q108" s="291"/>
      <c r="R108" s="59"/>
    </row>
    <row r="109" spans="1:18" ht="13.5" x14ac:dyDescent="0.25">
      <c r="A109" s="155">
        <v>262201</v>
      </c>
      <c r="B109" s="233" t="s">
        <v>89</v>
      </c>
      <c r="C109" s="291"/>
      <c r="D109" s="291"/>
      <c r="E109" s="291"/>
      <c r="F109" s="291"/>
      <c r="G109" s="291"/>
      <c r="H109" s="291"/>
      <c r="I109" s="291"/>
      <c r="J109" s="291"/>
      <c r="K109" s="293">
        <f t="shared" si="6"/>
        <v>0</v>
      </c>
      <c r="L109" s="292"/>
      <c r="M109" s="292"/>
      <c r="N109" s="292"/>
      <c r="O109" s="294">
        <f t="shared" si="7"/>
        <v>0</v>
      </c>
      <c r="P109" s="291"/>
      <c r="Q109" s="291"/>
      <c r="R109" s="59"/>
    </row>
    <row r="110" spans="1:18" ht="13.5" x14ac:dyDescent="0.25">
      <c r="A110" s="155">
        <v>262202</v>
      </c>
      <c r="B110" s="233" t="s">
        <v>264</v>
      </c>
      <c r="C110" s="291"/>
      <c r="D110" s="291"/>
      <c r="E110" s="291"/>
      <c r="F110" s="291"/>
      <c r="G110" s="291"/>
      <c r="H110" s="291"/>
      <c r="I110" s="291"/>
      <c r="J110" s="291"/>
      <c r="K110" s="293">
        <f t="shared" si="6"/>
        <v>0</v>
      </c>
      <c r="L110" s="292"/>
      <c r="M110" s="292"/>
      <c r="N110" s="292"/>
      <c r="O110" s="294">
        <f t="shared" si="7"/>
        <v>0</v>
      </c>
      <c r="P110" s="291"/>
      <c r="Q110" s="291"/>
      <c r="R110" s="59"/>
    </row>
    <row r="111" spans="1:18" ht="13.5" x14ac:dyDescent="0.25">
      <c r="A111" s="103">
        <v>263101</v>
      </c>
      <c r="B111" s="390" t="s">
        <v>183</v>
      </c>
      <c r="C111" s="291"/>
      <c r="D111" s="291"/>
      <c r="E111" s="291"/>
      <c r="F111" s="291"/>
      <c r="G111" s="291"/>
      <c r="H111" s="291"/>
      <c r="I111" s="291"/>
      <c r="J111" s="291"/>
      <c r="K111" s="293">
        <f t="shared" si="6"/>
        <v>0</v>
      </c>
      <c r="L111" s="292"/>
      <c r="M111" s="292"/>
      <c r="N111" s="292"/>
      <c r="O111" s="294">
        <f t="shared" si="7"/>
        <v>0</v>
      </c>
      <c r="P111" s="291"/>
      <c r="Q111" s="291"/>
      <c r="R111" s="59"/>
    </row>
    <row r="112" spans="1:18" ht="13.5" x14ac:dyDescent="0.25">
      <c r="A112" s="103">
        <v>263510</v>
      </c>
      <c r="B112" s="390" t="s">
        <v>265</v>
      </c>
      <c r="C112" s="291"/>
      <c r="D112" s="291"/>
      <c r="E112" s="291"/>
      <c r="F112" s="291"/>
      <c r="G112" s="291"/>
      <c r="H112" s="291"/>
      <c r="I112" s="291"/>
      <c r="J112" s="291"/>
      <c r="K112" s="293">
        <f t="shared" si="6"/>
        <v>0</v>
      </c>
      <c r="L112" s="292"/>
      <c r="M112" s="292"/>
      <c r="N112" s="292"/>
      <c r="O112" s="294">
        <f t="shared" si="7"/>
        <v>0</v>
      </c>
      <c r="P112" s="291"/>
      <c r="Q112" s="291"/>
      <c r="R112" s="59"/>
    </row>
    <row r="113" spans="1:18" ht="13.5" x14ac:dyDescent="0.25">
      <c r="A113" s="155">
        <v>264301</v>
      </c>
      <c r="B113" s="233" t="s">
        <v>184</v>
      </c>
      <c r="C113" s="291"/>
      <c r="D113" s="291"/>
      <c r="E113" s="291"/>
      <c r="F113" s="291"/>
      <c r="G113" s="291"/>
      <c r="H113" s="291"/>
      <c r="I113" s="291"/>
      <c r="J113" s="291"/>
      <c r="K113" s="293">
        <f t="shared" si="6"/>
        <v>0</v>
      </c>
      <c r="L113" s="292"/>
      <c r="M113" s="292"/>
      <c r="N113" s="292"/>
      <c r="O113" s="294">
        <f t="shared" si="7"/>
        <v>0</v>
      </c>
      <c r="P113" s="291"/>
      <c r="Q113" s="291"/>
      <c r="R113" s="59"/>
    </row>
    <row r="114" spans="1:18" ht="13.5" x14ac:dyDescent="0.25">
      <c r="A114" s="155">
        <v>264302</v>
      </c>
      <c r="B114" s="233" t="s">
        <v>185</v>
      </c>
      <c r="C114" s="291"/>
      <c r="D114" s="291"/>
      <c r="E114" s="291"/>
      <c r="F114" s="291"/>
      <c r="G114" s="291"/>
      <c r="H114" s="291"/>
      <c r="I114" s="291"/>
      <c r="J114" s="291"/>
      <c r="K114" s="293">
        <f t="shared" si="6"/>
        <v>0</v>
      </c>
      <c r="L114" s="292"/>
      <c r="M114" s="292"/>
      <c r="N114" s="292"/>
      <c r="O114" s="294">
        <f t="shared" si="7"/>
        <v>0</v>
      </c>
      <c r="P114" s="291"/>
      <c r="Q114" s="291"/>
      <c r="R114" s="59"/>
    </row>
    <row r="115" spans="1:18" ht="13.5" x14ac:dyDescent="0.25">
      <c r="A115" s="103">
        <v>331501</v>
      </c>
      <c r="B115" s="233" t="s">
        <v>196</v>
      </c>
      <c r="C115" s="291"/>
      <c r="D115" s="291"/>
      <c r="E115" s="291"/>
      <c r="F115" s="291"/>
      <c r="G115" s="291"/>
      <c r="H115" s="291"/>
      <c r="I115" s="291"/>
      <c r="J115" s="291"/>
      <c r="K115" s="293">
        <f t="shared" si="6"/>
        <v>0</v>
      </c>
      <c r="L115" s="292"/>
      <c r="M115" s="292"/>
      <c r="N115" s="292"/>
      <c r="O115" s="294">
        <f t="shared" si="7"/>
        <v>0</v>
      </c>
      <c r="P115" s="291"/>
      <c r="Q115" s="291"/>
      <c r="R115" s="59"/>
    </row>
    <row r="116" spans="1:18" ht="13.5" x14ac:dyDescent="0.25">
      <c r="A116" s="103">
        <v>341110</v>
      </c>
      <c r="B116" s="233" t="s">
        <v>200</v>
      </c>
      <c r="C116" s="291"/>
      <c r="D116" s="291"/>
      <c r="E116" s="291"/>
      <c r="F116" s="291"/>
      <c r="G116" s="291"/>
      <c r="H116" s="291"/>
      <c r="I116" s="291"/>
      <c r="J116" s="291"/>
      <c r="K116" s="293">
        <f t="shared" si="6"/>
        <v>0</v>
      </c>
      <c r="L116" s="292"/>
      <c r="M116" s="292"/>
      <c r="N116" s="292"/>
      <c r="O116" s="294">
        <f t="shared" si="7"/>
        <v>0</v>
      </c>
      <c r="P116" s="291"/>
      <c r="Q116" s="291"/>
      <c r="R116" s="59"/>
    </row>
    <row r="117" spans="1:18" ht="13.5" x14ac:dyDescent="0.25">
      <c r="A117" s="155">
        <v>399999</v>
      </c>
      <c r="B117" s="233" t="s">
        <v>330</v>
      </c>
      <c r="C117" s="291"/>
      <c r="D117" s="291"/>
      <c r="E117" s="291"/>
      <c r="F117" s="291"/>
      <c r="G117" s="291"/>
      <c r="H117" s="291"/>
      <c r="I117" s="291"/>
      <c r="J117" s="291"/>
      <c r="K117" s="293">
        <f t="shared" si="6"/>
        <v>0</v>
      </c>
      <c r="L117" s="292"/>
      <c r="M117" s="292"/>
      <c r="N117" s="292"/>
      <c r="O117" s="294">
        <f t="shared" si="7"/>
        <v>0</v>
      </c>
      <c r="P117" s="291"/>
      <c r="Q117" s="291"/>
      <c r="R117" s="59"/>
    </row>
    <row r="118" spans="1:18" ht="13.5" x14ac:dyDescent="0.25">
      <c r="A118" s="1069" t="s">
        <v>90</v>
      </c>
      <c r="B118" s="1069"/>
      <c r="C118" s="295">
        <f>SUM(C65:C117)</f>
        <v>0</v>
      </c>
      <c r="D118" s="295">
        <f>SUM(D65:D117)</f>
        <v>0</v>
      </c>
      <c r="E118" s="295">
        <f t="shared" ref="E118:R118" si="8">SUM(E65:E117)</f>
        <v>0</v>
      </c>
      <c r="F118" s="295">
        <f t="shared" si="8"/>
        <v>0</v>
      </c>
      <c r="G118" s="295">
        <f t="shared" si="8"/>
        <v>0</v>
      </c>
      <c r="H118" s="295">
        <f t="shared" si="8"/>
        <v>0</v>
      </c>
      <c r="I118" s="295">
        <f t="shared" si="8"/>
        <v>0</v>
      </c>
      <c r="J118" s="295">
        <f t="shared" si="8"/>
        <v>0</v>
      </c>
      <c r="K118" s="295">
        <f t="shared" si="8"/>
        <v>0</v>
      </c>
      <c r="L118" s="295">
        <f t="shared" si="8"/>
        <v>0</v>
      </c>
      <c r="M118" s="295">
        <f t="shared" si="8"/>
        <v>0</v>
      </c>
      <c r="N118" s="295">
        <f t="shared" si="8"/>
        <v>0</v>
      </c>
      <c r="O118" s="295">
        <f t="shared" si="7"/>
        <v>0</v>
      </c>
      <c r="P118" s="295">
        <f t="shared" si="8"/>
        <v>0</v>
      </c>
      <c r="Q118" s="295">
        <f t="shared" si="8"/>
        <v>0</v>
      </c>
      <c r="R118" s="295">
        <f t="shared" si="8"/>
        <v>0</v>
      </c>
    </row>
    <row r="119" spans="1:18" x14ac:dyDescent="0.2">
      <c r="A119" s="1066" t="s">
        <v>91</v>
      </c>
      <c r="B119" s="1067"/>
      <c r="C119" s="1067"/>
      <c r="D119" s="1067"/>
      <c r="E119" s="1067"/>
      <c r="F119" s="1067"/>
      <c r="G119" s="1067"/>
      <c r="H119" s="1067"/>
      <c r="I119" s="1067"/>
      <c r="J119" s="1067"/>
      <c r="K119" s="1067"/>
      <c r="L119" s="1067"/>
      <c r="M119" s="1067"/>
      <c r="N119" s="1067"/>
      <c r="O119" s="1067"/>
      <c r="P119" s="1067"/>
      <c r="Q119" s="1067"/>
      <c r="R119" s="1068"/>
    </row>
    <row r="120" spans="1:18" ht="13.5" x14ac:dyDescent="0.25">
      <c r="A120" s="155">
        <v>311101</v>
      </c>
      <c r="B120" s="233" t="s">
        <v>186</v>
      </c>
      <c r="C120" s="291"/>
      <c r="D120" s="291"/>
      <c r="E120" s="291"/>
      <c r="F120" s="291"/>
      <c r="G120" s="291"/>
      <c r="H120" s="291"/>
      <c r="I120" s="291"/>
      <c r="J120" s="291"/>
      <c r="K120" s="293">
        <f t="shared" ref="K120:K148" si="9">SUM(C120:J120)</f>
        <v>0</v>
      </c>
      <c r="L120" s="292"/>
      <c r="M120" s="292"/>
      <c r="N120" s="292"/>
      <c r="O120" s="294">
        <f t="shared" ref="O120:O149" si="10">SUM(L120:N120)</f>
        <v>0</v>
      </c>
      <c r="P120" s="291"/>
      <c r="Q120" s="291"/>
      <c r="R120" s="59"/>
    </row>
    <row r="121" spans="1:18" ht="13.5" x14ac:dyDescent="0.25">
      <c r="A121" s="155">
        <v>311201</v>
      </c>
      <c r="B121" s="233" t="s">
        <v>92</v>
      </c>
      <c r="C121" s="291"/>
      <c r="D121" s="291"/>
      <c r="E121" s="291"/>
      <c r="F121" s="291"/>
      <c r="G121" s="291"/>
      <c r="H121" s="291"/>
      <c r="I121" s="291"/>
      <c r="J121" s="291"/>
      <c r="K121" s="293">
        <f t="shared" si="9"/>
        <v>0</v>
      </c>
      <c r="L121" s="292"/>
      <c r="M121" s="292"/>
      <c r="N121" s="292"/>
      <c r="O121" s="294">
        <f t="shared" si="10"/>
        <v>0</v>
      </c>
      <c r="P121" s="291"/>
      <c r="Q121" s="291"/>
      <c r="R121" s="59"/>
    </row>
    <row r="122" spans="1:18" ht="13.5" x14ac:dyDescent="0.25">
      <c r="A122" s="155">
        <v>311203</v>
      </c>
      <c r="B122" s="233" t="s">
        <v>187</v>
      </c>
      <c r="C122" s="291"/>
      <c r="D122" s="291"/>
      <c r="E122" s="291"/>
      <c r="F122" s="291"/>
      <c r="G122" s="291"/>
      <c r="H122" s="291"/>
      <c r="I122" s="291"/>
      <c r="J122" s="291"/>
      <c r="K122" s="293">
        <f t="shared" si="9"/>
        <v>0</v>
      </c>
      <c r="L122" s="292"/>
      <c r="M122" s="292"/>
      <c r="N122" s="292"/>
      <c r="O122" s="294">
        <f t="shared" si="10"/>
        <v>0</v>
      </c>
      <c r="P122" s="291"/>
      <c r="Q122" s="291"/>
      <c r="R122" s="59"/>
    </row>
    <row r="123" spans="1:18" ht="13.5" x14ac:dyDescent="0.25">
      <c r="A123" s="155">
        <v>311301</v>
      </c>
      <c r="B123" s="233" t="s">
        <v>188</v>
      </c>
      <c r="C123" s="291"/>
      <c r="D123" s="291"/>
      <c r="E123" s="291"/>
      <c r="F123" s="291"/>
      <c r="G123" s="291"/>
      <c r="H123" s="291"/>
      <c r="I123" s="291"/>
      <c r="J123" s="291"/>
      <c r="K123" s="293">
        <f t="shared" si="9"/>
        <v>0</v>
      </c>
      <c r="L123" s="292"/>
      <c r="M123" s="292"/>
      <c r="N123" s="292"/>
      <c r="O123" s="294">
        <f t="shared" si="10"/>
        <v>0</v>
      </c>
      <c r="P123" s="291"/>
      <c r="Q123" s="291"/>
      <c r="R123" s="59"/>
    </row>
    <row r="124" spans="1:18" ht="13.5" x14ac:dyDescent="0.25">
      <c r="A124" s="155">
        <v>311501</v>
      </c>
      <c r="B124" s="233" t="s">
        <v>233</v>
      </c>
      <c r="C124" s="291"/>
      <c r="D124" s="291"/>
      <c r="E124" s="291"/>
      <c r="F124" s="291"/>
      <c r="G124" s="291"/>
      <c r="H124" s="291"/>
      <c r="I124" s="291"/>
      <c r="J124" s="291"/>
      <c r="K124" s="293">
        <f t="shared" si="9"/>
        <v>0</v>
      </c>
      <c r="L124" s="292"/>
      <c r="M124" s="292"/>
      <c r="N124" s="292"/>
      <c r="O124" s="294">
        <f t="shared" si="10"/>
        <v>0</v>
      </c>
      <c r="P124" s="291"/>
      <c r="Q124" s="291"/>
      <c r="R124" s="59"/>
    </row>
    <row r="125" spans="1:18" ht="13.5" x14ac:dyDescent="0.25">
      <c r="A125" s="155">
        <v>311801</v>
      </c>
      <c r="B125" s="233" t="s">
        <v>234</v>
      </c>
      <c r="C125" s="291"/>
      <c r="D125" s="291"/>
      <c r="E125" s="291"/>
      <c r="F125" s="291"/>
      <c r="G125" s="291"/>
      <c r="H125" s="291"/>
      <c r="I125" s="291"/>
      <c r="J125" s="291"/>
      <c r="K125" s="293">
        <f t="shared" si="9"/>
        <v>0</v>
      </c>
      <c r="L125" s="292"/>
      <c r="M125" s="292"/>
      <c r="N125" s="292"/>
      <c r="O125" s="294">
        <f t="shared" si="10"/>
        <v>0</v>
      </c>
      <c r="P125" s="291"/>
      <c r="Q125" s="291"/>
      <c r="R125" s="59"/>
    </row>
    <row r="126" spans="1:18" ht="13.5" x14ac:dyDescent="0.25">
      <c r="A126" s="155">
        <v>311904</v>
      </c>
      <c r="B126" s="233" t="s">
        <v>252</v>
      </c>
      <c r="C126" s="291"/>
      <c r="D126" s="291"/>
      <c r="E126" s="291"/>
      <c r="F126" s="291"/>
      <c r="G126" s="291"/>
      <c r="H126" s="291"/>
      <c r="I126" s="291"/>
      <c r="J126" s="291"/>
      <c r="K126" s="293">
        <f t="shared" si="9"/>
        <v>0</v>
      </c>
      <c r="L126" s="292"/>
      <c r="M126" s="292"/>
      <c r="N126" s="292"/>
      <c r="O126" s="294">
        <f t="shared" si="10"/>
        <v>0</v>
      </c>
      <c r="P126" s="291"/>
      <c r="Q126" s="291"/>
      <c r="R126" s="59"/>
    </row>
    <row r="127" spans="1:18" ht="13.5" x14ac:dyDescent="0.25">
      <c r="A127" s="155">
        <v>312301</v>
      </c>
      <c r="B127" s="233" t="s">
        <v>192</v>
      </c>
      <c r="C127" s="291"/>
      <c r="D127" s="291"/>
      <c r="E127" s="291"/>
      <c r="F127" s="291"/>
      <c r="G127" s="291"/>
      <c r="H127" s="291"/>
      <c r="I127" s="291"/>
      <c r="J127" s="291"/>
      <c r="K127" s="293">
        <f t="shared" si="9"/>
        <v>0</v>
      </c>
      <c r="L127" s="292"/>
      <c r="M127" s="292"/>
      <c r="N127" s="292"/>
      <c r="O127" s="294">
        <f t="shared" si="10"/>
        <v>0</v>
      </c>
      <c r="P127" s="291"/>
      <c r="Q127" s="291"/>
      <c r="R127" s="59"/>
    </row>
    <row r="128" spans="1:18" ht="13.5" x14ac:dyDescent="0.25">
      <c r="A128" s="155">
        <v>313201</v>
      </c>
      <c r="B128" s="233" t="s">
        <v>117</v>
      </c>
      <c r="C128" s="291"/>
      <c r="D128" s="291"/>
      <c r="E128" s="291"/>
      <c r="F128" s="291"/>
      <c r="G128" s="291"/>
      <c r="H128" s="291"/>
      <c r="I128" s="291"/>
      <c r="J128" s="291"/>
      <c r="K128" s="293">
        <f t="shared" si="9"/>
        <v>0</v>
      </c>
      <c r="L128" s="292"/>
      <c r="M128" s="292"/>
      <c r="N128" s="292"/>
      <c r="O128" s="294">
        <f t="shared" si="10"/>
        <v>0</v>
      </c>
      <c r="P128" s="291"/>
      <c r="Q128" s="291"/>
      <c r="R128" s="59"/>
    </row>
    <row r="129" spans="1:18" ht="13.5" x14ac:dyDescent="0.25">
      <c r="A129" s="155">
        <v>313202</v>
      </c>
      <c r="B129" s="233" t="s">
        <v>189</v>
      </c>
      <c r="C129" s="291"/>
      <c r="D129" s="291"/>
      <c r="E129" s="291"/>
      <c r="F129" s="291"/>
      <c r="G129" s="291"/>
      <c r="H129" s="291"/>
      <c r="I129" s="291"/>
      <c r="J129" s="291"/>
      <c r="K129" s="293">
        <f t="shared" si="9"/>
        <v>0</v>
      </c>
      <c r="L129" s="292"/>
      <c r="M129" s="292"/>
      <c r="N129" s="292"/>
      <c r="O129" s="294">
        <f t="shared" si="10"/>
        <v>0</v>
      </c>
      <c r="P129" s="291"/>
      <c r="Q129" s="291"/>
      <c r="R129" s="59"/>
    </row>
    <row r="130" spans="1:18" ht="13.5" x14ac:dyDescent="0.25">
      <c r="A130" s="155">
        <v>314101</v>
      </c>
      <c r="B130" s="233" t="s">
        <v>193</v>
      </c>
      <c r="C130" s="291"/>
      <c r="D130" s="291"/>
      <c r="E130" s="291"/>
      <c r="F130" s="291"/>
      <c r="G130" s="291"/>
      <c r="H130" s="291"/>
      <c r="I130" s="291"/>
      <c r="J130" s="291"/>
      <c r="K130" s="293">
        <f t="shared" si="9"/>
        <v>0</v>
      </c>
      <c r="L130" s="292"/>
      <c r="M130" s="292"/>
      <c r="N130" s="292"/>
      <c r="O130" s="294">
        <f t="shared" si="10"/>
        <v>0</v>
      </c>
      <c r="P130" s="291"/>
      <c r="Q130" s="291"/>
      <c r="R130" s="59"/>
    </row>
    <row r="131" spans="1:18" ht="13.5" x14ac:dyDescent="0.25">
      <c r="A131" s="155">
        <v>314102</v>
      </c>
      <c r="B131" s="233" t="s">
        <v>235</v>
      </c>
      <c r="C131" s="291"/>
      <c r="D131" s="291"/>
      <c r="E131" s="291"/>
      <c r="F131" s="291"/>
      <c r="G131" s="291"/>
      <c r="H131" s="291"/>
      <c r="I131" s="291"/>
      <c r="J131" s="291"/>
      <c r="K131" s="293">
        <f t="shared" si="9"/>
        <v>0</v>
      </c>
      <c r="L131" s="292"/>
      <c r="M131" s="292"/>
      <c r="N131" s="292"/>
      <c r="O131" s="294">
        <f t="shared" si="10"/>
        <v>0</v>
      </c>
      <c r="P131" s="291"/>
      <c r="Q131" s="291"/>
      <c r="R131" s="59"/>
    </row>
    <row r="132" spans="1:18" ht="13.5" x14ac:dyDescent="0.25">
      <c r="A132" s="155">
        <v>325701</v>
      </c>
      <c r="B132" s="233" t="s">
        <v>194</v>
      </c>
      <c r="C132" s="291"/>
      <c r="D132" s="291"/>
      <c r="E132" s="291"/>
      <c r="F132" s="291"/>
      <c r="G132" s="291"/>
      <c r="H132" s="291"/>
      <c r="I132" s="291"/>
      <c r="J132" s="291"/>
      <c r="K132" s="293">
        <f t="shared" si="9"/>
        <v>0</v>
      </c>
      <c r="L132" s="292"/>
      <c r="M132" s="292"/>
      <c r="N132" s="292"/>
      <c r="O132" s="294">
        <f t="shared" si="10"/>
        <v>0</v>
      </c>
      <c r="P132" s="291"/>
      <c r="Q132" s="291"/>
      <c r="R132" s="59"/>
    </row>
    <row r="133" spans="1:18" ht="13.5" x14ac:dyDescent="0.25">
      <c r="A133" s="159">
        <v>335913</v>
      </c>
      <c r="B133" s="233" t="s">
        <v>199</v>
      </c>
      <c r="C133" s="291"/>
      <c r="D133" s="291"/>
      <c r="E133" s="291"/>
      <c r="F133" s="291"/>
      <c r="G133" s="291"/>
      <c r="H133" s="291"/>
      <c r="I133" s="291"/>
      <c r="J133" s="291"/>
      <c r="K133" s="293">
        <f t="shared" si="9"/>
        <v>0</v>
      </c>
      <c r="L133" s="292"/>
      <c r="M133" s="292"/>
      <c r="N133" s="292"/>
      <c r="O133" s="294">
        <f t="shared" si="10"/>
        <v>0</v>
      </c>
      <c r="P133" s="291"/>
      <c r="Q133" s="291"/>
      <c r="R133" s="59"/>
    </row>
    <row r="134" spans="1:18" ht="13.5" x14ac:dyDescent="0.25">
      <c r="A134" s="155">
        <v>343101</v>
      </c>
      <c r="B134" s="233" t="s">
        <v>191</v>
      </c>
      <c r="C134" s="291"/>
      <c r="D134" s="291"/>
      <c r="E134" s="291"/>
      <c r="F134" s="291"/>
      <c r="G134" s="291"/>
      <c r="H134" s="291"/>
      <c r="I134" s="291"/>
      <c r="J134" s="291"/>
      <c r="K134" s="293">
        <f t="shared" si="9"/>
        <v>0</v>
      </c>
      <c r="L134" s="292"/>
      <c r="M134" s="292"/>
      <c r="N134" s="292"/>
      <c r="O134" s="294">
        <f t="shared" si="10"/>
        <v>0</v>
      </c>
      <c r="P134" s="291"/>
      <c r="Q134" s="291"/>
      <c r="R134" s="59"/>
    </row>
    <row r="135" spans="1:18" ht="13.5" x14ac:dyDescent="0.25">
      <c r="A135" s="103">
        <v>351301</v>
      </c>
      <c r="B135" s="233" t="s">
        <v>237</v>
      </c>
      <c r="C135" s="291"/>
      <c r="D135" s="291"/>
      <c r="E135" s="291"/>
      <c r="F135" s="291"/>
      <c r="G135" s="291"/>
      <c r="H135" s="291"/>
      <c r="I135" s="291"/>
      <c r="J135" s="291"/>
      <c r="K135" s="293">
        <f t="shared" si="9"/>
        <v>0</v>
      </c>
      <c r="L135" s="292"/>
      <c r="M135" s="292"/>
      <c r="N135" s="292"/>
      <c r="O135" s="294">
        <f t="shared" si="10"/>
        <v>0</v>
      </c>
      <c r="P135" s="291"/>
      <c r="Q135" s="291"/>
      <c r="R135" s="59"/>
    </row>
    <row r="136" spans="1:18" ht="13.5" x14ac:dyDescent="0.25">
      <c r="A136" s="103">
        <v>351302</v>
      </c>
      <c r="B136" s="156" t="s">
        <v>446</v>
      </c>
      <c r="C136" s="291"/>
      <c r="D136" s="291"/>
      <c r="E136" s="291"/>
      <c r="F136" s="291"/>
      <c r="G136" s="291"/>
      <c r="H136" s="291"/>
      <c r="I136" s="291"/>
      <c r="J136" s="291"/>
      <c r="K136" s="293">
        <f t="shared" si="9"/>
        <v>0</v>
      </c>
      <c r="L136" s="292"/>
      <c r="M136" s="292"/>
      <c r="N136" s="292"/>
      <c r="O136" s="294">
        <f t="shared" si="10"/>
        <v>0</v>
      </c>
      <c r="P136" s="291"/>
      <c r="Q136" s="291"/>
      <c r="R136" s="59"/>
    </row>
    <row r="137" spans="1:18" ht="13.5" x14ac:dyDescent="0.25">
      <c r="A137" s="103">
        <v>351401</v>
      </c>
      <c r="B137" s="233" t="s">
        <v>201</v>
      </c>
      <c r="C137" s="291"/>
      <c r="D137" s="291"/>
      <c r="E137" s="291"/>
      <c r="F137" s="291"/>
      <c r="G137" s="291"/>
      <c r="H137" s="291"/>
      <c r="I137" s="291"/>
      <c r="J137" s="291"/>
      <c r="K137" s="293">
        <f t="shared" si="9"/>
        <v>0</v>
      </c>
      <c r="L137" s="292"/>
      <c r="M137" s="292"/>
      <c r="N137" s="292"/>
      <c r="O137" s="294">
        <f t="shared" si="10"/>
        <v>0</v>
      </c>
      <c r="P137" s="291"/>
      <c r="Q137" s="291"/>
      <c r="R137" s="59"/>
    </row>
    <row r="138" spans="1:18" ht="13.5" x14ac:dyDescent="0.25">
      <c r="A138" s="155">
        <v>611302</v>
      </c>
      <c r="B138" s="233" t="s">
        <v>243</v>
      </c>
      <c r="C138" s="291"/>
      <c r="D138" s="291"/>
      <c r="E138" s="291"/>
      <c r="F138" s="291"/>
      <c r="G138" s="291"/>
      <c r="H138" s="291"/>
      <c r="I138" s="291"/>
      <c r="J138" s="291"/>
      <c r="K138" s="293">
        <f t="shared" si="9"/>
        <v>0</v>
      </c>
      <c r="L138" s="292"/>
      <c r="M138" s="292"/>
      <c r="N138" s="292"/>
      <c r="O138" s="294">
        <f t="shared" si="10"/>
        <v>0</v>
      </c>
      <c r="P138" s="291"/>
      <c r="Q138" s="291"/>
      <c r="R138" s="59"/>
    </row>
    <row r="139" spans="1:18" ht="13.5" x14ac:dyDescent="0.25">
      <c r="A139" s="103">
        <v>611304</v>
      </c>
      <c r="B139" s="233" t="s">
        <v>212</v>
      </c>
      <c r="C139" s="291"/>
      <c r="D139" s="291"/>
      <c r="E139" s="291"/>
      <c r="F139" s="291"/>
      <c r="G139" s="291"/>
      <c r="H139" s="291"/>
      <c r="I139" s="291"/>
      <c r="J139" s="291"/>
      <c r="K139" s="293">
        <f t="shared" si="9"/>
        <v>0</v>
      </c>
      <c r="L139" s="292"/>
      <c r="M139" s="292"/>
      <c r="N139" s="292"/>
      <c r="O139" s="294">
        <f t="shared" si="10"/>
        <v>0</v>
      </c>
      <c r="P139" s="291"/>
      <c r="Q139" s="291"/>
      <c r="R139" s="59"/>
    </row>
    <row r="140" spans="1:18" ht="13.5" x14ac:dyDescent="0.25">
      <c r="A140" s="103">
        <v>641201</v>
      </c>
      <c r="B140" s="233" t="s">
        <v>213</v>
      </c>
      <c r="C140" s="291"/>
      <c r="D140" s="291"/>
      <c r="E140" s="291"/>
      <c r="F140" s="291"/>
      <c r="G140" s="291"/>
      <c r="H140" s="291"/>
      <c r="I140" s="291"/>
      <c r="J140" s="291"/>
      <c r="K140" s="293">
        <f t="shared" si="9"/>
        <v>0</v>
      </c>
      <c r="L140" s="292"/>
      <c r="M140" s="292"/>
      <c r="N140" s="292"/>
      <c r="O140" s="294">
        <f t="shared" si="10"/>
        <v>0</v>
      </c>
      <c r="P140" s="291"/>
      <c r="Q140" s="291"/>
      <c r="R140" s="59"/>
    </row>
    <row r="141" spans="1:18" ht="13.5" x14ac:dyDescent="0.25">
      <c r="A141" s="103">
        <v>641301</v>
      </c>
      <c r="B141" s="233" t="s">
        <v>244</v>
      </c>
      <c r="C141" s="291"/>
      <c r="D141" s="291"/>
      <c r="E141" s="291"/>
      <c r="F141" s="291"/>
      <c r="G141" s="291"/>
      <c r="H141" s="291"/>
      <c r="I141" s="291"/>
      <c r="J141" s="291"/>
      <c r="K141" s="293">
        <f t="shared" si="9"/>
        <v>0</v>
      </c>
      <c r="L141" s="292"/>
      <c r="M141" s="292"/>
      <c r="N141" s="292"/>
      <c r="O141" s="294">
        <f t="shared" si="10"/>
        <v>0</v>
      </c>
      <c r="P141" s="291"/>
      <c r="Q141" s="291"/>
      <c r="R141" s="59"/>
    </row>
    <row r="142" spans="1:18" ht="13.5" x14ac:dyDescent="0.25">
      <c r="A142" s="155">
        <v>642601</v>
      </c>
      <c r="B142" s="233" t="s">
        <v>93</v>
      </c>
      <c r="C142" s="291"/>
      <c r="D142" s="291"/>
      <c r="E142" s="291"/>
      <c r="F142" s="291"/>
      <c r="G142" s="291"/>
      <c r="H142" s="291"/>
      <c r="I142" s="291"/>
      <c r="J142" s="291"/>
      <c r="K142" s="293">
        <f t="shared" si="9"/>
        <v>0</v>
      </c>
      <c r="L142" s="292"/>
      <c r="M142" s="292"/>
      <c r="N142" s="292"/>
      <c r="O142" s="294">
        <f t="shared" si="10"/>
        <v>0</v>
      </c>
      <c r="P142" s="291"/>
      <c r="Q142" s="291"/>
      <c r="R142" s="59"/>
    </row>
    <row r="143" spans="1:18" ht="13.5" x14ac:dyDescent="0.25">
      <c r="A143" s="155">
        <v>642605</v>
      </c>
      <c r="B143" s="233" t="s">
        <v>94</v>
      </c>
      <c r="C143" s="291"/>
      <c r="D143" s="291"/>
      <c r="E143" s="291"/>
      <c r="F143" s="291"/>
      <c r="G143" s="291"/>
      <c r="H143" s="291"/>
      <c r="I143" s="291"/>
      <c r="J143" s="291"/>
      <c r="K143" s="293">
        <f t="shared" si="9"/>
        <v>0</v>
      </c>
      <c r="L143" s="292"/>
      <c r="M143" s="292"/>
      <c r="N143" s="292"/>
      <c r="O143" s="294">
        <f t="shared" si="10"/>
        <v>0</v>
      </c>
      <c r="P143" s="291"/>
      <c r="Q143" s="291"/>
      <c r="R143" s="59"/>
    </row>
    <row r="144" spans="1:18" ht="13.5" x14ac:dyDescent="0.25">
      <c r="A144" s="155">
        <v>653101</v>
      </c>
      <c r="B144" s="233" t="s">
        <v>245</v>
      </c>
      <c r="C144" s="291"/>
      <c r="D144" s="291"/>
      <c r="E144" s="291"/>
      <c r="F144" s="291"/>
      <c r="G144" s="291"/>
      <c r="H144" s="291"/>
      <c r="I144" s="291"/>
      <c r="J144" s="291"/>
      <c r="K144" s="293">
        <f t="shared" si="9"/>
        <v>0</v>
      </c>
      <c r="L144" s="292"/>
      <c r="M144" s="292"/>
      <c r="N144" s="292"/>
      <c r="O144" s="294">
        <f t="shared" si="10"/>
        <v>0</v>
      </c>
      <c r="P144" s="291"/>
      <c r="Q144" s="291"/>
      <c r="R144" s="59"/>
    </row>
    <row r="145" spans="1:18" ht="13.5" x14ac:dyDescent="0.25">
      <c r="A145" s="155">
        <v>653303</v>
      </c>
      <c r="B145" s="233" t="s">
        <v>95</v>
      </c>
      <c r="C145" s="291"/>
      <c r="D145" s="291"/>
      <c r="E145" s="291"/>
      <c r="F145" s="291"/>
      <c r="G145" s="291"/>
      <c r="H145" s="291"/>
      <c r="I145" s="291"/>
      <c r="J145" s="291"/>
      <c r="K145" s="293">
        <f t="shared" si="9"/>
        <v>0</v>
      </c>
      <c r="L145" s="292"/>
      <c r="M145" s="292"/>
      <c r="N145" s="292"/>
      <c r="O145" s="294">
        <f t="shared" si="10"/>
        <v>0</v>
      </c>
      <c r="P145" s="291"/>
      <c r="Q145" s="291"/>
      <c r="R145" s="59"/>
    </row>
    <row r="146" spans="1:18" ht="13.5" x14ac:dyDescent="0.25">
      <c r="A146" s="155">
        <v>671101</v>
      </c>
      <c r="B146" s="233" t="s">
        <v>96</v>
      </c>
      <c r="C146" s="291"/>
      <c r="D146" s="291"/>
      <c r="E146" s="291"/>
      <c r="F146" s="291"/>
      <c r="G146" s="291"/>
      <c r="H146" s="291"/>
      <c r="I146" s="291"/>
      <c r="J146" s="291"/>
      <c r="K146" s="293">
        <f t="shared" si="9"/>
        <v>0</v>
      </c>
      <c r="L146" s="292"/>
      <c r="M146" s="292"/>
      <c r="N146" s="292"/>
      <c r="O146" s="294">
        <f t="shared" si="10"/>
        <v>0</v>
      </c>
      <c r="P146" s="291"/>
      <c r="Q146" s="291"/>
      <c r="R146" s="59"/>
    </row>
    <row r="147" spans="1:18" ht="13.5" x14ac:dyDescent="0.25">
      <c r="A147" s="103">
        <v>671202</v>
      </c>
      <c r="B147" s="233" t="s">
        <v>211</v>
      </c>
      <c r="C147" s="291"/>
      <c r="D147" s="291"/>
      <c r="E147" s="291"/>
      <c r="F147" s="291"/>
      <c r="G147" s="291"/>
      <c r="H147" s="291"/>
      <c r="I147" s="291"/>
      <c r="J147" s="291"/>
      <c r="K147" s="293">
        <f t="shared" si="9"/>
        <v>0</v>
      </c>
      <c r="L147" s="292"/>
      <c r="M147" s="292"/>
      <c r="N147" s="292"/>
      <c r="O147" s="294">
        <f t="shared" si="10"/>
        <v>0</v>
      </c>
      <c r="P147" s="291"/>
      <c r="Q147" s="291"/>
      <c r="R147" s="59"/>
    </row>
    <row r="148" spans="1:18" ht="13.5" x14ac:dyDescent="0.25">
      <c r="A148" s="155">
        <v>671302</v>
      </c>
      <c r="B148" s="233" t="s">
        <v>97</v>
      </c>
      <c r="C148" s="291"/>
      <c r="D148" s="291"/>
      <c r="E148" s="291"/>
      <c r="F148" s="291"/>
      <c r="G148" s="291"/>
      <c r="H148" s="291"/>
      <c r="I148" s="291"/>
      <c r="J148" s="291"/>
      <c r="K148" s="293">
        <f t="shared" si="9"/>
        <v>0</v>
      </c>
      <c r="L148" s="292"/>
      <c r="M148" s="292"/>
      <c r="N148" s="292"/>
      <c r="O148" s="294">
        <f t="shared" si="10"/>
        <v>0</v>
      </c>
      <c r="P148" s="291"/>
      <c r="Q148" s="291"/>
      <c r="R148" s="59"/>
    </row>
    <row r="149" spans="1:18" ht="13.5" x14ac:dyDescent="0.25">
      <c r="A149" s="1069" t="s">
        <v>98</v>
      </c>
      <c r="B149" s="1069"/>
      <c r="C149" s="295">
        <f>SUM(C120:C148)</f>
        <v>0</v>
      </c>
      <c r="D149" s="295">
        <f>SUM(D120:D148)</f>
        <v>0</v>
      </c>
      <c r="E149" s="295">
        <f t="shared" ref="E149:R149" si="11">SUM(E120:E148)</f>
        <v>0</v>
      </c>
      <c r="F149" s="295">
        <f t="shared" si="11"/>
        <v>0</v>
      </c>
      <c r="G149" s="295">
        <f t="shared" si="11"/>
        <v>0</v>
      </c>
      <c r="H149" s="295">
        <f t="shared" si="11"/>
        <v>0</v>
      </c>
      <c r="I149" s="295">
        <f t="shared" si="11"/>
        <v>0</v>
      </c>
      <c r="J149" s="295">
        <f t="shared" si="11"/>
        <v>0</v>
      </c>
      <c r="K149" s="295">
        <f t="shared" si="11"/>
        <v>0</v>
      </c>
      <c r="L149" s="295">
        <f t="shared" si="11"/>
        <v>0</v>
      </c>
      <c r="M149" s="295">
        <f t="shared" si="11"/>
        <v>0</v>
      </c>
      <c r="N149" s="295">
        <f t="shared" si="11"/>
        <v>0</v>
      </c>
      <c r="O149" s="295">
        <f t="shared" si="10"/>
        <v>0</v>
      </c>
      <c r="P149" s="295">
        <f t="shared" si="11"/>
        <v>0</v>
      </c>
      <c r="Q149" s="295">
        <f t="shared" si="11"/>
        <v>0</v>
      </c>
      <c r="R149" s="295">
        <f t="shared" si="11"/>
        <v>0</v>
      </c>
    </row>
    <row r="150" spans="1:18" x14ac:dyDescent="0.2">
      <c r="A150" s="1066" t="s">
        <v>99</v>
      </c>
      <c r="B150" s="1067"/>
      <c r="C150" s="1067"/>
      <c r="D150" s="1067"/>
      <c r="E150" s="1067"/>
      <c r="F150" s="1067"/>
      <c r="G150" s="1067"/>
      <c r="H150" s="1067"/>
      <c r="I150" s="1067"/>
      <c r="J150" s="1067"/>
      <c r="K150" s="1067"/>
      <c r="L150" s="1067"/>
      <c r="M150" s="1067"/>
      <c r="N150" s="1067"/>
      <c r="O150" s="1067"/>
      <c r="P150" s="1067"/>
      <c r="Q150" s="1067"/>
      <c r="R150" s="1068"/>
    </row>
    <row r="151" spans="1:18" ht="13.5" x14ac:dyDescent="0.25">
      <c r="A151" s="155">
        <v>323102</v>
      </c>
      <c r="B151" s="233" t="s">
        <v>100</v>
      </c>
      <c r="C151" s="291"/>
      <c r="D151" s="291"/>
      <c r="E151" s="291"/>
      <c r="F151" s="291"/>
      <c r="G151" s="291"/>
      <c r="H151" s="291"/>
      <c r="I151" s="291"/>
      <c r="J151" s="291"/>
      <c r="K151" s="293">
        <f>SUM(C151:J151)</f>
        <v>0</v>
      </c>
      <c r="L151" s="292"/>
      <c r="M151" s="292"/>
      <c r="N151" s="292"/>
      <c r="O151" s="294">
        <f>SUM(L151:N151)</f>
        <v>0</v>
      </c>
      <c r="P151" s="291"/>
      <c r="Q151" s="291"/>
      <c r="R151" s="59"/>
    </row>
    <row r="152" spans="1:18" ht="13.5" x14ac:dyDescent="0.25">
      <c r="A152" s="103">
        <v>325802</v>
      </c>
      <c r="B152" s="233" t="s">
        <v>195</v>
      </c>
      <c r="C152" s="291"/>
      <c r="D152" s="291"/>
      <c r="E152" s="291"/>
      <c r="F152" s="291"/>
      <c r="G152" s="291"/>
      <c r="H152" s="291"/>
      <c r="I152" s="291"/>
      <c r="J152" s="291"/>
      <c r="K152" s="293">
        <f>SUM(C152:J152)</f>
        <v>0</v>
      </c>
      <c r="L152" s="292"/>
      <c r="M152" s="292"/>
      <c r="N152" s="292"/>
      <c r="O152" s="294">
        <f>SUM(L152:N152)</f>
        <v>0</v>
      </c>
      <c r="P152" s="291"/>
      <c r="Q152" s="291"/>
      <c r="R152" s="59"/>
    </row>
    <row r="153" spans="1:18" ht="13.5" x14ac:dyDescent="0.25">
      <c r="A153" s="103">
        <v>341201</v>
      </c>
      <c r="B153" s="233" t="s">
        <v>101</v>
      </c>
      <c r="C153" s="291"/>
      <c r="D153" s="291"/>
      <c r="E153" s="291"/>
      <c r="F153" s="291"/>
      <c r="G153" s="291"/>
      <c r="H153" s="291"/>
      <c r="I153" s="291"/>
      <c r="J153" s="291"/>
      <c r="K153" s="293">
        <f>SUM(C153:J153)</f>
        <v>0</v>
      </c>
      <c r="L153" s="292"/>
      <c r="M153" s="292"/>
      <c r="N153" s="292"/>
      <c r="O153" s="294">
        <f>SUM(L153:N153)</f>
        <v>0</v>
      </c>
      <c r="P153" s="291"/>
      <c r="Q153" s="291"/>
      <c r="R153" s="59"/>
    </row>
    <row r="154" spans="1:18" ht="13.5" x14ac:dyDescent="0.25">
      <c r="A154" s="103">
        <v>342201</v>
      </c>
      <c r="B154" s="233" t="s">
        <v>254</v>
      </c>
      <c r="C154" s="291"/>
      <c r="D154" s="291"/>
      <c r="E154" s="291"/>
      <c r="F154" s="291"/>
      <c r="G154" s="291"/>
      <c r="H154" s="291"/>
      <c r="I154" s="291"/>
      <c r="J154" s="291"/>
      <c r="K154" s="293">
        <f>SUM(C154:J154)</f>
        <v>0</v>
      </c>
      <c r="L154" s="292"/>
      <c r="M154" s="292"/>
      <c r="N154" s="292"/>
      <c r="O154" s="294">
        <f>SUM(L154:N154)</f>
        <v>0</v>
      </c>
      <c r="P154" s="291"/>
      <c r="Q154" s="291"/>
      <c r="R154" s="59"/>
    </row>
    <row r="155" spans="1:18" ht="13.5" x14ac:dyDescent="0.25">
      <c r="A155" s="1069" t="s">
        <v>106</v>
      </c>
      <c r="B155" s="1069"/>
      <c r="C155" s="295">
        <f>SUM(C151:C154)</f>
        <v>0</v>
      </c>
      <c r="D155" s="295">
        <f>SUM(D151:D154)</f>
        <v>0</v>
      </c>
      <c r="E155" s="295">
        <f t="shared" ref="E155:R155" si="12">SUM(E151:E154)</f>
        <v>0</v>
      </c>
      <c r="F155" s="295">
        <f t="shared" si="12"/>
        <v>0</v>
      </c>
      <c r="G155" s="295">
        <f t="shared" si="12"/>
        <v>0</v>
      </c>
      <c r="H155" s="295">
        <f t="shared" si="12"/>
        <v>0</v>
      </c>
      <c r="I155" s="295">
        <f t="shared" si="12"/>
        <v>0</v>
      </c>
      <c r="J155" s="295">
        <f t="shared" si="12"/>
        <v>0</v>
      </c>
      <c r="K155" s="295">
        <f t="shared" si="12"/>
        <v>0</v>
      </c>
      <c r="L155" s="295">
        <f t="shared" si="12"/>
        <v>0</v>
      </c>
      <c r="M155" s="295">
        <f t="shared" si="12"/>
        <v>0</v>
      </c>
      <c r="N155" s="295">
        <f t="shared" si="12"/>
        <v>0</v>
      </c>
      <c r="O155" s="295">
        <f>SUM(L155:N155)</f>
        <v>0</v>
      </c>
      <c r="P155" s="295">
        <f t="shared" si="12"/>
        <v>0</v>
      </c>
      <c r="Q155" s="295">
        <f t="shared" si="12"/>
        <v>0</v>
      </c>
      <c r="R155" s="295">
        <f t="shared" si="12"/>
        <v>0</v>
      </c>
    </row>
    <row r="156" spans="1:18" x14ac:dyDescent="0.2">
      <c r="A156" s="1066" t="s">
        <v>107</v>
      </c>
      <c r="B156" s="1067"/>
      <c r="C156" s="1067"/>
      <c r="D156" s="1067"/>
      <c r="E156" s="1067"/>
      <c r="F156" s="1067"/>
      <c r="G156" s="1067"/>
      <c r="H156" s="1067"/>
      <c r="I156" s="1067"/>
      <c r="J156" s="1067"/>
      <c r="K156" s="1067"/>
      <c r="L156" s="1067"/>
      <c r="M156" s="1067"/>
      <c r="N156" s="1067"/>
      <c r="O156" s="1067"/>
      <c r="P156" s="1067"/>
      <c r="Q156" s="1067"/>
      <c r="R156" s="1068"/>
    </row>
    <row r="157" spans="1:18" ht="13.5" x14ac:dyDescent="0.25">
      <c r="A157" s="155">
        <v>331301</v>
      </c>
      <c r="B157" s="233" t="s">
        <v>328</v>
      </c>
      <c r="C157" s="291"/>
      <c r="D157" s="291"/>
      <c r="E157" s="291"/>
      <c r="F157" s="291"/>
      <c r="G157" s="291"/>
      <c r="H157" s="291"/>
      <c r="I157" s="291"/>
      <c r="J157" s="291"/>
      <c r="K157" s="293">
        <f t="shared" ref="K157:K185" si="13">SUM(C157:J157)</f>
        <v>0</v>
      </c>
      <c r="L157" s="292"/>
      <c r="M157" s="292"/>
      <c r="N157" s="292"/>
      <c r="O157" s="294">
        <f t="shared" ref="O157:O186" si="14">SUM(L157:N157)</f>
        <v>0</v>
      </c>
      <c r="P157" s="291"/>
      <c r="Q157" s="291"/>
      <c r="R157" s="59"/>
    </row>
    <row r="158" spans="1:18" ht="13.5" x14ac:dyDescent="0.25">
      <c r="A158" s="155">
        <v>332302</v>
      </c>
      <c r="B158" s="233" t="s">
        <v>197</v>
      </c>
      <c r="C158" s="291"/>
      <c r="D158" s="291"/>
      <c r="E158" s="291"/>
      <c r="F158" s="291"/>
      <c r="G158" s="291"/>
      <c r="H158" s="291"/>
      <c r="I158" s="291"/>
      <c r="J158" s="291"/>
      <c r="K158" s="293">
        <f t="shared" si="13"/>
        <v>0</v>
      </c>
      <c r="L158" s="292"/>
      <c r="M158" s="292"/>
      <c r="N158" s="292"/>
      <c r="O158" s="294">
        <f t="shared" si="14"/>
        <v>0</v>
      </c>
      <c r="P158" s="291"/>
      <c r="Q158" s="291"/>
      <c r="R158" s="59"/>
    </row>
    <row r="159" spans="1:18" ht="13.5" x14ac:dyDescent="0.25">
      <c r="A159" s="155">
        <v>333905</v>
      </c>
      <c r="B159" s="233" t="s">
        <v>290</v>
      </c>
      <c r="C159" s="291"/>
      <c r="D159" s="291"/>
      <c r="E159" s="291"/>
      <c r="F159" s="291"/>
      <c r="G159" s="291"/>
      <c r="H159" s="291"/>
      <c r="I159" s="291"/>
      <c r="J159" s="291"/>
      <c r="K159" s="293">
        <f t="shared" si="13"/>
        <v>0</v>
      </c>
      <c r="L159" s="292"/>
      <c r="M159" s="292"/>
      <c r="N159" s="292"/>
      <c r="O159" s="294">
        <f t="shared" si="14"/>
        <v>0</v>
      </c>
      <c r="P159" s="291"/>
      <c r="Q159" s="291"/>
      <c r="R159" s="59"/>
    </row>
    <row r="160" spans="1:18" ht="13.5" x14ac:dyDescent="0.25">
      <c r="A160" s="155">
        <v>334101</v>
      </c>
      <c r="B160" s="233" t="s">
        <v>232</v>
      </c>
      <c r="C160" s="291"/>
      <c r="D160" s="291"/>
      <c r="E160" s="291"/>
      <c r="F160" s="291"/>
      <c r="G160" s="291"/>
      <c r="H160" s="291"/>
      <c r="I160" s="291"/>
      <c r="J160" s="291"/>
      <c r="K160" s="293">
        <f t="shared" si="13"/>
        <v>0</v>
      </c>
      <c r="L160" s="292"/>
      <c r="M160" s="292"/>
      <c r="N160" s="292"/>
      <c r="O160" s="294">
        <f t="shared" si="14"/>
        <v>0</v>
      </c>
      <c r="P160" s="291"/>
      <c r="Q160" s="291"/>
      <c r="R160" s="59"/>
    </row>
    <row r="161" spans="1:18" ht="13.5" x14ac:dyDescent="0.25">
      <c r="A161" s="155">
        <v>334102</v>
      </c>
      <c r="B161" s="233" t="s">
        <v>108</v>
      </c>
      <c r="C161" s="291"/>
      <c r="D161" s="291"/>
      <c r="E161" s="291"/>
      <c r="F161" s="291"/>
      <c r="G161" s="291"/>
      <c r="H161" s="291"/>
      <c r="I161" s="291"/>
      <c r="J161" s="291"/>
      <c r="K161" s="293">
        <f t="shared" si="13"/>
        <v>0</v>
      </c>
      <c r="L161" s="292"/>
      <c r="M161" s="292"/>
      <c r="N161" s="292"/>
      <c r="O161" s="294">
        <f t="shared" si="14"/>
        <v>0</v>
      </c>
      <c r="P161" s="291"/>
      <c r="Q161" s="291"/>
      <c r="R161" s="59"/>
    </row>
    <row r="162" spans="1:18" ht="13.5" x14ac:dyDescent="0.25">
      <c r="A162" s="103">
        <v>334201</v>
      </c>
      <c r="B162" s="233" t="s">
        <v>291</v>
      </c>
      <c r="C162" s="291"/>
      <c r="D162" s="291"/>
      <c r="E162" s="291"/>
      <c r="F162" s="291"/>
      <c r="G162" s="291"/>
      <c r="H162" s="291"/>
      <c r="I162" s="291"/>
      <c r="J162" s="291"/>
      <c r="K162" s="293">
        <f t="shared" si="13"/>
        <v>0</v>
      </c>
      <c r="L162" s="292"/>
      <c r="M162" s="292"/>
      <c r="N162" s="292"/>
      <c r="O162" s="294">
        <f t="shared" si="14"/>
        <v>0</v>
      </c>
      <c r="P162" s="291"/>
      <c r="Q162" s="291"/>
      <c r="R162" s="59"/>
    </row>
    <row r="163" spans="1:18" ht="13.5" x14ac:dyDescent="0.25">
      <c r="A163" s="155">
        <v>334302</v>
      </c>
      <c r="B163" s="233" t="s">
        <v>198</v>
      </c>
      <c r="C163" s="291"/>
      <c r="D163" s="291"/>
      <c r="E163" s="291"/>
      <c r="F163" s="291"/>
      <c r="G163" s="291"/>
      <c r="H163" s="291"/>
      <c r="I163" s="291"/>
      <c r="J163" s="291"/>
      <c r="K163" s="293">
        <f t="shared" si="13"/>
        <v>0</v>
      </c>
      <c r="L163" s="292"/>
      <c r="M163" s="292"/>
      <c r="N163" s="292"/>
      <c r="O163" s="516">
        <f t="shared" si="14"/>
        <v>0</v>
      </c>
      <c r="P163" s="291"/>
      <c r="Q163" s="291"/>
      <c r="R163" s="59"/>
    </row>
    <row r="164" spans="1:18" ht="13.5" x14ac:dyDescent="0.25">
      <c r="A164" s="155">
        <v>335401</v>
      </c>
      <c r="B164" s="233" t="s">
        <v>236</v>
      </c>
      <c r="C164" s="291"/>
      <c r="D164" s="291"/>
      <c r="E164" s="291"/>
      <c r="F164" s="291"/>
      <c r="G164" s="291"/>
      <c r="H164" s="291"/>
      <c r="I164" s="291"/>
      <c r="J164" s="291"/>
      <c r="K164" s="293">
        <f t="shared" si="13"/>
        <v>0</v>
      </c>
      <c r="L164" s="292"/>
      <c r="M164" s="292"/>
      <c r="N164" s="292"/>
      <c r="O164" s="294">
        <f t="shared" si="14"/>
        <v>0</v>
      </c>
      <c r="P164" s="291"/>
      <c r="Q164" s="291"/>
      <c r="R164" s="59"/>
    </row>
    <row r="165" spans="1:18" ht="13.5" x14ac:dyDescent="0.25">
      <c r="A165" s="155">
        <v>411101</v>
      </c>
      <c r="B165" s="233" t="s">
        <v>202</v>
      </c>
      <c r="C165" s="291"/>
      <c r="D165" s="291"/>
      <c r="E165" s="291"/>
      <c r="F165" s="291"/>
      <c r="G165" s="291"/>
      <c r="H165" s="291"/>
      <c r="I165" s="291"/>
      <c r="J165" s="291"/>
      <c r="K165" s="293">
        <f t="shared" si="13"/>
        <v>0</v>
      </c>
      <c r="L165" s="292"/>
      <c r="M165" s="292"/>
      <c r="N165" s="292"/>
      <c r="O165" s="294">
        <f t="shared" si="14"/>
        <v>0</v>
      </c>
      <c r="P165" s="291"/>
      <c r="Q165" s="291"/>
      <c r="R165" s="59"/>
    </row>
    <row r="166" spans="1:18" ht="13.5" x14ac:dyDescent="0.25">
      <c r="A166" s="155">
        <v>412101</v>
      </c>
      <c r="B166" s="233" t="s">
        <v>109</v>
      </c>
      <c r="C166" s="291"/>
      <c r="D166" s="291"/>
      <c r="E166" s="291"/>
      <c r="F166" s="291"/>
      <c r="G166" s="291"/>
      <c r="H166" s="291"/>
      <c r="I166" s="291"/>
      <c r="J166" s="291"/>
      <c r="K166" s="293">
        <f t="shared" si="13"/>
        <v>0</v>
      </c>
      <c r="L166" s="292"/>
      <c r="M166" s="292"/>
      <c r="N166" s="292"/>
      <c r="O166" s="294">
        <f t="shared" si="14"/>
        <v>0</v>
      </c>
      <c r="P166" s="291"/>
      <c r="Q166" s="291"/>
      <c r="R166" s="59"/>
    </row>
    <row r="167" spans="1:18" ht="13.5" x14ac:dyDescent="0.25">
      <c r="A167" s="155">
        <v>413101</v>
      </c>
      <c r="B167" s="233" t="s">
        <v>203</v>
      </c>
      <c r="C167" s="291"/>
      <c r="D167" s="291"/>
      <c r="E167" s="291"/>
      <c r="F167" s="291"/>
      <c r="G167" s="291"/>
      <c r="H167" s="291"/>
      <c r="I167" s="291"/>
      <c r="J167" s="291"/>
      <c r="K167" s="293">
        <f t="shared" si="13"/>
        <v>0</v>
      </c>
      <c r="L167" s="292"/>
      <c r="M167" s="292"/>
      <c r="N167" s="292"/>
      <c r="O167" s="294">
        <f t="shared" si="14"/>
        <v>0</v>
      </c>
      <c r="P167" s="291"/>
      <c r="Q167" s="291"/>
      <c r="R167" s="59"/>
    </row>
    <row r="168" spans="1:18" ht="13.5" x14ac:dyDescent="0.25">
      <c r="A168" s="155">
        <v>413201</v>
      </c>
      <c r="B168" s="233" t="s">
        <v>204</v>
      </c>
      <c r="C168" s="291"/>
      <c r="D168" s="291"/>
      <c r="E168" s="291"/>
      <c r="F168" s="291"/>
      <c r="G168" s="291"/>
      <c r="H168" s="291"/>
      <c r="I168" s="291"/>
      <c r="J168" s="291"/>
      <c r="K168" s="293">
        <f t="shared" si="13"/>
        <v>0</v>
      </c>
      <c r="L168" s="292"/>
      <c r="M168" s="292"/>
      <c r="N168" s="292"/>
      <c r="O168" s="294">
        <f t="shared" si="14"/>
        <v>0</v>
      </c>
      <c r="P168" s="291"/>
      <c r="Q168" s="291"/>
      <c r="R168" s="59"/>
    </row>
    <row r="169" spans="1:18" ht="13.5" x14ac:dyDescent="0.25">
      <c r="A169" s="155">
        <v>422206</v>
      </c>
      <c r="B169" s="233" t="s">
        <v>229</v>
      </c>
      <c r="C169" s="291"/>
      <c r="D169" s="291"/>
      <c r="E169" s="291"/>
      <c r="F169" s="291"/>
      <c r="G169" s="291"/>
      <c r="H169" s="291"/>
      <c r="I169" s="291"/>
      <c r="J169" s="291"/>
      <c r="K169" s="293">
        <f t="shared" si="13"/>
        <v>0</v>
      </c>
      <c r="L169" s="292"/>
      <c r="M169" s="292"/>
      <c r="N169" s="292"/>
      <c r="O169" s="294">
        <f t="shared" si="14"/>
        <v>0</v>
      </c>
      <c r="P169" s="291"/>
      <c r="Q169" s="291"/>
      <c r="R169" s="59"/>
    </row>
    <row r="170" spans="1:18" ht="13.5" x14ac:dyDescent="0.25">
      <c r="A170" s="155">
        <v>422301</v>
      </c>
      <c r="B170" s="233" t="s">
        <v>230</v>
      </c>
      <c r="C170" s="291"/>
      <c r="D170" s="291"/>
      <c r="E170" s="291"/>
      <c r="F170" s="291"/>
      <c r="G170" s="291"/>
      <c r="H170" s="291"/>
      <c r="I170" s="291"/>
      <c r="J170" s="291"/>
      <c r="K170" s="293">
        <f t="shared" si="13"/>
        <v>0</v>
      </c>
      <c r="L170" s="292"/>
      <c r="M170" s="292"/>
      <c r="N170" s="292"/>
      <c r="O170" s="294">
        <f t="shared" si="14"/>
        <v>0</v>
      </c>
      <c r="P170" s="291"/>
      <c r="Q170" s="291"/>
      <c r="R170" s="59"/>
    </row>
    <row r="171" spans="1:18" ht="13.5" x14ac:dyDescent="0.25">
      <c r="A171" s="155">
        <v>422501</v>
      </c>
      <c r="B171" s="233" t="s">
        <v>205</v>
      </c>
      <c r="C171" s="291"/>
      <c r="D171" s="291"/>
      <c r="E171" s="291"/>
      <c r="F171" s="291"/>
      <c r="G171" s="291"/>
      <c r="H171" s="291"/>
      <c r="I171" s="291"/>
      <c r="J171" s="291"/>
      <c r="K171" s="293">
        <f t="shared" si="13"/>
        <v>0</v>
      </c>
      <c r="L171" s="292"/>
      <c r="M171" s="292"/>
      <c r="N171" s="292"/>
      <c r="O171" s="294">
        <f t="shared" si="14"/>
        <v>0</v>
      </c>
      <c r="P171" s="291"/>
      <c r="Q171" s="291"/>
      <c r="R171" s="59"/>
    </row>
    <row r="172" spans="1:18" ht="13.5" x14ac:dyDescent="0.25">
      <c r="A172" s="155">
        <v>422601</v>
      </c>
      <c r="B172" s="233" t="s">
        <v>231</v>
      </c>
      <c r="C172" s="291"/>
      <c r="D172" s="291"/>
      <c r="E172" s="291"/>
      <c r="F172" s="291"/>
      <c r="G172" s="291"/>
      <c r="H172" s="291"/>
      <c r="I172" s="291"/>
      <c r="J172" s="291"/>
      <c r="K172" s="293">
        <f t="shared" si="13"/>
        <v>0</v>
      </c>
      <c r="L172" s="292"/>
      <c r="M172" s="292"/>
      <c r="N172" s="292"/>
      <c r="O172" s="294">
        <f t="shared" si="14"/>
        <v>0</v>
      </c>
      <c r="P172" s="291"/>
      <c r="Q172" s="291"/>
      <c r="R172" s="59"/>
    </row>
    <row r="173" spans="1:18" ht="13.5" x14ac:dyDescent="0.25">
      <c r="A173" s="155">
        <v>431101</v>
      </c>
      <c r="B173" s="233" t="s">
        <v>261</v>
      </c>
      <c r="C173" s="291"/>
      <c r="D173" s="291"/>
      <c r="E173" s="291"/>
      <c r="F173" s="291"/>
      <c r="G173" s="291"/>
      <c r="H173" s="291"/>
      <c r="I173" s="291"/>
      <c r="J173" s="291"/>
      <c r="K173" s="293">
        <f t="shared" si="13"/>
        <v>0</v>
      </c>
      <c r="L173" s="292"/>
      <c r="M173" s="292"/>
      <c r="N173" s="292"/>
      <c r="O173" s="294">
        <f t="shared" si="14"/>
        <v>0</v>
      </c>
      <c r="P173" s="291"/>
      <c r="Q173" s="291"/>
      <c r="R173" s="59"/>
    </row>
    <row r="174" spans="1:18" ht="13.5" x14ac:dyDescent="0.25">
      <c r="A174" s="155">
        <v>431103</v>
      </c>
      <c r="B174" s="233" t="s">
        <v>292</v>
      </c>
      <c r="C174" s="291"/>
      <c r="D174" s="291"/>
      <c r="E174" s="291"/>
      <c r="F174" s="291"/>
      <c r="G174" s="291"/>
      <c r="H174" s="291"/>
      <c r="I174" s="291"/>
      <c r="J174" s="291"/>
      <c r="K174" s="293">
        <f t="shared" si="13"/>
        <v>0</v>
      </c>
      <c r="L174" s="292"/>
      <c r="M174" s="292"/>
      <c r="N174" s="292"/>
      <c r="O174" s="294">
        <f t="shared" si="14"/>
        <v>0</v>
      </c>
      <c r="P174" s="291"/>
      <c r="Q174" s="291"/>
      <c r="R174" s="59"/>
    </row>
    <row r="175" spans="1:18" ht="13.5" x14ac:dyDescent="0.25">
      <c r="A175" s="155">
        <v>431301</v>
      </c>
      <c r="B175" s="233" t="s">
        <v>110</v>
      </c>
      <c r="C175" s="291"/>
      <c r="D175" s="291"/>
      <c r="E175" s="291"/>
      <c r="F175" s="291"/>
      <c r="G175" s="291"/>
      <c r="H175" s="291"/>
      <c r="I175" s="291"/>
      <c r="J175" s="291"/>
      <c r="K175" s="293">
        <f t="shared" si="13"/>
        <v>0</v>
      </c>
      <c r="L175" s="292"/>
      <c r="M175" s="292"/>
      <c r="N175" s="292"/>
      <c r="O175" s="294">
        <f t="shared" si="14"/>
        <v>0</v>
      </c>
      <c r="P175" s="291"/>
      <c r="Q175" s="291"/>
      <c r="R175" s="59"/>
    </row>
    <row r="176" spans="1:18" ht="13.5" x14ac:dyDescent="0.25">
      <c r="A176" s="155">
        <v>432101</v>
      </c>
      <c r="B176" s="233" t="s">
        <v>206</v>
      </c>
      <c r="C176" s="291"/>
      <c r="D176" s="291"/>
      <c r="E176" s="291"/>
      <c r="F176" s="291"/>
      <c r="G176" s="291"/>
      <c r="H176" s="291"/>
      <c r="I176" s="291"/>
      <c r="J176" s="291"/>
      <c r="K176" s="293">
        <f t="shared" si="13"/>
        <v>0</v>
      </c>
      <c r="L176" s="292"/>
      <c r="M176" s="292"/>
      <c r="N176" s="292"/>
      <c r="O176" s="294">
        <f t="shared" si="14"/>
        <v>0</v>
      </c>
      <c r="P176" s="291"/>
      <c r="Q176" s="291"/>
      <c r="R176" s="59"/>
    </row>
    <row r="177" spans="1:18" ht="13.5" x14ac:dyDescent="0.25">
      <c r="A177" s="155">
        <v>441101</v>
      </c>
      <c r="B177" s="233" t="s">
        <v>111</v>
      </c>
      <c r="C177" s="291"/>
      <c r="D177" s="291"/>
      <c r="E177" s="291"/>
      <c r="F177" s="291"/>
      <c r="G177" s="291"/>
      <c r="H177" s="291"/>
      <c r="I177" s="291"/>
      <c r="J177" s="291"/>
      <c r="K177" s="293">
        <f t="shared" si="13"/>
        <v>0</v>
      </c>
      <c r="L177" s="292"/>
      <c r="M177" s="292"/>
      <c r="N177" s="292"/>
      <c r="O177" s="294">
        <f t="shared" si="14"/>
        <v>0</v>
      </c>
      <c r="P177" s="291"/>
      <c r="Q177" s="291"/>
      <c r="R177" s="59"/>
    </row>
    <row r="178" spans="1:18" ht="13.5" x14ac:dyDescent="0.25">
      <c r="A178" s="155">
        <v>441501</v>
      </c>
      <c r="B178" s="233" t="s">
        <v>207</v>
      </c>
      <c r="C178" s="291"/>
      <c r="D178" s="291"/>
      <c r="E178" s="291"/>
      <c r="F178" s="291"/>
      <c r="G178" s="291"/>
      <c r="H178" s="291"/>
      <c r="I178" s="291"/>
      <c r="J178" s="291"/>
      <c r="K178" s="293">
        <f t="shared" si="13"/>
        <v>0</v>
      </c>
      <c r="L178" s="292"/>
      <c r="M178" s="292"/>
      <c r="N178" s="292"/>
      <c r="O178" s="294">
        <f t="shared" si="14"/>
        <v>0</v>
      </c>
      <c r="P178" s="291"/>
      <c r="Q178" s="291"/>
      <c r="R178" s="59"/>
    </row>
    <row r="179" spans="1:18" ht="13.5" x14ac:dyDescent="0.25">
      <c r="A179" s="155">
        <v>441502</v>
      </c>
      <c r="B179" s="233" t="s">
        <v>329</v>
      </c>
      <c r="C179" s="291"/>
      <c r="D179" s="291"/>
      <c r="E179" s="291"/>
      <c r="F179" s="291"/>
      <c r="G179" s="291"/>
      <c r="H179" s="291"/>
      <c r="I179" s="291"/>
      <c r="J179" s="291"/>
      <c r="K179" s="293">
        <f t="shared" si="13"/>
        <v>0</v>
      </c>
      <c r="L179" s="292"/>
      <c r="M179" s="292"/>
      <c r="N179" s="292"/>
      <c r="O179" s="294">
        <f t="shared" si="14"/>
        <v>0</v>
      </c>
      <c r="P179" s="291"/>
      <c r="Q179" s="291"/>
      <c r="R179" s="59"/>
    </row>
    <row r="180" spans="1:18" ht="13.5" x14ac:dyDescent="0.25">
      <c r="A180" s="155">
        <v>441601</v>
      </c>
      <c r="B180" s="233" t="s">
        <v>112</v>
      </c>
      <c r="C180" s="291"/>
      <c r="D180" s="291"/>
      <c r="E180" s="291"/>
      <c r="F180" s="291"/>
      <c r="G180" s="291"/>
      <c r="H180" s="291"/>
      <c r="I180" s="291"/>
      <c r="J180" s="291"/>
      <c r="K180" s="293">
        <f t="shared" si="13"/>
        <v>0</v>
      </c>
      <c r="L180" s="292"/>
      <c r="M180" s="292"/>
      <c r="N180" s="292"/>
      <c r="O180" s="294">
        <f t="shared" si="14"/>
        <v>0</v>
      </c>
      <c r="P180" s="291"/>
      <c r="Q180" s="291"/>
      <c r="R180" s="59"/>
    </row>
    <row r="181" spans="1:18" ht="13.5" x14ac:dyDescent="0.25">
      <c r="A181" s="155">
        <v>441602</v>
      </c>
      <c r="B181" s="233" t="s">
        <v>293</v>
      </c>
      <c r="C181" s="291"/>
      <c r="D181" s="291"/>
      <c r="E181" s="291"/>
      <c r="F181" s="291"/>
      <c r="G181" s="291"/>
      <c r="H181" s="291"/>
      <c r="I181" s="291"/>
      <c r="J181" s="291"/>
      <c r="K181" s="293">
        <f t="shared" si="13"/>
        <v>0</v>
      </c>
      <c r="L181" s="292"/>
      <c r="M181" s="292"/>
      <c r="N181" s="292"/>
      <c r="O181" s="294">
        <f t="shared" si="14"/>
        <v>0</v>
      </c>
      <c r="P181" s="291"/>
      <c r="Q181" s="291"/>
      <c r="R181" s="59"/>
    </row>
    <row r="182" spans="1:18" ht="13.5" x14ac:dyDescent="0.25">
      <c r="A182" s="155">
        <v>441902</v>
      </c>
      <c r="B182" s="233" t="s">
        <v>239</v>
      </c>
      <c r="C182" s="291"/>
      <c r="D182" s="291"/>
      <c r="E182" s="291"/>
      <c r="F182" s="291"/>
      <c r="G182" s="291"/>
      <c r="H182" s="291"/>
      <c r="I182" s="291"/>
      <c r="J182" s="291"/>
      <c r="K182" s="293">
        <f t="shared" si="13"/>
        <v>0</v>
      </c>
      <c r="L182" s="292"/>
      <c r="M182" s="292"/>
      <c r="N182" s="292"/>
      <c r="O182" s="294">
        <f t="shared" si="14"/>
        <v>0</v>
      </c>
      <c r="P182" s="291"/>
      <c r="Q182" s="291"/>
      <c r="R182" s="59"/>
    </row>
    <row r="183" spans="1:18" ht="13.5" x14ac:dyDescent="0.25">
      <c r="A183" s="155">
        <v>441903</v>
      </c>
      <c r="B183" s="233" t="s">
        <v>208</v>
      </c>
      <c r="C183" s="291"/>
      <c r="D183" s="291"/>
      <c r="E183" s="291"/>
      <c r="F183" s="291"/>
      <c r="G183" s="291"/>
      <c r="H183" s="291"/>
      <c r="I183" s="291"/>
      <c r="J183" s="291"/>
      <c r="K183" s="293">
        <f t="shared" si="13"/>
        <v>0</v>
      </c>
      <c r="L183" s="292"/>
      <c r="M183" s="292"/>
      <c r="N183" s="292"/>
      <c r="O183" s="294">
        <f t="shared" si="14"/>
        <v>0</v>
      </c>
      <c r="P183" s="291"/>
      <c r="Q183" s="291"/>
      <c r="R183" s="59"/>
    </row>
    <row r="184" spans="1:18" ht="13.5" x14ac:dyDescent="0.25">
      <c r="A184" s="159">
        <v>441905</v>
      </c>
      <c r="B184" s="233" t="s">
        <v>209</v>
      </c>
      <c r="C184" s="291"/>
      <c r="D184" s="291"/>
      <c r="E184" s="291"/>
      <c r="F184" s="291"/>
      <c r="G184" s="291"/>
      <c r="H184" s="291"/>
      <c r="I184" s="291"/>
      <c r="J184" s="291"/>
      <c r="K184" s="293">
        <f t="shared" si="13"/>
        <v>0</v>
      </c>
      <c r="L184" s="292"/>
      <c r="M184" s="292"/>
      <c r="N184" s="292"/>
      <c r="O184" s="294">
        <f t="shared" si="14"/>
        <v>0</v>
      </c>
      <c r="P184" s="291"/>
      <c r="Q184" s="291"/>
      <c r="R184" s="59"/>
    </row>
    <row r="185" spans="1:18" ht="13.5" x14ac:dyDescent="0.25">
      <c r="A185" s="155">
        <v>672206</v>
      </c>
      <c r="B185" s="233" t="s">
        <v>246</v>
      </c>
      <c r="C185" s="291"/>
      <c r="D185" s="291"/>
      <c r="E185" s="291"/>
      <c r="F185" s="291"/>
      <c r="G185" s="291"/>
      <c r="H185" s="291"/>
      <c r="I185" s="291"/>
      <c r="J185" s="291"/>
      <c r="K185" s="293">
        <f t="shared" si="13"/>
        <v>0</v>
      </c>
      <c r="L185" s="292"/>
      <c r="M185" s="292"/>
      <c r="N185" s="292"/>
      <c r="O185" s="294">
        <f t="shared" si="14"/>
        <v>0</v>
      </c>
      <c r="P185" s="291"/>
      <c r="Q185" s="291"/>
      <c r="R185" s="59"/>
    </row>
    <row r="186" spans="1:18" ht="13.5" x14ac:dyDescent="0.25">
      <c r="A186" s="1069" t="s">
        <v>114</v>
      </c>
      <c r="B186" s="1069"/>
      <c r="C186" s="295">
        <f>SUM(C157:C185)</f>
        <v>0</v>
      </c>
      <c r="D186" s="295">
        <f>SUM(D157:D185)</f>
        <v>0</v>
      </c>
      <c r="E186" s="295">
        <f t="shared" ref="E186:R186" si="15">SUM(E157:E185)</f>
        <v>0</v>
      </c>
      <c r="F186" s="295">
        <f t="shared" si="15"/>
        <v>0</v>
      </c>
      <c r="G186" s="295">
        <f t="shared" si="15"/>
        <v>0</v>
      </c>
      <c r="H186" s="295">
        <f t="shared" si="15"/>
        <v>0</v>
      </c>
      <c r="I186" s="295">
        <f t="shared" si="15"/>
        <v>0</v>
      </c>
      <c r="J186" s="295">
        <f t="shared" si="15"/>
        <v>0</v>
      </c>
      <c r="K186" s="295">
        <f t="shared" si="15"/>
        <v>0</v>
      </c>
      <c r="L186" s="295">
        <f t="shared" si="15"/>
        <v>0</v>
      </c>
      <c r="M186" s="295">
        <f t="shared" si="15"/>
        <v>0</v>
      </c>
      <c r="N186" s="295">
        <f t="shared" si="15"/>
        <v>0</v>
      </c>
      <c r="O186" s="295">
        <f t="shared" si="14"/>
        <v>0</v>
      </c>
      <c r="P186" s="295">
        <f t="shared" si="15"/>
        <v>0</v>
      </c>
      <c r="Q186" s="295">
        <f t="shared" si="15"/>
        <v>0</v>
      </c>
      <c r="R186" s="295">
        <f t="shared" si="15"/>
        <v>0</v>
      </c>
    </row>
    <row r="187" spans="1:18" x14ac:dyDescent="0.2">
      <c r="A187" s="1066" t="s">
        <v>240</v>
      </c>
      <c r="B187" s="1067"/>
      <c r="C187" s="1067"/>
      <c r="D187" s="1067"/>
      <c r="E187" s="1067"/>
      <c r="F187" s="1067"/>
      <c r="G187" s="1067"/>
      <c r="H187" s="1067"/>
      <c r="I187" s="1067"/>
      <c r="J187" s="1067"/>
      <c r="K187" s="1067"/>
      <c r="L187" s="1067"/>
      <c r="M187" s="1067"/>
      <c r="N187" s="1067"/>
      <c r="O187" s="1067"/>
      <c r="P187" s="1067"/>
      <c r="Q187" s="1067"/>
      <c r="R187" s="1068"/>
    </row>
    <row r="188" spans="1:18" ht="13.5" x14ac:dyDescent="0.25">
      <c r="A188" s="155">
        <v>511301</v>
      </c>
      <c r="B188" s="233" t="s">
        <v>102</v>
      </c>
      <c r="C188" s="291"/>
      <c r="D188" s="291"/>
      <c r="E188" s="291"/>
      <c r="F188" s="291"/>
      <c r="G188" s="291"/>
      <c r="H188" s="291"/>
      <c r="I188" s="291"/>
      <c r="J188" s="291"/>
      <c r="K188" s="293">
        <f t="shared" ref="K188:K199" si="16">SUM(C188:J188)</f>
        <v>0</v>
      </c>
      <c r="L188" s="292"/>
      <c r="M188" s="292"/>
      <c r="N188" s="292"/>
      <c r="O188" s="294">
        <f t="shared" ref="O188:O200" si="17">SUM(L188:N188)</f>
        <v>0</v>
      </c>
      <c r="P188" s="291"/>
      <c r="Q188" s="291"/>
      <c r="R188" s="59"/>
    </row>
    <row r="189" spans="1:18" ht="13.5" x14ac:dyDescent="0.25">
      <c r="A189" s="105">
        <v>511302</v>
      </c>
      <c r="B189" s="236" t="s">
        <v>241</v>
      </c>
      <c r="C189" s="291"/>
      <c r="D189" s="291"/>
      <c r="E189" s="291"/>
      <c r="F189" s="291"/>
      <c r="G189" s="291"/>
      <c r="H189" s="291"/>
      <c r="I189" s="291"/>
      <c r="J189" s="291"/>
      <c r="K189" s="293">
        <f t="shared" si="16"/>
        <v>0</v>
      </c>
      <c r="L189" s="292"/>
      <c r="M189" s="292"/>
      <c r="N189" s="292"/>
      <c r="O189" s="294">
        <f t="shared" si="17"/>
        <v>0</v>
      </c>
      <c r="P189" s="291"/>
      <c r="Q189" s="291"/>
      <c r="R189" s="59"/>
    </row>
    <row r="190" spans="1:18" ht="13.5" x14ac:dyDescent="0.25">
      <c r="A190" s="105">
        <v>515301</v>
      </c>
      <c r="B190" s="236" t="s">
        <v>273</v>
      </c>
      <c r="C190" s="291"/>
      <c r="D190" s="291"/>
      <c r="E190" s="291"/>
      <c r="F190" s="291"/>
      <c r="G190" s="291"/>
      <c r="H190" s="291"/>
      <c r="I190" s="291"/>
      <c r="J190" s="291"/>
      <c r="K190" s="293">
        <f t="shared" si="16"/>
        <v>0</v>
      </c>
      <c r="L190" s="292"/>
      <c r="M190" s="292"/>
      <c r="N190" s="292"/>
      <c r="O190" s="294">
        <f t="shared" si="17"/>
        <v>0</v>
      </c>
      <c r="P190" s="291"/>
      <c r="Q190" s="291"/>
      <c r="R190" s="59"/>
    </row>
    <row r="191" spans="1:18" ht="13.5" x14ac:dyDescent="0.25">
      <c r="A191" s="105">
        <v>516401</v>
      </c>
      <c r="B191" s="236" t="s">
        <v>218</v>
      </c>
      <c r="C191" s="291"/>
      <c r="D191" s="291"/>
      <c r="E191" s="291"/>
      <c r="F191" s="291"/>
      <c r="G191" s="291"/>
      <c r="H191" s="291"/>
      <c r="I191" s="291"/>
      <c r="J191" s="291"/>
      <c r="K191" s="293">
        <f t="shared" si="16"/>
        <v>0</v>
      </c>
      <c r="L191" s="292"/>
      <c r="M191" s="292"/>
      <c r="N191" s="292"/>
      <c r="O191" s="294">
        <f t="shared" si="17"/>
        <v>0</v>
      </c>
      <c r="P191" s="291"/>
      <c r="Q191" s="291"/>
      <c r="R191" s="59"/>
    </row>
    <row r="192" spans="1:18" ht="13.5" x14ac:dyDescent="0.25">
      <c r="A192" s="105">
        <v>516403</v>
      </c>
      <c r="B192" s="236" t="s">
        <v>242</v>
      </c>
      <c r="C192" s="291"/>
      <c r="D192" s="291"/>
      <c r="E192" s="291"/>
      <c r="F192" s="291"/>
      <c r="G192" s="291"/>
      <c r="H192" s="291"/>
      <c r="I192" s="291"/>
      <c r="J192" s="291"/>
      <c r="K192" s="293">
        <f t="shared" si="16"/>
        <v>0</v>
      </c>
      <c r="L192" s="292"/>
      <c r="M192" s="292"/>
      <c r="N192" s="292"/>
      <c r="O192" s="294">
        <f t="shared" si="17"/>
        <v>0</v>
      </c>
      <c r="P192" s="291"/>
      <c r="Q192" s="291"/>
      <c r="R192" s="59"/>
    </row>
    <row r="193" spans="1:18" ht="13.5" x14ac:dyDescent="0.25">
      <c r="A193" s="105">
        <v>523102</v>
      </c>
      <c r="B193" s="236" t="s">
        <v>210</v>
      </c>
      <c r="C193" s="291"/>
      <c r="D193" s="291"/>
      <c r="E193" s="291"/>
      <c r="F193" s="291"/>
      <c r="G193" s="291"/>
      <c r="H193" s="291"/>
      <c r="I193" s="291"/>
      <c r="J193" s="291"/>
      <c r="K193" s="293">
        <f t="shared" si="16"/>
        <v>0</v>
      </c>
      <c r="L193" s="292"/>
      <c r="M193" s="292"/>
      <c r="N193" s="292"/>
      <c r="O193" s="294">
        <f t="shared" si="17"/>
        <v>0</v>
      </c>
      <c r="P193" s="291"/>
      <c r="Q193" s="291"/>
      <c r="R193" s="59"/>
    </row>
    <row r="194" spans="1:18" ht="13.5" x14ac:dyDescent="0.25">
      <c r="A194" s="155">
        <v>541101</v>
      </c>
      <c r="B194" s="233" t="s">
        <v>103</v>
      </c>
      <c r="C194" s="291"/>
      <c r="D194" s="291"/>
      <c r="E194" s="291"/>
      <c r="F194" s="291"/>
      <c r="G194" s="291"/>
      <c r="H194" s="291"/>
      <c r="I194" s="291"/>
      <c r="J194" s="291"/>
      <c r="K194" s="293">
        <f t="shared" si="16"/>
        <v>0</v>
      </c>
      <c r="L194" s="292"/>
      <c r="M194" s="292"/>
      <c r="N194" s="292"/>
      <c r="O194" s="294">
        <f t="shared" si="17"/>
        <v>0</v>
      </c>
      <c r="P194" s="291"/>
      <c r="Q194" s="291"/>
      <c r="R194" s="59"/>
    </row>
    <row r="195" spans="1:18" ht="13.5" x14ac:dyDescent="0.25">
      <c r="A195" s="155">
        <v>541201</v>
      </c>
      <c r="B195" s="233" t="s">
        <v>104</v>
      </c>
      <c r="C195" s="291"/>
      <c r="D195" s="291"/>
      <c r="E195" s="291"/>
      <c r="F195" s="291"/>
      <c r="G195" s="291"/>
      <c r="H195" s="291"/>
      <c r="I195" s="291"/>
      <c r="J195" s="291"/>
      <c r="K195" s="293">
        <f t="shared" si="16"/>
        <v>0</v>
      </c>
      <c r="L195" s="292"/>
      <c r="M195" s="292"/>
      <c r="N195" s="292"/>
      <c r="O195" s="294">
        <f t="shared" si="17"/>
        <v>0</v>
      </c>
      <c r="P195" s="291"/>
      <c r="Q195" s="291"/>
      <c r="R195" s="59"/>
    </row>
    <row r="196" spans="1:18" ht="13.5" x14ac:dyDescent="0.25">
      <c r="A196" s="155">
        <v>541202</v>
      </c>
      <c r="B196" s="233" t="s">
        <v>272</v>
      </c>
      <c r="C196" s="291"/>
      <c r="D196" s="291"/>
      <c r="E196" s="291"/>
      <c r="F196" s="291"/>
      <c r="G196" s="291"/>
      <c r="H196" s="291"/>
      <c r="I196" s="291"/>
      <c r="J196" s="291"/>
      <c r="K196" s="293">
        <f t="shared" si="16"/>
        <v>0</v>
      </c>
      <c r="L196" s="292"/>
      <c r="M196" s="292"/>
      <c r="N196" s="292"/>
      <c r="O196" s="294">
        <f t="shared" si="17"/>
        <v>0</v>
      </c>
      <c r="P196" s="291"/>
      <c r="Q196" s="291"/>
      <c r="R196" s="59"/>
    </row>
    <row r="197" spans="1:18" ht="13.5" x14ac:dyDescent="0.25">
      <c r="A197" s="155">
        <v>541401</v>
      </c>
      <c r="B197" s="233" t="s">
        <v>105</v>
      </c>
      <c r="C197" s="291"/>
      <c r="D197" s="291"/>
      <c r="E197" s="291"/>
      <c r="F197" s="291"/>
      <c r="G197" s="291"/>
      <c r="H197" s="291"/>
      <c r="I197" s="291"/>
      <c r="J197" s="291"/>
      <c r="K197" s="293">
        <f t="shared" si="16"/>
        <v>0</v>
      </c>
      <c r="L197" s="292"/>
      <c r="M197" s="292"/>
      <c r="N197" s="292"/>
      <c r="O197" s="294">
        <f t="shared" si="17"/>
        <v>0</v>
      </c>
      <c r="P197" s="291"/>
      <c r="Q197" s="291"/>
      <c r="R197" s="59"/>
    </row>
    <row r="198" spans="1:18" ht="13.5" x14ac:dyDescent="0.25">
      <c r="A198" s="155">
        <v>541901</v>
      </c>
      <c r="B198" s="233" t="s">
        <v>270</v>
      </c>
      <c r="C198" s="291"/>
      <c r="D198" s="291"/>
      <c r="E198" s="291"/>
      <c r="F198" s="291"/>
      <c r="G198" s="291"/>
      <c r="H198" s="291"/>
      <c r="I198" s="291"/>
      <c r="J198" s="291"/>
      <c r="K198" s="293">
        <f t="shared" si="16"/>
        <v>0</v>
      </c>
      <c r="L198" s="292"/>
      <c r="M198" s="292"/>
      <c r="N198" s="292"/>
      <c r="O198" s="294">
        <f t="shared" si="17"/>
        <v>0</v>
      </c>
      <c r="P198" s="291"/>
      <c r="Q198" s="291"/>
      <c r="R198" s="59"/>
    </row>
    <row r="199" spans="1:18" ht="13.5" x14ac:dyDescent="0.25">
      <c r="A199" s="155">
        <v>541902</v>
      </c>
      <c r="B199" s="233" t="s">
        <v>271</v>
      </c>
      <c r="C199" s="291"/>
      <c r="D199" s="291"/>
      <c r="E199" s="291"/>
      <c r="F199" s="291"/>
      <c r="G199" s="291"/>
      <c r="H199" s="291"/>
      <c r="I199" s="291"/>
      <c r="J199" s="291"/>
      <c r="K199" s="293">
        <f t="shared" si="16"/>
        <v>0</v>
      </c>
      <c r="L199" s="292"/>
      <c r="M199" s="292"/>
      <c r="N199" s="292"/>
      <c r="O199" s="294">
        <f t="shared" si="17"/>
        <v>0</v>
      </c>
      <c r="P199" s="291"/>
      <c r="Q199" s="291"/>
      <c r="R199" s="59"/>
    </row>
    <row r="200" spans="1:18" ht="13.5" x14ac:dyDescent="0.25">
      <c r="A200" s="1069" t="s">
        <v>619</v>
      </c>
      <c r="B200" s="1069"/>
      <c r="C200" s="295">
        <f>SUM(C188:C199)</f>
        <v>0</v>
      </c>
      <c r="D200" s="295">
        <f>SUM(D188:D199)</f>
        <v>0</v>
      </c>
      <c r="E200" s="295">
        <f t="shared" ref="E200:R200" si="18">SUM(E188:E199)</f>
        <v>0</v>
      </c>
      <c r="F200" s="295">
        <f t="shared" si="18"/>
        <v>0</v>
      </c>
      <c r="G200" s="295">
        <f t="shared" si="18"/>
        <v>0</v>
      </c>
      <c r="H200" s="295">
        <f t="shared" si="18"/>
        <v>0</v>
      </c>
      <c r="I200" s="295">
        <f t="shared" si="18"/>
        <v>0</v>
      </c>
      <c r="J200" s="295">
        <f t="shared" si="18"/>
        <v>0</v>
      </c>
      <c r="K200" s="295">
        <f t="shared" si="18"/>
        <v>0</v>
      </c>
      <c r="L200" s="295">
        <f t="shared" si="18"/>
        <v>0</v>
      </c>
      <c r="M200" s="295">
        <f t="shared" si="18"/>
        <v>0</v>
      </c>
      <c r="N200" s="295">
        <f t="shared" si="18"/>
        <v>0</v>
      </c>
      <c r="O200" s="295">
        <f t="shared" si="17"/>
        <v>0</v>
      </c>
      <c r="P200" s="295">
        <f t="shared" si="18"/>
        <v>0</v>
      </c>
      <c r="Q200" s="295">
        <f t="shared" si="18"/>
        <v>0</v>
      </c>
      <c r="R200" s="295">
        <f t="shared" si="18"/>
        <v>0</v>
      </c>
    </row>
    <row r="201" spans="1:18" x14ac:dyDescent="0.2">
      <c r="A201" s="1066" t="s">
        <v>116</v>
      </c>
      <c r="B201" s="1067"/>
      <c r="C201" s="1067"/>
      <c r="D201" s="1067"/>
      <c r="E201" s="1067"/>
      <c r="F201" s="1067"/>
      <c r="G201" s="1067"/>
      <c r="H201" s="1067"/>
      <c r="I201" s="1067"/>
      <c r="J201" s="1067"/>
      <c r="K201" s="1067"/>
      <c r="L201" s="1067"/>
      <c r="M201" s="1067"/>
      <c r="N201" s="1067"/>
      <c r="O201" s="1067"/>
      <c r="P201" s="1067"/>
      <c r="Q201" s="1067"/>
      <c r="R201" s="1068"/>
    </row>
    <row r="202" spans="1:18" ht="13.5" x14ac:dyDescent="0.25">
      <c r="A202" s="103">
        <v>732101</v>
      </c>
      <c r="B202" s="514" t="s">
        <v>326</v>
      </c>
      <c r="C202" s="291"/>
      <c r="D202" s="291"/>
      <c r="E202" s="291"/>
      <c r="F202" s="291"/>
      <c r="G202" s="291"/>
      <c r="H202" s="291"/>
      <c r="I202" s="291"/>
      <c r="J202" s="291"/>
      <c r="K202" s="293">
        <f t="shared" ref="K202:K210" si="19">SUM(C202:J202)</f>
        <v>0</v>
      </c>
      <c r="L202" s="292"/>
      <c r="M202" s="292"/>
      <c r="N202" s="292"/>
      <c r="O202" s="294">
        <f t="shared" ref="O202:O211" si="20">SUM(L202:N202)</f>
        <v>0</v>
      </c>
      <c r="P202" s="291"/>
      <c r="Q202" s="291"/>
      <c r="R202" s="59"/>
    </row>
    <row r="203" spans="1:18" ht="13.5" x14ac:dyDescent="0.25">
      <c r="A203" s="155">
        <v>732201</v>
      </c>
      <c r="B203" s="233" t="s">
        <v>327</v>
      </c>
      <c r="C203" s="291"/>
      <c r="D203" s="291"/>
      <c r="E203" s="291"/>
      <c r="F203" s="291"/>
      <c r="G203" s="291"/>
      <c r="H203" s="291"/>
      <c r="I203" s="291"/>
      <c r="J203" s="291"/>
      <c r="K203" s="293">
        <f t="shared" si="19"/>
        <v>0</v>
      </c>
      <c r="L203" s="292"/>
      <c r="M203" s="292"/>
      <c r="N203" s="292"/>
      <c r="O203" s="294">
        <f t="shared" si="20"/>
        <v>0</v>
      </c>
      <c r="P203" s="291"/>
      <c r="Q203" s="291"/>
      <c r="R203" s="59"/>
    </row>
    <row r="204" spans="1:18" ht="13.5" x14ac:dyDescent="0.25">
      <c r="A204" s="103">
        <v>732203</v>
      </c>
      <c r="B204" s="234" t="s">
        <v>447</v>
      </c>
      <c r="C204" s="291"/>
      <c r="D204" s="291"/>
      <c r="E204" s="291"/>
      <c r="F204" s="291"/>
      <c r="G204" s="291"/>
      <c r="H204" s="291"/>
      <c r="I204" s="291"/>
      <c r="J204" s="291"/>
      <c r="K204" s="293">
        <f t="shared" si="19"/>
        <v>0</v>
      </c>
      <c r="L204" s="292"/>
      <c r="M204" s="292"/>
      <c r="N204" s="292"/>
      <c r="O204" s="294">
        <f t="shared" si="20"/>
        <v>0</v>
      </c>
      <c r="P204" s="291"/>
      <c r="Q204" s="291"/>
      <c r="R204" s="59"/>
    </row>
    <row r="205" spans="1:18" ht="13.5" x14ac:dyDescent="0.25">
      <c r="A205" s="103">
        <v>733101</v>
      </c>
      <c r="B205" s="233" t="s">
        <v>248</v>
      </c>
      <c r="C205" s="291"/>
      <c r="D205" s="291"/>
      <c r="E205" s="291"/>
      <c r="F205" s="291"/>
      <c r="G205" s="291"/>
      <c r="H205" s="291"/>
      <c r="I205" s="291"/>
      <c r="J205" s="291"/>
      <c r="K205" s="293">
        <f t="shared" si="19"/>
        <v>0</v>
      </c>
      <c r="L205" s="292"/>
      <c r="M205" s="292"/>
      <c r="N205" s="292"/>
      <c r="O205" s="294">
        <f t="shared" si="20"/>
        <v>0</v>
      </c>
      <c r="P205" s="291"/>
      <c r="Q205" s="291"/>
      <c r="R205" s="59"/>
    </row>
    <row r="206" spans="1:18" ht="13.5" x14ac:dyDescent="0.25">
      <c r="A206" s="155">
        <v>733201</v>
      </c>
      <c r="B206" s="233" t="s">
        <v>118</v>
      </c>
      <c r="C206" s="291"/>
      <c r="D206" s="291"/>
      <c r="E206" s="291"/>
      <c r="F206" s="291"/>
      <c r="G206" s="291"/>
      <c r="H206" s="291"/>
      <c r="I206" s="291"/>
      <c r="J206" s="291"/>
      <c r="K206" s="293">
        <f t="shared" si="19"/>
        <v>0</v>
      </c>
      <c r="L206" s="292"/>
      <c r="M206" s="292"/>
      <c r="N206" s="292"/>
      <c r="O206" s="294">
        <f t="shared" si="20"/>
        <v>0</v>
      </c>
      <c r="P206" s="291"/>
      <c r="Q206" s="291"/>
      <c r="R206" s="59"/>
    </row>
    <row r="207" spans="1:18" ht="13.5" x14ac:dyDescent="0.25">
      <c r="A207" s="155">
        <v>733209</v>
      </c>
      <c r="B207" s="233" t="s">
        <v>263</v>
      </c>
      <c r="C207" s="291"/>
      <c r="D207" s="291"/>
      <c r="E207" s="291"/>
      <c r="F207" s="291"/>
      <c r="G207" s="291"/>
      <c r="H207" s="291"/>
      <c r="I207" s="291"/>
      <c r="J207" s="291"/>
      <c r="K207" s="293">
        <f t="shared" si="19"/>
        <v>0</v>
      </c>
      <c r="L207" s="292"/>
      <c r="M207" s="292"/>
      <c r="N207" s="292"/>
      <c r="O207" s="294">
        <f t="shared" si="20"/>
        <v>0</v>
      </c>
      <c r="P207" s="291"/>
      <c r="Q207" s="291"/>
      <c r="R207" s="59"/>
    </row>
    <row r="208" spans="1:18" ht="13.5" x14ac:dyDescent="0.25">
      <c r="A208" s="155">
        <v>734201</v>
      </c>
      <c r="B208" s="233" t="s">
        <v>119</v>
      </c>
      <c r="C208" s="291"/>
      <c r="D208" s="291"/>
      <c r="E208" s="291"/>
      <c r="F208" s="291"/>
      <c r="G208" s="291"/>
      <c r="H208" s="291"/>
      <c r="I208" s="291"/>
      <c r="J208" s="291"/>
      <c r="K208" s="293">
        <f t="shared" si="19"/>
        <v>0</v>
      </c>
      <c r="L208" s="292"/>
      <c r="M208" s="292"/>
      <c r="N208" s="292"/>
      <c r="O208" s="294">
        <f t="shared" si="20"/>
        <v>0</v>
      </c>
      <c r="P208" s="291"/>
      <c r="Q208" s="291"/>
      <c r="R208" s="59"/>
    </row>
    <row r="209" spans="1:18" ht="13.5" x14ac:dyDescent="0.25">
      <c r="A209" s="155">
        <v>734204</v>
      </c>
      <c r="B209" s="233" t="s">
        <v>216</v>
      </c>
      <c r="C209" s="291"/>
      <c r="D209" s="291"/>
      <c r="E209" s="291"/>
      <c r="F209" s="291"/>
      <c r="G209" s="291"/>
      <c r="H209" s="291"/>
      <c r="I209" s="291"/>
      <c r="J209" s="291"/>
      <c r="K209" s="293">
        <f t="shared" si="19"/>
        <v>0</v>
      </c>
      <c r="L209" s="292"/>
      <c r="M209" s="292"/>
      <c r="N209" s="292"/>
      <c r="O209" s="294">
        <f t="shared" si="20"/>
        <v>0</v>
      </c>
      <c r="P209" s="291"/>
      <c r="Q209" s="291"/>
      <c r="R209" s="59"/>
    </row>
    <row r="210" spans="1:18" ht="13.5" x14ac:dyDescent="0.25">
      <c r="A210" s="155">
        <v>734205</v>
      </c>
      <c r="B210" s="233" t="s">
        <v>262</v>
      </c>
      <c r="C210" s="291"/>
      <c r="D210" s="291"/>
      <c r="E210" s="291"/>
      <c r="F210" s="291"/>
      <c r="G210" s="291"/>
      <c r="H210" s="291"/>
      <c r="I210" s="291"/>
      <c r="J210" s="291"/>
      <c r="K210" s="293">
        <f t="shared" si="19"/>
        <v>0</v>
      </c>
      <c r="L210" s="292"/>
      <c r="M210" s="292"/>
      <c r="N210" s="292"/>
      <c r="O210" s="294">
        <f t="shared" si="20"/>
        <v>0</v>
      </c>
      <c r="P210" s="291"/>
      <c r="Q210" s="291"/>
      <c r="R210" s="59"/>
    </row>
    <row r="211" spans="1:18" ht="13.5" x14ac:dyDescent="0.25">
      <c r="A211" s="1069" t="s">
        <v>120</v>
      </c>
      <c r="B211" s="1069"/>
      <c r="C211" s="295">
        <f>SUM(C202:C210)</f>
        <v>0</v>
      </c>
      <c r="D211" s="295">
        <f>SUM(D202:D210)</f>
        <v>0</v>
      </c>
      <c r="E211" s="295">
        <f t="shared" ref="E211:R211" si="21">SUM(E202:E210)</f>
        <v>0</v>
      </c>
      <c r="F211" s="295">
        <f t="shared" si="21"/>
        <v>0</v>
      </c>
      <c r="G211" s="295">
        <f t="shared" si="21"/>
        <v>0</v>
      </c>
      <c r="H211" s="295">
        <f t="shared" si="21"/>
        <v>0</v>
      </c>
      <c r="I211" s="295">
        <f t="shared" si="21"/>
        <v>0</v>
      </c>
      <c r="J211" s="295">
        <f t="shared" si="21"/>
        <v>0</v>
      </c>
      <c r="K211" s="295">
        <f t="shared" si="21"/>
        <v>0</v>
      </c>
      <c r="L211" s="295">
        <f t="shared" si="21"/>
        <v>0</v>
      </c>
      <c r="M211" s="295">
        <f t="shared" si="21"/>
        <v>0</v>
      </c>
      <c r="N211" s="295">
        <f t="shared" si="21"/>
        <v>0</v>
      </c>
      <c r="O211" s="295">
        <f t="shared" si="20"/>
        <v>0</v>
      </c>
      <c r="P211" s="295">
        <f t="shared" si="21"/>
        <v>0</v>
      </c>
      <c r="Q211" s="295">
        <f t="shared" si="21"/>
        <v>0</v>
      </c>
      <c r="R211" s="295">
        <f t="shared" si="21"/>
        <v>0</v>
      </c>
    </row>
    <row r="212" spans="1:18" x14ac:dyDescent="0.2">
      <c r="A212" s="1066" t="s">
        <v>121</v>
      </c>
      <c r="B212" s="1067"/>
      <c r="C212" s="1067"/>
      <c r="D212" s="1067"/>
      <c r="E212" s="1067"/>
      <c r="F212" s="1067"/>
      <c r="G212" s="1067"/>
      <c r="H212" s="1067"/>
      <c r="I212" s="1067"/>
      <c r="J212" s="1067"/>
      <c r="K212" s="1067"/>
      <c r="L212" s="1067"/>
      <c r="M212" s="1067"/>
      <c r="N212" s="1067"/>
      <c r="O212" s="1067"/>
      <c r="P212" s="1067"/>
      <c r="Q212" s="1067"/>
      <c r="R212" s="1068"/>
    </row>
    <row r="213" spans="1:18" ht="13.5" x14ac:dyDescent="0.25">
      <c r="A213" s="155">
        <v>811201</v>
      </c>
      <c r="B213" s="232" t="s">
        <v>217</v>
      </c>
      <c r="C213" s="291"/>
      <c r="D213" s="291"/>
      <c r="E213" s="291"/>
      <c r="F213" s="291"/>
      <c r="G213" s="291"/>
      <c r="H213" s="291"/>
      <c r="I213" s="291"/>
      <c r="J213" s="291"/>
      <c r="K213" s="293">
        <f t="shared" ref="K213:K226" si="22">SUM(C213:J213)</f>
        <v>0</v>
      </c>
      <c r="L213" s="292"/>
      <c r="M213" s="292"/>
      <c r="N213" s="292"/>
      <c r="O213" s="294">
        <f t="shared" ref="O213:O227" si="23">SUM(L213:N213)</f>
        <v>0</v>
      </c>
      <c r="P213" s="291"/>
      <c r="Q213" s="291"/>
      <c r="R213" s="59"/>
    </row>
    <row r="214" spans="1:18" ht="13.5" x14ac:dyDescent="0.25">
      <c r="A214" s="155">
        <v>811203</v>
      </c>
      <c r="B214" s="232" t="s">
        <v>249</v>
      </c>
      <c r="C214" s="291"/>
      <c r="D214" s="291"/>
      <c r="E214" s="291"/>
      <c r="F214" s="291"/>
      <c r="G214" s="291"/>
      <c r="H214" s="291"/>
      <c r="I214" s="291"/>
      <c r="J214" s="291"/>
      <c r="K214" s="293">
        <f t="shared" si="22"/>
        <v>0</v>
      </c>
      <c r="L214" s="292"/>
      <c r="M214" s="292"/>
      <c r="N214" s="292"/>
      <c r="O214" s="294">
        <f t="shared" si="23"/>
        <v>0</v>
      </c>
      <c r="P214" s="291"/>
      <c r="Q214" s="291"/>
      <c r="R214" s="59"/>
    </row>
    <row r="215" spans="1:18" ht="13.5" x14ac:dyDescent="0.25">
      <c r="A215" s="155">
        <v>811204</v>
      </c>
      <c r="B215" s="232" t="s">
        <v>250</v>
      </c>
      <c r="C215" s="291"/>
      <c r="D215" s="291"/>
      <c r="E215" s="291"/>
      <c r="F215" s="291"/>
      <c r="G215" s="291"/>
      <c r="H215" s="291"/>
      <c r="I215" s="291"/>
      <c r="J215" s="291"/>
      <c r="K215" s="293">
        <f t="shared" si="22"/>
        <v>0</v>
      </c>
      <c r="L215" s="292"/>
      <c r="M215" s="292"/>
      <c r="N215" s="292"/>
      <c r="O215" s="294">
        <f t="shared" si="23"/>
        <v>0</v>
      </c>
      <c r="P215" s="291"/>
      <c r="Q215" s="291"/>
      <c r="R215" s="59"/>
    </row>
    <row r="216" spans="1:18" ht="13.5" x14ac:dyDescent="0.25">
      <c r="A216" s="155">
        <v>812902</v>
      </c>
      <c r="B216" s="232" t="s">
        <v>122</v>
      </c>
      <c r="C216" s="291"/>
      <c r="D216" s="291"/>
      <c r="E216" s="291"/>
      <c r="F216" s="291"/>
      <c r="G216" s="291"/>
      <c r="H216" s="291"/>
      <c r="I216" s="291"/>
      <c r="J216" s="291"/>
      <c r="K216" s="293">
        <f t="shared" si="22"/>
        <v>0</v>
      </c>
      <c r="L216" s="292"/>
      <c r="M216" s="292"/>
      <c r="N216" s="292"/>
      <c r="O216" s="294">
        <f t="shared" si="23"/>
        <v>0</v>
      </c>
      <c r="P216" s="291"/>
      <c r="Q216" s="291"/>
      <c r="R216" s="59"/>
    </row>
    <row r="217" spans="1:18" ht="13.5" x14ac:dyDescent="0.25">
      <c r="A217" s="155">
        <v>821401</v>
      </c>
      <c r="B217" s="232" t="s">
        <v>123</v>
      </c>
      <c r="C217" s="291"/>
      <c r="D217" s="291"/>
      <c r="E217" s="291"/>
      <c r="F217" s="291"/>
      <c r="G217" s="291"/>
      <c r="H217" s="291"/>
      <c r="I217" s="291"/>
      <c r="J217" s="291"/>
      <c r="K217" s="293">
        <f t="shared" si="22"/>
        <v>0</v>
      </c>
      <c r="L217" s="292"/>
      <c r="M217" s="292"/>
      <c r="N217" s="292"/>
      <c r="O217" s="294">
        <f t="shared" si="23"/>
        <v>0</v>
      </c>
      <c r="P217" s="291"/>
      <c r="Q217" s="291"/>
      <c r="R217" s="59"/>
    </row>
    <row r="218" spans="1:18" ht="13.5" x14ac:dyDescent="0.25">
      <c r="A218" s="155">
        <v>831301</v>
      </c>
      <c r="B218" s="232" t="s">
        <v>124</v>
      </c>
      <c r="C218" s="291"/>
      <c r="D218" s="291"/>
      <c r="E218" s="291"/>
      <c r="F218" s="291"/>
      <c r="G218" s="291"/>
      <c r="H218" s="291"/>
      <c r="I218" s="291"/>
      <c r="J218" s="291"/>
      <c r="K218" s="293">
        <f t="shared" si="22"/>
        <v>0</v>
      </c>
      <c r="L218" s="292"/>
      <c r="M218" s="292"/>
      <c r="N218" s="292"/>
      <c r="O218" s="294">
        <f t="shared" si="23"/>
        <v>0</v>
      </c>
      <c r="P218" s="291"/>
      <c r="Q218" s="291"/>
      <c r="R218" s="59"/>
    </row>
    <row r="219" spans="1:18" ht="13.5" x14ac:dyDescent="0.25">
      <c r="A219" s="103">
        <v>831302</v>
      </c>
      <c r="B219" s="234" t="s">
        <v>251</v>
      </c>
      <c r="C219" s="291"/>
      <c r="D219" s="291"/>
      <c r="E219" s="291"/>
      <c r="F219" s="291"/>
      <c r="G219" s="291"/>
      <c r="H219" s="291"/>
      <c r="I219" s="291"/>
      <c r="J219" s="291"/>
      <c r="K219" s="293">
        <f t="shared" si="22"/>
        <v>0</v>
      </c>
      <c r="L219" s="292"/>
      <c r="M219" s="292"/>
      <c r="N219" s="292"/>
      <c r="O219" s="294">
        <f t="shared" si="23"/>
        <v>0</v>
      </c>
      <c r="P219" s="291"/>
      <c r="Q219" s="291"/>
      <c r="R219" s="59"/>
    </row>
    <row r="220" spans="1:18" ht="13.5" x14ac:dyDescent="0.25">
      <c r="A220" s="155">
        <v>831303</v>
      </c>
      <c r="B220" s="232" t="s">
        <v>125</v>
      </c>
      <c r="C220" s="291"/>
      <c r="D220" s="291"/>
      <c r="E220" s="291"/>
      <c r="F220" s="291"/>
      <c r="G220" s="291"/>
      <c r="H220" s="291"/>
      <c r="I220" s="291"/>
      <c r="J220" s="291"/>
      <c r="K220" s="293">
        <f t="shared" si="22"/>
        <v>0</v>
      </c>
      <c r="L220" s="292"/>
      <c r="M220" s="292"/>
      <c r="N220" s="292"/>
      <c r="O220" s="294">
        <f t="shared" si="23"/>
        <v>0</v>
      </c>
      <c r="P220" s="291"/>
      <c r="Q220" s="291"/>
      <c r="R220" s="59"/>
    </row>
    <row r="221" spans="1:18" ht="13.5" x14ac:dyDescent="0.25">
      <c r="A221" s="155">
        <v>831304</v>
      </c>
      <c r="B221" s="232" t="s">
        <v>126</v>
      </c>
      <c r="C221" s="291"/>
      <c r="D221" s="291"/>
      <c r="E221" s="291"/>
      <c r="F221" s="291"/>
      <c r="G221" s="291"/>
      <c r="H221" s="291"/>
      <c r="I221" s="291"/>
      <c r="J221" s="291"/>
      <c r="K221" s="293">
        <f t="shared" si="22"/>
        <v>0</v>
      </c>
      <c r="L221" s="292"/>
      <c r="M221" s="292"/>
      <c r="N221" s="292"/>
      <c r="O221" s="294">
        <f t="shared" si="23"/>
        <v>0</v>
      </c>
      <c r="P221" s="291"/>
      <c r="Q221" s="291"/>
      <c r="R221" s="59"/>
    </row>
    <row r="222" spans="1:18" ht="13.5" x14ac:dyDescent="0.25">
      <c r="A222" s="155">
        <v>861101</v>
      </c>
      <c r="B222" s="232" t="s">
        <v>127</v>
      </c>
      <c r="C222" s="291"/>
      <c r="D222" s="291"/>
      <c r="E222" s="291"/>
      <c r="F222" s="291"/>
      <c r="G222" s="291"/>
      <c r="H222" s="291"/>
      <c r="I222" s="291"/>
      <c r="J222" s="291"/>
      <c r="K222" s="293">
        <f t="shared" si="22"/>
        <v>0</v>
      </c>
      <c r="L222" s="292"/>
      <c r="M222" s="292"/>
      <c r="N222" s="292"/>
      <c r="O222" s="294">
        <f t="shared" si="23"/>
        <v>0</v>
      </c>
      <c r="P222" s="291"/>
      <c r="Q222" s="291"/>
      <c r="R222" s="59"/>
    </row>
    <row r="223" spans="1:18" ht="13.5" x14ac:dyDescent="0.25">
      <c r="A223" s="155">
        <v>862202</v>
      </c>
      <c r="B223" s="232" t="s">
        <v>128</v>
      </c>
      <c r="C223" s="291"/>
      <c r="D223" s="291"/>
      <c r="E223" s="291"/>
      <c r="F223" s="291"/>
      <c r="G223" s="291"/>
      <c r="H223" s="291"/>
      <c r="I223" s="291"/>
      <c r="J223" s="291"/>
      <c r="K223" s="293">
        <f t="shared" si="22"/>
        <v>0</v>
      </c>
      <c r="L223" s="292"/>
      <c r="M223" s="292"/>
      <c r="N223" s="292"/>
      <c r="O223" s="294">
        <f t="shared" si="23"/>
        <v>0</v>
      </c>
      <c r="P223" s="291"/>
      <c r="Q223" s="291"/>
      <c r="R223" s="59"/>
    </row>
    <row r="224" spans="1:18" ht="13.5" x14ac:dyDescent="0.25">
      <c r="A224" s="155">
        <v>862301</v>
      </c>
      <c r="B224" s="233" t="s">
        <v>113</v>
      </c>
      <c r="C224" s="291"/>
      <c r="D224" s="291"/>
      <c r="E224" s="291"/>
      <c r="F224" s="291"/>
      <c r="G224" s="291"/>
      <c r="H224" s="291"/>
      <c r="I224" s="291"/>
      <c r="J224" s="291"/>
      <c r="K224" s="293">
        <f t="shared" si="22"/>
        <v>0</v>
      </c>
      <c r="L224" s="292"/>
      <c r="M224" s="292"/>
      <c r="N224" s="292"/>
      <c r="O224" s="294">
        <f t="shared" si="23"/>
        <v>0</v>
      </c>
      <c r="P224" s="291"/>
      <c r="Q224" s="291"/>
      <c r="R224" s="59"/>
    </row>
    <row r="225" spans="1:18" ht="13.5" x14ac:dyDescent="0.25">
      <c r="A225" s="155">
        <v>862918</v>
      </c>
      <c r="B225" s="232" t="s">
        <v>129</v>
      </c>
      <c r="C225" s="291"/>
      <c r="D225" s="291"/>
      <c r="E225" s="291"/>
      <c r="F225" s="291"/>
      <c r="G225" s="291"/>
      <c r="H225" s="291"/>
      <c r="I225" s="291"/>
      <c r="J225" s="291"/>
      <c r="K225" s="293">
        <f t="shared" si="22"/>
        <v>0</v>
      </c>
      <c r="L225" s="292"/>
      <c r="M225" s="292"/>
      <c r="N225" s="292"/>
      <c r="O225" s="294">
        <f t="shared" si="23"/>
        <v>0</v>
      </c>
      <c r="P225" s="291"/>
      <c r="Q225" s="291"/>
      <c r="R225" s="59"/>
    </row>
    <row r="226" spans="1:18" ht="13.5" x14ac:dyDescent="0.25">
      <c r="A226" s="155">
        <v>862919</v>
      </c>
      <c r="B226" s="232" t="s">
        <v>145</v>
      </c>
      <c r="C226" s="291"/>
      <c r="D226" s="291"/>
      <c r="E226" s="291"/>
      <c r="F226" s="291"/>
      <c r="G226" s="291"/>
      <c r="H226" s="291"/>
      <c r="I226" s="291"/>
      <c r="J226" s="291"/>
      <c r="K226" s="293">
        <f t="shared" si="22"/>
        <v>0</v>
      </c>
      <c r="L226" s="292"/>
      <c r="M226" s="292"/>
      <c r="N226" s="292"/>
      <c r="O226" s="294">
        <f t="shared" si="23"/>
        <v>0</v>
      </c>
      <c r="P226" s="291"/>
      <c r="Q226" s="291"/>
      <c r="R226" s="59"/>
    </row>
    <row r="227" spans="1:18" ht="13.5" x14ac:dyDescent="0.25">
      <c r="A227" s="1069" t="s">
        <v>130</v>
      </c>
      <c r="B227" s="1069"/>
      <c r="C227" s="295">
        <f>SUM(C213:C226)</f>
        <v>0</v>
      </c>
      <c r="D227" s="295">
        <f>SUM(D213:D226)</f>
        <v>0</v>
      </c>
      <c r="E227" s="295">
        <f t="shared" ref="E227:R227" si="24">SUM(E213:E226)</f>
        <v>0</v>
      </c>
      <c r="F227" s="295">
        <f t="shared" si="24"/>
        <v>0</v>
      </c>
      <c r="G227" s="295">
        <f t="shared" si="24"/>
        <v>0</v>
      </c>
      <c r="H227" s="295">
        <f t="shared" si="24"/>
        <v>0</v>
      </c>
      <c r="I227" s="295">
        <f t="shared" si="24"/>
        <v>0</v>
      </c>
      <c r="J227" s="295">
        <f t="shared" si="24"/>
        <v>0</v>
      </c>
      <c r="K227" s="295">
        <f t="shared" si="24"/>
        <v>0</v>
      </c>
      <c r="L227" s="295">
        <f t="shared" si="24"/>
        <v>0</v>
      </c>
      <c r="M227" s="295">
        <f t="shared" si="24"/>
        <v>0</v>
      </c>
      <c r="N227" s="295">
        <f t="shared" si="24"/>
        <v>0</v>
      </c>
      <c r="O227" s="295">
        <f t="shared" si="23"/>
        <v>0</v>
      </c>
      <c r="P227" s="295">
        <f t="shared" si="24"/>
        <v>0</v>
      </c>
      <c r="Q227" s="295">
        <f t="shared" si="24"/>
        <v>0</v>
      </c>
      <c r="R227" s="295">
        <f t="shared" si="24"/>
        <v>0</v>
      </c>
    </row>
    <row r="228" spans="1:18" ht="13.5" x14ac:dyDescent="0.25">
      <c r="A228" s="1031" t="s">
        <v>57</v>
      </c>
      <c r="B228" s="1032"/>
      <c r="C228" s="521">
        <f>SUM(C14+C63+C118+C149+C155+C186+C200+C211+C227)</f>
        <v>0</v>
      </c>
      <c r="D228" s="521">
        <f t="shared" ref="D228:R228" si="25">SUM(D14+D63+D118+D149+D155+D186+D200+D211+D227)</f>
        <v>0</v>
      </c>
      <c r="E228" s="521">
        <f t="shared" si="25"/>
        <v>0</v>
      </c>
      <c r="F228" s="521">
        <f t="shared" si="25"/>
        <v>0</v>
      </c>
      <c r="G228" s="521">
        <f t="shared" si="25"/>
        <v>0</v>
      </c>
      <c r="H228" s="521">
        <f t="shared" si="25"/>
        <v>0</v>
      </c>
      <c r="I228" s="521">
        <f t="shared" si="25"/>
        <v>0</v>
      </c>
      <c r="J228" s="521">
        <f t="shared" si="25"/>
        <v>0</v>
      </c>
      <c r="K228" s="521">
        <f t="shared" si="25"/>
        <v>0</v>
      </c>
      <c r="L228" s="521">
        <f t="shared" si="25"/>
        <v>0</v>
      </c>
      <c r="M228" s="521">
        <f t="shared" si="25"/>
        <v>0</v>
      </c>
      <c r="N228" s="521">
        <f t="shared" si="25"/>
        <v>0</v>
      </c>
      <c r="O228" s="521">
        <f t="shared" si="25"/>
        <v>0</v>
      </c>
      <c r="P228" s="521">
        <f t="shared" si="25"/>
        <v>0</v>
      </c>
      <c r="Q228" s="521">
        <f t="shared" si="25"/>
        <v>0</v>
      </c>
      <c r="R228" s="521">
        <f t="shared" si="25"/>
        <v>0</v>
      </c>
    </row>
    <row r="234" spans="1:18" ht="15" x14ac:dyDescent="0.25">
      <c r="B234" s="186" t="s">
        <v>416</v>
      </c>
    </row>
  </sheetData>
  <sheetProtection password="C587" sheet="1" objects="1" scenarios="1"/>
  <mergeCells count="30">
    <mergeCell ref="A5:R5"/>
    <mergeCell ref="A6:R6"/>
    <mergeCell ref="A1:R1"/>
    <mergeCell ref="A2:R2"/>
    <mergeCell ref="A3:A4"/>
    <mergeCell ref="B3:B4"/>
    <mergeCell ref="C3:F3"/>
    <mergeCell ref="G3:J3"/>
    <mergeCell ref="L3:N3"/>
    <mergeCell ref="O3:O4"/>
    <mergeCell ref="P3:Q3"/>
    <mergeCell ref="R3:R4"/>
    <mergeCell ref="A14:B14"/>
    <mergeCell ref="A15:R15"/>
    <mergeCell ref="A63:B63"/>
    <mergeCell ref="A150:R150"/>
    <mergeCell ref="A155:B155"/>
    <mergeCell ref="A64:R64"/>
    <mergeCell ref="A118:B118"/>
    <mergeCell ref="A119:R119"/>
    <mergeCell ref="A149:B149"/>
    <mergeCell ref="A156:R156"/>
    <mergeCell ref="A227:B227"/>
    <mergeCell ref="A228:B228"/>
    <mergeCell ref="A186:B186"/>
    <mergeCell ref="A187:R187"/>
    <mergeCell ref="A200:B200"/>
    <mergeCell ref="A201:R201"/>
    <mergeCell ref="A211:B211"/>
    <mergeCell ref="A212:R212"/>
  </mergeCells>
  <phoneticPr fontId="28" type="noConversion"/>
  <conditionalFormatting sqref="O14">
    <cfRule type="cellIs" dxfId="1106" priority="220" operator="notEqual">
      <formula>$K$14</formula>
    </cfRule>
    <cfRule type="cellIs" dxfId="1105" priority="236" operator="notEqual">
      <formula>$K$14</formula>
    </cfRule>
  </conditionalFormatting>
  <conditionalFormatting sqref="O63">
    <cfRule type="cellIs" dxfId="1104" priority="171" operator="notEqual">
      <formula>$K$63</formula>
    </cfRule>
    <cfRule type="cellIs" dxfId="1103" priority="235" operator="notEqual">
      <formula>$K$63</formula>
    </cfRule>
  </conditionalFormatting>
  <conditionalFormatting sqref="O118">
    <cfRule type="cellIs" dxfId="1102" priority="234" operator="notEqual">
      <formula>$K$118</formula>
    </cfRule>
  </conditionalFormatting>
  <conditionalFormatting sqref="O149">
    <cfRule type="cellIs" dxfId="1101" priority="233" operator="notEqual">
      <formula>$K$149</formula>
    </cfRule>
  </conditionalFormatting>
  <conditionalFormatting sqref="O155">
    <cfRule type="cellIs" dxfId="1100" priority="232" operator="notEqual">
      <formula>$K$155</formula>
    </cfRule>
  </conditionalFormatting>
  <conditionalFormatting sqref="O186">
    <cfRule type="cellIs" dxfId="1099" priority="231" operator="notEqual">
      <formula>$K$186</formula>
    </cfRule>
  </conditionalFormatting>
  <conditionalFormatting sqref="O200">
    <cfRule type="cellIs" dxfId="1098" priority="230" operator="notEqual">
      <formula>$K$200</formula>
    </cfRule>
  </conditionalFormatting>
  <conditionalFormatting sqref="O211">
    <cfRule type="cellIs" dxfId="1097" priority="229" operator="notEqual">
      <formula>$K$211</formula>
    </cfRule>
  </conditionalFormatting>
  <conditionalFormatting sqref="O227">
    <cfRule type="cellIs" dxfId="1096" priority="228" operator="notEqual">
      <formula>$K$227</formula>
    </cfRule>
  </conditionalFormatting>
  <conditionalFormatting sqref="O7">
    <cfRule type="cellIs" dxfId="1095" priority="227" operator="notEqual">
      <formula>$K$7</formula>
    </cfRule>
  </conditionalFormatting>
  <conditionalFormatting sqref="O8">
    <cfRule type="cellIs" dxfId="1094" priority="226" operator="notEqual">
      <formula>$K$8</formula>
    </cfRule>
  </conditionalFormatting>
  <conditionalFormatting sqref="O9">
    <cfRule type="cellIs" dxfId="1093" priority="225" operator="notEqual">
      <formula>$K$9</formula>
    </cfRule>
  </conditionalFormatting>
  <conditionalFormatting sqref="O10">
    <cfRule type="cellIs" dxfId="1092" priority="224" operator="notEqual">
      <formula>$K$10</formula>
    </cfRule>
  </conditionalFormatting>
  <conditionalFormatting sqref="O11">
    <cfRule type="cellIs" dxfId="1091" priority="223" operator="notEqual">
      <formula>$K$11</formula>
    </cfRule>
  </conditionalFormatting>
  <conditionalFormatting sqref="O12">
    <cfRule type="cellIs" dxfId="1090" priority="222" operator="notEqual">
      <formula>$K$12</formula>
    </cfRule>
  </conditionalFormatting>
  <conditionalFormatting sqref="O13">
    <cfRule type="cellIs" dxfId="1089" priority="221" operator="notEqual">
      <formula>$K$13</formula>
    </cfRule>
  </conditionalFormatting>
  <conditionalFormatting sqref="O16">
    <cfRule type="cellIs" dxfId="1088" priority="219" operator="notEqual">
      <formula>$K$16</formula>
    </cfRule>
  </conditionalFormatting>
  <conditionalFormatting sqref="O17">
    <cfRule type="cellIs" dxfId="1087" priority="218" operator="notEqual">
      <formula>$K$17</formula>
    </cfRule>
  </conditionalFormatting>
  <conditionalFormatting sqref="O18">
    <cfRule type="cellIs" dxfId="1086" priority="217" operator="notEqual">
      <formula>$K$18</formula>
    </cfRule>
  </conditionalFormatting>
  <conditionalFormatting sqref="O19">
    <cfRule type="cellIs" dxfId="1085" priority="216" operator="notEqual">
      <formula>$K$19</formula>
    </cfRule>
  </conditionalFormatting>
  <conditionalFormatting sqref="O20">
    <cfRule type="cellIs" dxfId="1084" priority="215" operator="notEqual">
      <formula>$K$20</formula>
    </cfRule>
  </conditionalFormatting>
  <conditionalFormatting sqref="O21">
    <cfRule type="cellIs" dxfId="1083" priority="214" operator="notEqual">
      <formula>$K$21</formula>
    </cfRule>
  </conditionalFormatting>
  <conditionalFormatting sqref="O22">
    <cfRule type="cellIs" dxfId="1082" priority="213" operator="notEqual">
      <formula>$K$22</formula>
    </cfRule>
  </conditionalFormatting>
  <conditionalFormatting sqref="O23">
    <cfRule type="cellIs" dxfId="1081" priority="212" operator="notEqual">
      <formula>$K$23</formula>
    </cfRule>
  </conditionalFormatting>
  <conditionalFormatting sqref="O24">
    <cfRule type="cellIs" dxfId="1080" priority="211" operator="notEqual">
      <formula>$K$24</formula>
    </cfRule>
  </conditionalFormatting>
  <conditionalFormatting sqref="O25">
    <cfRule type="cellIs" dxfId="1079" priority="210" operator="notEqual">
      <formula>$K$25</formula>
    </cfRule>
  </conditionalFormatting>
  <conditionalFormatting sqref="O26">
    <cfRule type="cellIs" dxfId="1078" priority="209" operator="notEqual">
      <formula>$K$26</formula>
    </cfRule>
  </conditionalFormatting>
  <conditionalFormatting sqref="O27">
    <cfRule type="cellIs" dxfId="1077" priority="208" operator="notEqual">
      <formula>$K$27</formula>
    </cfRule>
  </conditionalFormatting>
  <conditionalFormatting sqref="O28">
    <cfRule type="cellIs" dxfId="1076" priority="206" operator="notEqual">
      <formula>$K$28</formula>
    </cfRule>
    <cfRule type="cellIs" dxfId="1075" priority="207" operator="notEqual">
      <formula>$K$28</formula>
    </cfRule>
  </conditionalFormatting>
  <conditionalFormatting sqref="O29">
    <cfRule type="cellIs" dxfId="1074" priority="205" operator="notEqual">
      <formula>$K$29</formula>
    </cfRule>
  </conditionalFormatting>
  <conditionalFormatting sqref="O30">
    <cfRule type="cellIs" dxfId="1073" priority="204" operator="notEqual">
      <formula>$K$30</formula>
    </cfRule>
  </conditionalFormatting>
  <conditionalFormatting sqref="O31">
    <cfRule type="cellIs" dxfId="1072" priority="203" operator="notEqual">
      <formula>$K$31</formula>
    </cfRule>
  </conditionalFormatting>
  <conditionalFormatting sqref="O32">
    <cfRule type="cellIs" dxfId="1071" priority="202" operator="notEqual">
      <formula>$K$32</formula>
    </cfRule>
  </conditionalFormatting>
  <conditionalFormatting sqref="O33">
    <cfRule type="cellIs" dxfId="1070" priority="201" operator="notEqual">
      <formula>$K$33</formula>
    </cfRule>
  </conditionalFormatting>
  <conditionalFormatting sqref="O34">
    <cfRule type="cellIs" dxfId="1069" priority="200" operator="notEqual">
      <formula>$K$34</formula>
    </cfRule>
  </conditionalFormatting>
  <conditionalFormatting sqref="O35">
    <cfRule type="cellIs" dxfId="1068" priority="199" operator="notEqual">
      <formula>$K$35</formula>
    </cfRule>
  </conditionalFormatting>
  <conditionalFormatting sqref="O36">
    <cfRule type="cellIs" dxfId="1067" priority="198" operator="notEqual">
      <formula>$K$36</formula>
    </cfRule>
  </conditionalFormatting>
  <conditionalFormatting sqref="O37">
    <cfRule type="cellIs" dxfId="1066" priority="197" operator="notEqual">
      <formula>$K$37</formula>
    </cfRule>
  </conditionalFormatting>
  <conditionalFormatting sqref="O38">
    <cfRule type="cellIs" dxfId="1065" priority="196" operator="notEqual">
      <formula>$K$38</formula>
    </cfRule>
  </conditionalFormatting>
  <conditionalFormatting sqref="O39">
    <cfRule type="cellIs" dxfId="1064" priority="195" operator="notEqual">
      <formula>$K$39</formula>
    </cfRule>
  </conditionalFormatting>
  <conditionalFormatting sqref="O40">
    <cfRule type="cellIs" dxfId="1063" priority="194" operator="notEqual">
      <formula>$K$40</formula>
    </cfRule>
  </conditionalFormatting>
  <conditionalFormatting sqref="O41">
    <cfRule type="cellIs" dxfId="1062" priority="193" operator="notEqual">
      <formula>$K$41</formula>
    </cfRule>
  </conditionalFormatting>
  <conditionalFormatting sqref="O42">
    <cfRule type="cellIs" dxfId="1061" priority="192" operator="notEqual">
      <formula>$K$42</formula>
    </cfRule>
  </conditionalFormatting>
  <conditionalFormatting sqref="O43">
    <cfRule type="cellIs" dxfId="1060" priority="191" operator="notEqual">
      <formula>$K$43</formula>
    </cfRule>
  </conditionalFormatting>
  <conditionalFormatting sqref="O44">
    <cfRule type="cellIs" dxfId="1059" priority="190" operator="notEqual">
      <formula>$K$44</formula>
    </cfRule>
  </conditionalFormatting>
  <conditionalFormatting sqref="O45">
    <cfRule type="cellIs" dxfId="1058" priority="189" operator="notEqual">
      <formula>$K$45</formula>
    </cfRule>
  </conditionalFormatting>
  <conditionalFormatting sqref="O46">
    <cfRule type="cellIs" dxfId="1057" priority="188" operator="notEqual">
      <formula>$K$46</formula>
    </cfRule>
  </conditionalFormatting>
  <conditionalFormatting sqref="O47">
    <cfRule type="cellIs" dxfId="1056" priority="187" operator="notEqual">
      <formula>$K$47</formula>
    </cfRule>
  </conditionalFormatting>
  <conditionalFormatting sqref="O48">
    <cfRule type="cellIs" dxfId="1055" priority="186" operator="notEqual">
      <formula>$K$48</formula>
    </cfRule>
  </conditionalFormatting>
  <conditionalFormatting sqref="O49">
    <cfRule type="cellIs" dxfId="1054" priority="185" operator="notEqual">
      <formula>$K$49</formula>
    </cfRule>
  </conditionalFormatting>
  <conditionalFormatting sqref="O50">
    <cfRule type="cellIs" dxfId="1053" priority="184" operator="notEqual">
      <formula>$K$50</formula>
    </cfRule>
  </conditionalFormatting>
  <conditionalFormatting sqref="O51">
    <cfRule type="cellIs" dxfId="1052" priority="183" operator="notEqual">
      <formula>$K$51</formula>
    </cfRule>
  </conditionalFormatting>
  <conditionalFormatting sqref="O52">
    <cfRule type="cellIs" dxfId="1051" priority="182" operator="notEqual">
      <formula>$K$52</formula>
    </cfRule>
  </conditionalFormatting>
  <conditionalFormatting sqref="O53">
    <cfRule type="cellIs" dxfId="1050" priority="181" operator="notEqual">
      <formula>$K$53</formula>
    </cfRule>
  </conditionalFormatting>
  <conditionalFormatting sqref="O54">
    <cfRule type="cellIs" dxfId="1049" priority="180" operator="notEqual">
      <formula>$K$54</formula>
    </cfRule>
  </conditionalFormatting>
  <conditionalFormatting sqref="O55">
    <cfRule type="cellIs" dxfId="1048" priority="179" operator="notEqual">
      <formula>$K$55</formula>
    </cfRule>
  </conditionalFormatting>
  <conditionalFormatting sqref="O56">
    <cfRule type="cellIs" dxfId="1047" priority="178" operator="notEqual">
      <formula>$K$56</formula>
    </cfRule>
  </conditionalFormatting>
  <conditionalFormatting sqref="O57">
    <cfRule type="cellIs" dxfId="1046" priority="177" operator="notEqual">
      <formula>$K$57</formula>
    </cfRule>
  </conditionalFormatting>
  <conditionalFormatting sqref="O58">
    <cfRule type="cellIs" dxfId="1045" priority="176" operator="notEqual">
      <formula>$K$58</formula>
    </cfRule>
  </conditionalFormatting>
  <conditionalFormatting sqref="O59">
    <cfRule type="cellIs" dxfId="1044" priority="175" operator="notEqual">
      <formula>$K$59</formula>
    </cfRule>
  </conditionalFormatting>
  <conditionalFormatting sqref="O60">
    <cfRule type="cellIs" dxfId="1043" priority="174" operator="notEqual">
      <formula>$K$60</formula>
    </cfRule>
  </conditionalFormatting>
  <conditionalFormatting sqref="O61">
    <cfRule type="cellIs" dxfId="1042" priority="173" operator="notEqual">
      <formula>$K$61</formula>
    </cfRule>
  </conditionalFormatting>
  <conditionalFormatting sqref="O62">
    <cfRule type="cellIs" dxfId="1041" priority="172" operator="notEqual">
      <formula>$K$62</formula>
    </cfRule>
  </conditionalFormatting>
  <conditionalFormatting sqref="O65">
    <cfRule type="cellIs" dxfId="1040" priority="170" operator="notEqual">
      <formula>$K$65</formula>
    </cfRule>
  </conditionalFormatting>
  <conditionalFormatting sqref="O66">
    <cfRule type="cellIs" dxfId="1039" priority="169" operator="notEqual">
      <formula>$K$66</formula>
    </cfRule>
  </conditionalFormatting>
  <conditionalFormatting sqref="O67">
    <cfRule type="cellIs" dxfId="1038" priority="168" operator="notEqual">
      <formula>$K$67</formula>
    </cfRule>
  </conditionalFormatting>
  <conditionalFormatting sqref="O68">
    <cfRule type="cellIs" dxfId="1037" priority="167" operator="notEqual">
      <formula>$K$68</formula>
    </cfRule>
  </conditionalFormatting>
  <conditionalFormatting sqref="O69">
    <cfRule type="cellIs" dxfId="1036" priority="166" operator="notEqual">
      <formula>$K$69</formula>
    </cfRule>
  </conditionalFormatting>
  <conditionalFormatting sqref="O70">
    <cfRule type="cellIs" dxfId="1035" priority="165" operator="notEqual">
      <formula>$K$70</formula>
    </cfRule>
  </conditionalFormatting>
  <conditionalFormatting sqref="O213">
    <cfRule type="cellIs" dxfId="1034" priority="164" operator="notEqual">
      <formula>$K$213</formula>
    </cfRule>
  </conditionalFormatting>
  <conditionalFormatting sqref="O214">
    <cfRule type="cellIs" dxfId="1033" priority="163" operator="notEqual">
      <formula>$K$214</formula>
    </cfRule>
  </conditionalFormatting>
  <conditionalFormatting sqref="O215">
    <cfRule type="cellIs" dxfId="1032" priority="162" operator="notEqual">
      <formula>$K$215</formula>
    </cfRule>
  </conditionalFormatting>
  <conditionalFormatting sqref="O216">
    <cfRule type="cellIs" dxfId="1031" priority="161" operator="notEqual">
      <formula>$K$216</formula>
    </cfRule>
  </conditionalFormatting>
  <conditionalFormatting sqref="O217">
    <cfRule type="cellIs" dxfId="1030" priority="160" operator="notEqual">
      <formula>$K$217</formula>
    </cfRule>
  </conditionalFormatting>
  <conditionalFormatting sqref="O218">
    <cfRule type="cellIs" dxfId="1029" priority="159" operator="notEqual">
      <formula>$K$218</formula>
    </cfRule>
  </conditionalFormatting>
  <conditionalFormatting sqref="O219">
    <cfRule type="cellIs" dxfId="1028" priority="158" operator="notEqual">
      <formula>$K$219</formula>
    </cfRule>
  </conditionalFormatting>
  <conditionalFormatting sqref="O220">
    <cfRule type="cellIs" dxfId="1027" priority="157" operator="notEqual">
      <formula>$K$220</formula>
    </cfRule>
  </conditionalFormatting>
  <conditionalFormatting sqref="O221">
    <cfRule type="cellIs" dxfId="1026" priority="156" operator="notEqual">
      <formula>$K$221</formula>
    </cfRule>
  </conditionalFormatting>
  <conditionalFormatting sqref="O222">
    <cfRule type="cellIs" dxfId="1025" priority="155" operator="notEqual">
      <formula>$K$222</formula>
    </cfRule>
  </conditionalFormatting>
  <conditionalFormatting sqref="O223">
    <cfRule type="cellIs" dxfId="1024" priority="154" operator="notEqual">
      <formula>$K$223</formula>
    </cfRule>
  </conditionalFormatting>
  <conditionalFormatting sqref="O224">
    <cfRule type="cellIs" dxfId="1023" priority="153" operator="notEqual">
      <formula>$K$224</formula>
    </cfRule>
  </conditionalFormatting>
  <conditionalFormatting sqref="O225">
    <cfRule type="cellIs" dxfId="1022" priority="152" operator="notEqual">
      <formula>$K$225</formula>
    </cfRule>
  </conditionalFormatting>
  <conditionalFormatting sqref="O226">
    <cfRule type="cellIs" dxfId="1021" priority="151" operator="notEqual">
      <formula>$K$226</formula>
    </cfRule>
  </conditionalFormatting>
  <conditionalFormatting sqref="O202">
    <cfRule type="cellIs" dxfId="1020" priority="150" operator="notEqual">
      <formula>$K$202</formula>
    </cfRule>
  </conditionalFormatting>
  <conditionalFormatting sqref="O203">
    <cfRule type="cellIs" dxfId="1019" priority="149" operator="notEqual">
      <formula>$K$203</formula>
    </cfRule>
  </conditionalFormatting>
  <conditionalFormatting sqref="O204">
    <cfRule type="cellIs" dxfId="1018" priority="148" operator="notEqual">
      <formula>$K$204</formula>
    </cfRule>
  </conditionalFormatting>
  <conditionalFormatting sqref="O205">
    <cfRule type="cellIs" dxfId="1017" priority="147" operator="notEqual">
      <formula>$K$205</formula>
    </cfRule>
  </conditionalFormatting>
  <conditionalFormatting sqref="O206">
    <cfRule type="cellIs" dxfId="1016" priority="146" operator="notEqual">
      <formula>$K$206</formula>
    </cfRule>
  </conditionalFormatting>
  <conditionalFormatting sqref="O207">
    <cfRule type="cellIs" dxfId="1015" priority="145" operator="notEqual">
      <formula>$K$207</formula>
    </cfRule>
  </conditionalFormatting>
  <conditionalFormatting sqref="O208">
    <cfRule type="cellIs" dxfId="1014" priority="144" operator="notEqual">
      <formula>$K$208</formula>
    </cfRule>
  </conditionalFormatting>
  <conditionalFormatting sqref="O209">
    <cfRule type="cellIs" dxfId="1013" priority="143" operator="notEqual">
      <formula>$K$209</formula>
    </cfRule>
  </conditionalFormatting>
  <conditionalFormatting sqref="O210">
    <cfRule type="cellIs" dxfId="1012" priority="142" operator="notEqual">
      <formula>$K$210</formula>
    </cfRule>
  </conditionalFormatting>
  <conditionalFormatting sqref="O188">
    <cfRule type="cellIs" dxfId="1011" priority="141" operator="notEqual">
      <formula>$K$188</formula>
    </cfRule>
  </conditionalFormatting>
  <conditionalFormatting sqref="O189">
    <cfRule type="cellIs" dxfId="1010" priority="140" operator="notEqual">
      <formula>$K$189</formula>
    </cfRule>
  </conditionalFormatting>
  <conditionalFormatting sqref="O190">
    <cfRule type="cellIs" dxfId="1009" priority="139" operator="notEqual">
      <formula>$K$190</formula>
    </cfRule>
  </conditionalFormatting>
  <conditionalFormatting sqref="O191">
    <cfRule type="cellIs" dxfId="1008" priority="138" operator="notEqual">
      <formula>$K$191</formula>
    </cfRule>
  </conditionalFormatting>
  <conditionalFormatting sqref="O192">
    <cfRule type="cellIs" dxfId="1007" priority="137" operator="notEqual">
      <formula>$K$192</formula>
    </cfRule>
  </conditionalFormatting>
  <conditionalFormatting sqref="O193">
    <cfRule type="cellIs" dxfId="1006" priority="136" operator="notEqual">
      <formula>$K$193</formula>
    </cfRule>
  </conditionalFormatting>
  <conditionalFormatting sqref="O194">
    <cfRule type="cellIs" dxfId="1005" priority="135" operator="notEqual">
      <formula>$K$194</formula>
    </cfRule>
  </conditionalFormatting>
  <conditionalFormatting sqref="O195">
    <cfRule type="cellIs" dxfId="1004" priority="134" operator="notEqual">
      <formula>$K$195</formula>
    </cfRule>
  </conditionalFormatting>
  <conditionalFormatting sqref="O196">
    <cfRule type="cellIs" dxfId="1003" priority="133" operator="notEqual">
      <formula>$K$196</formula>
    </cfRule>
  </conditionalFormatting>
  <conditionalFormatting sqref="O197">
    <cfRule type="cellIs" dxfId="1002" priority="132" operator="notEqual">
      <formula>$K$197</formula>
    </cfRule>
  </conditionalFormatting>
  <conditionalFormatting sqref="O198">
    <cfRule type="cellIs" dxfId="1001" priority="131" operator="notEqual">
      <formula>$K$198</formula>
    </cfRule>
  </conditionalFormatting>
  <conditionalFormatting sqref="O199">
    <cfRule type="cellIs" dxfId="1000" priority="130" operator="notEqual">
      <formula>$K$199</formula>
    </cfRule>
  </conditionalFormatting>
  <conditionalFormatting sqref="O157">
    <cfRule type="cellIs" dxfId="999" priority="129" operator="notEqual">
      <formula>$K$157</formula>
    </cfRule>
  </conditionalFormatting>
  <conditionalFormatting sqref="O158">
    <cfRule type="cellIs" dxfId="998" priority="128" operator="notEqual">
      <formula>$K$158</formula>
    </cfRule>
  </conditionalFormatting>
  <conditionalFormatting sqref="O159">
    <cfRule type="cellIs" dxfId="997" priority="127" operator="notEqual">
      <formula>$K$159</formula>
    </cfRule>
  </conditionalFormatting>
  <conditionalFormatting sqref="O160">
    <cfRule type="cellIs" dxfId="996" priority="126" operator="notEqual">
      <formula>$K$160</formula>
    </cfRule>
  </conditionalFormatting>
  <conditionalFormatting sqref="O161">
    <cfRule type="cellIs" dxfId="995" priority="125" operator="notEqual">
      <formula>$K$161</formula>
    </cfRule>
  </conditionalFormatting>
  <conditionalFormatting sqref="O162">
    <cfRule type="cellIs" dxfId="994" priority="124" operator="notEqual">
      <formula>$K$162</formula>
    </cfRule>
  </conditionalFormatting>
  <conditionalFormatting sqref="O163">
    <cfRule type="cellIs" dxfId="993" priority="123" operator="notEqual">
      <formula>$K$163</formula>
    </cfRule>
  </conditionalFormatting>
  <conditionalFormatting sqref="O164">
    <cfRule type="cellIs" dxfId="992" priority="122" operator="notEqual">
      <formula>$K$164</formula>
    </cfRule>
  </conditionalFormatting>
  <conditionalFormatting sqref="O165">
    <cfRule type="cellIs" dxfId="991" priority="121" operator="notEqual">
      <formula>$K$165</formula>
    </cfRule>
  </conditionalFormatting>
  <conditionalFormatting sqref="O166">
    <cfRule type="cellIs" dxfId="990" priority="120" operator="notEqual">
      <formula>$K$166</formula>
    </cfRule>
  </conditionalFormatting>
  <conditionalFormatting sqref="O167">
    <cfRule type="cellIs" dxfId="989" priority="119" operator="notEqual">
      <formula>$K$167</formula>
    </cfRule>
  </conditionalFormatting>
  <conditionalFormatting sqref="O168">
    <cfRule type="cellIs" dxfId="988" priority="118" operator="notEqual">
      <formula>$K$168</formula>
    </cfRule>
  </conditionalFormatting>
  <conditionalFormatting sqref="O169">
    <cfRule type="cellIs" dxfId="987" priority="117" operator="notEqual">
      <formula>$K$169</formula>
    </cfRule>
  </conditionalFormatting>
  <conditionalFormatting sqref="O170">
    <cfRule type="cellIs" dxfId="986" priority="116" operator="notEqual">
      <formula>$K$170</formula>
    </cfRule>
  </conditionalFormatting>
  <conditionalFormatting sqref="O171">
    <cfRule type="cellIs" dxfId="985" priority="115" operator="notEqual">
      <formula>$K$171</formula>
    </cfRule>
  </conditionalFormatting>
  <conditionalFormatting sqref="O172">
    <cfRule type="cellIs" dxfId="984" priority="114" operator="notEqual">
      <formula>$K$172</formula>
    </cfRule>
  </conditionalFormatting>
  <conditionalFormatting sqref="O173">
    <cfRule type="cellIs" dxfId="983" priority="113" operator="notEqual">
      <formula>$K$173</formula>
    </cfRule>
  </conditionalFormatting>
  <conditionalFormatting sqref="O174">
    <cfRule type="cellIs" dxfId="982" priority="112" operator="notEqual">
      <formula>$K$174</formula>
    </cfRule>
  </conditionalFormatting>
  <conditionalFormatting sqref="O175">
    <cfRule type="cellIs" dxfId="981" priority="111" operator="notEqual">
      <formula>$K$175</formula>
    </cfRule>
  </conditionalFormatting>
  <conditionalFormatting sqref="O176">
    <cfRule type="cellIs" dxfId="980" priority="110" operator="notEqual">
      <formula>$K$176</formula>
    </cfRule>
  </conditionalFormatting>
  <conditionalFormatting sqref="O177">
    <cfRule type="cellIs" dxfId="979" priority="109" operator="notEqual">
      <formula>$K$177</formula>
    </cfRule>
  </conditionalFormatting>
  <conditionalFormatting sqref="O178">
    <cfRule type="cellIs" dxfId="978" priority="108" operator="notEqual">
      <formula>$K$178</formula>
    </cfRule>
  </conditionalFormatting>
  <conditionalFormatting sqref="O179">
    <cfRule type="cellIs" dxfId="977" priority="107" operator="notEqual">
      <formula>$K$179</formula>
    </cfRule>
  </conditionalFormatting>
  <conditionalFormatting sqref="O180">
    <cfRule type="cellIs" dxfId="976" priority="106" operator="notEqual">
      <formula>$K$180</formula>
    </cfRule>
  </conditionalFormatting>
  <conditionalFormatting sqref="O181">
    <cfRule type="cellIs" dxfId="975" priority="105" operator="notEqual">
      <formula>$K$181</formula>
    </cfRule>
  </conditionalFormatting>
  <conditionalFormatting sqref="O182">
    <cfRule type="cellIs" dxfId="974" priority="104" operator="notEqual">
      <formula>$K$182</formula>
    </cfRule>
  </conditionalFormatting>
  <conditionalFormatting sqref="O183">
    <cfRule type="cellIs" dxfId="973" priority="103" operator="notEqual">
      <formula>$K$183</formula>
    </cfRule>
  </conditionalFormatting>
  <conditionalFormatting sqref="O184">
    <cfRule type="cellIs" dxfId="972" priority="102" operator="notEqual">
      <formula>$K$184</formula>
    </cfRule>
  </conditionalFormatting>
  <conditionalFormatting sqref="O185">
    <cfRule type="cellIs" dxfId="971" priority="101" operator="notEqual">
      <formula>$K$185</formula>
    </cfRule>
  </conditionalFormatting>
  <conditionalFormatting sqref="O151">
    <cfRule type="cellIs" dxfId="970" priority="100" operator="notEqual">
      <formula>$K$151</formula>
    </cfRule>
  </conditionalFormatting>
  <conditionalFormatting sqref="O152">
    <cfRule type="cellIs" dxfId="969" priority="99" operator="notEqual">
      <formula>$K$152</formula>
    </cfRule>
  </conditionalFormatting>
  <conditionalFormatting sqref="O153">
    <cfRule type="cellIs" dxfId="968" priority="98" operator="notEqual">
      <formula>$K$153</formula>
    </cfRule>
  </conditionalFormatting>
  <conditionalFormatting sqref="O154">
    <cfRule type="cellIs" dxfId="967" priority="97" operator="notEqual">
      <formula>$K$154</formula>
    </cfRule>
  </conditionalFormatting>
  <conditionalFormatting sqref="O120">
    <cfRule type="cellIs" dxfId="966" priority="96" operator="notEqual">
      <formula>$K$120</formula>
    </cfRule>
  </conditionalFormatting>
  <conditionalFormatting sqref="O121">
    <cfRule type="cellIs" dxfId="965" priority="95" operator="notEqual">
      <formula>$K$121</formula>
    </cfRule>
  </conditionalFormatting>
  <conditionalFormatting sqref="O122">
    <cfRule type="cellIs" dxfId="964" priority="94" operator="notEqual">
      <formula>$K$122</formula>
    </cfRule>
  </conditionalFormatting>
  <conditionalFormatting sqref="O123">
    <cfRule type="cellIs" dxfId="963" priority="93" operator="notEqual">
      <formula>$K$123</formula>
    </cfRule>
  </conditionalFormatting>
  <conditionalFormatting sqref="O124">
    <cfRule type="cellIs" dxfId="962" priority="92" operator="notEqual">
      <formula>$K$124</formula>
    </cfRule>
  </conditionalFormatting>
  <conditionalFormatting sqref="O125">
    <cfRule type="cellIs" dxfId="961" priority="91" operator="notEqual">
      <formula>$K$125</formula>
    </cfRule>
  </conditionalFormatting>
  <conditionalFormatting sqref="O126">
    <cfRule type="cellIs" dxfId="960" priority="90" operator="notEqual">
      <formula>$K$126</formula>
    </cfRule>
  </conditionalFormatting>
  <conditionalFormatting sqref="O127">
    <cfRule type="cellIs" dxfId="959" priority="89" operator="notEqual">
      <formula>$K$127</formula>
    </cfRule>
  </conditionalFormatting>
  <conditionalFormatting sqref="O128">
    <cfRule type="cellIs" dxfId="958" priority="88" operator="notEqual">
      <formula>$K$128</formula>
    </cfRule>
  </conditionalFormatting>
  <conditionalFormatting sqref="O129">
    <cfRule type="cellIs" dxfId="957" priority="87" operator="notEqual">
      <formula>$K$129</formula>
    </cfRule>
  </conditionalFormatting>
  <conditionalFormatting sqref="O130">
    <cfRule type="cellIs" dxfId="956" priority="86" operator="notEqual">
      <formula>$K$130</formula>
    </cfRule>
  </conditionalFormatting>
  <conditionalFormatting sqref="O131">
    <cfRule type="cellIs" dxfId="955" priority="85" operator="notEqual">
      <formula>$K$131</formula>
    </cfRule>
  </conditionalFormatting>
  <conditionalFormatting sqref="O132">
    <cfRule type="cellIs" dxfId="954" priority="84" operator="notEqual">
      <formula>$K$132</formula>
    </cfRule>
  </conditionalFormatting>
  <conditionalFormatting sqref="O133">
    <cfRule type="cellIs" dxfId="953" priority="83" operator="notEqual">
      <formula>$K$133</formula>
    </cfRule>
  </conditionalFormatting>
  <conditionalFormatting sqref="O134">
    <cfRule type="cellIs" dxfId="952" priority="82" operator="notEqual">
      <formula>$K$134</formula>
    </cfRule>
  </conditionalFormatting>
  <conditionalFormatting sqref="O135">
    <cfRule type="cellIs" dxfId="951" priority="81" operator="notEqual">
      <formula>$K$135</formula>
    </cfRule>
  </conditionalFormatting>
  <conditionalFormatting sqref="O136">
    <cfRule type="cellIs" dxfId="950" priority="80" operator="notEqual">
      <formula>$K$136</formula>
    </cfRule>
  </conditionalFormatting>
  <conditionalFormatting sqref="O137">
    <cfRule type="cellIs" dxfId="949" priority="79" operator="notEqual">
      <formula>$K$137</formula>
    </cfRule>
  </conditionalFormatting>
  <conditionalFormatting sqref="O138">
    <cfRule type="cellIs" dxfId="948" priority="78" operator="notEqual">
      <formula>$K$138</formula>
    </cfRule>
  </conditionalFormatting>
  <conditionalFormatting sqref="O139">
    <cfRule type="cellIs" dxfId="947" priority="77" operator="notEqual">
      <formula>$K$139</formula>
    </cfRule>
  </conditionalFormatting>
  <conditionalFormatting sqref="O140">
    <cfRule type="cellIs" dxfId="946" priority="76" operator="notEqual">
      <formula>$K$140</formula>
    </cfRule>
  </conditionalFormatting>
  <conditionalFormatting sqref="O141">
    <cfRule type="cellIs" dxfId="945" priority="75" operator="notEqual">
      <formula>$K$141</formula>
    </cfRule>
  </conditionalFormatting>
  <conditionalFormatting sqref="O142">
    <cfRule type="cellIs" dxfId="944" priority="74" operator="notEqual">
      <formula>$K$142</formula>
    </cfRule>
  </conditionalFormatting>
  <conditionalFormatting sqref="O143">
    <cfRule type="cellIs" dxfId="943" priority="73" operator="notEqual">
      <formula>$K$143</formula>
    </cfRule>
  </conditionalFormatting>
  <conditionalFormatting sqref="O144">
    <cfRule type="cellIs" dxfId="942" priority="72" operator="notEqual">
      <formula>$K$144</formula>
    </cfRule>
  </conditionalFormatting>
  <conditionalFormatting sqref="O145">
    <cfRule type="cellIs" dxfId="941" priority="71" operator="notEqual">
      <formula>$K$145</formula>
    </cfRule>
  </conditionalFormatting>
  <conditionalFormatting sqref="O146">
    <cfRule type="cellIs" dxfId="940" priority="70" operator="notEqual">
      <formula>$K$146</formula>
    </cfRule>
  </conditionalFormatting>
  <conditionalFormatting sqref="O147">
    <cfRule type="cellIs" dxfId="939" priority="69" operator="notEqual">
      <formula>$K$147</formula>
    </cfRule>
  </conditionalFormatting>
  <conditionalFormatting sqref="O148">
    <cfRule type="cellIs" dxfId="938" priority="68" operator="notEqual">
      <formula>$K$148</formula>
    </cfRule>
  </conditionalFormatting>
  <conditionalFormatting sqref="O86">
    <cfRule type="cellIs" dxfId="937" priority="67" operator="notEqual">
      <formula>$K$86</formula>
    </cfRule>
  </conditionalFormatting>
  <conditionalFormatting sqref="O87">
    <cfRule type="cellIs" dxfId="936" priority="66" operator="notEqual">
      <formula>$K$87</formula>
    </cfRule>
  </conditionalFormatting>
  <conditionalFormatting sqref="O88">
    <cfRule type="cellIs" dxfId="935" priority="65" operator="notEqual">
      <formula>$K$88</formula>
    </cfRule>
  </conditionalFormatting>
  <conditionalFormatting sqref="O89">
    <cfRule type="cellIs" dxfId="934" priority="64" operator="notEqual">
      <formula>$K$89</formula>
    </cfRule>
  </conditionalFormatting>
  <conditionalFormatting sqref="O90">
    <cfRule type="cellIs" dxfId="933" priority="63" operator="notEqual">
      <formula>$K$90</formula>
    </cfRule>
  </conditionalFormatting>
  <conditionalFormatting sqref="O91">
    <cfRule type="cellIs" dxfId="932" priority="62" operator="notEqual">
      <formula>$K$91</formula>
    </cfRule>
  </conditionalFormatting>
  <conditionalFormatting sqref="O92">
    <cfRule type="cellIs" dxfId="931" priority="61" operator="notEqual">
      <formula>$K$92</formula>
    </cfRule>
  </conditionalFormatting>
  <conditionalFormatting sqref="O93">
    <cfRule type="cellIs" dxfId="930" priority="60" operator="notEqual">
      <formula>$K$93</formula>
    </cfRule>
  </conditionalFormatting>
  <conditionalFormatting sqref="O94">
    <cfRule type="cellIs" dxfId="929" priority="59" operator="notEqual">
      <formula>$K$94</formula>
    </cfRule>
  </conditionalFormatting>
  <conditionalFormatting sqref="O95">
    <cfRule type="cellIs" dxfId="928" priority="58" operator="notEqual">
      <formula>$K$95</formula>
    </cfRule>
  </conditionalFormatting>
  <conditionalFormatting sqref="O96">
    <cfRule type="cellIs" dxfId="927" priority="57" operator="notEqual">
      <formula>$K$96</formula>
    </cfRule>
  </conditionalFormatting>
  <conditionalFormatting sqref="O97">
    <cfRule type="cellIs" dxfId="926" priority="56" operator="notEqual">
      <formula>$K$97</formula>
    </cfRule>
  </conditionalFormatting>
  <conditionalFormatting sqref="O98">
    <cfRule type="cellIs" dxfId="925" priority="55" operator="notEqual">
      <formula>$K$98</formula>
    </cfRule>
  </conditionalFormatting>
  <conditionalFormatting sqref="O99">
    <cfRule type="cellIs" dxfId="924" priority="54" operator="notEqual">
      <formula>$K$99</formula>
    </cfRule>
  </conditionalFormatting>
  <conditionalFormatting sqref="O100">
    <cfRule type="cellIs" dxfId="923" priority="53" operator="notEqual">
      <formula>$K$100</formula>
    </cfRule>
  </conditionalFormatting>
  <conditionalFormatting sqref="O101">
    <cfRule type="cellIs" dxfId="922" priority="52" operator="notEqual">
      <formula>$K$101</formula>
    </cfRule>
  </conditionalFormatting>
  <conditionalFormatting sqref="O102">
    <cfRule type="cellIs" dxfId="921" priority="51" operator="notEqual">
      <formula>$K$102</formula>
    </cfRule>
  </conditionalFormatting>
  <conditionalFormatting sqref="O103">
    <cfRule type="cellIs" dxfId="920" priority="50" operator="notEqual">
      <formula>$K$103</formula>
    </cfRule>
  </conditionalFormatting>
  <conditionalFormatting sqref="O104">
    <cfRule type="cellIs" dxfId="919" priority="49" operator="notEqual">
      <formula>$K$104</formula>
    </cfRule>
  </conditionalFormatting>
  <conditionalFormatting sqref="O105">
    <cfRule type="cellIs" dxfId="918" priority="48" operator="notEqual">
      <formula>$K$105</formula>
    </cfRule>
  </conditionalFormatting>
  <conditionalFormatting sqref="O106">
    <cfRule type="cellIs" dxfId="917" priority="47" operator="notEqual">
      <formula>$K$106</formula>
    </cfRule>
  </conditionalFormatting>
  <conditionalFormatting sqref="O107">
    <cfRule type="cellIs" dxfId="916" priority="46" operator="notEqual">
      <formula>$K$107</formula>
    </cfRule>
  </conditionalFormatting>
  <conditionalFormatting sqref="O108">
    <cfRule type="cellIs" dxfId="915" priority="45" operator="notEqual">
      <formula>$K$108</formula>
    </cfRule>
  </conditionalFormatting>
  <conditionalFormatting sqref="O109">
    <cfRule type="cellIs" dxfId="914" priority="44" operator="notEqual">
      <formula>$K$109</formula>
    </cfRule>
  </conditionalFormatting>
  <conditionalFormatting sqref="O110">
    <cfRule type="cellIs" dxfId="913" priority="43" operator="notEqual">
      <formula>$K$110</formula>
    </cfRule>
  </conditionalFormatting>
  <conditionalFormatting sqref="O111">
    <cfRule type="cellIs" dxfId="912" priority="42" operator="notEqual">
      <formula>$K$111</formula>
    </cfRule>
  </conditionalFormatting>
  <conditionalFormatting sqref="O112">
    <cfRule type="cellIs" dxfId="911" priority="41" operator="notEqual">
      <formula>$K$112</formula>
    </cfRule>
  </conditionalFormatting>
  <conditionalFormatting sqref="O113">
    <cfRule type="cellIs" dxfId="910" priority="40" operator="notEqual">
      <formula>$K$113</formula>
    </cfRule>
  </conditionalFormatting>
  <conditionalFormatting sqref="O114">
    <cfRule type="cellIs" dxfId="909" priority="39" operator="notEqual">
      <formula>$K$114</formula>
    </cfRule>
  </conditionalFormatting>
  <conditionalFormatting sqref="O115">
    <cfRule type="cellIs" dxfId="908" priority="38" operator="notEqual">
      <formula>$K$115</formula>
    </cfRule>
  </conditionalFormatting>
  <conditionalFormatting sqref="O116">
    <cfRule type="cellIs" dxfId="907" priority="37" operator="notEqual">
      <formula>$K$116</formula>
    </cfRule>
  </conditionalFormatting>
  <conditionalFormatting sqref="O117">
    <cfRule type="cellIs" dxfId="906" priority="36" operator="notEqual">
      <formula>$K$117</formula>
    </cfRule>
  </conditionalFormatting>
  <conditionalFormatting sqref="O71">
    <cfRule type="cellIs" dxfId="905" priority="35" operator="notEqual">
      <formula>$K$71</formula>
    </cfRule>
  </conditionalFormatting>
  <conditionalFormatting sqref="O72">
    <cfRule type="cellIs" dxfId="904" priority="34" operator="notEqual">
      <formula>$K$72</formula>
    </cfRule>
  </conditionalFormatting>
  <conditionalFormatting sqref="O73">
    <cfRule type="cellIs" dxfId="903" priority="33" operator="notEqual">
      <formula>$K$73</formula>
    </cfRule>
  </conditionalFormatting>
  <conditionalFormatting sqref="O74">
    <cfRule type="cellIs" dxfId="902" priority="32" operator="notEqual">
      <formula>$K$74</formula>
    </cfRule>
  </conditionalFormatting>
  <conditionalFormatting sqref="O75">
    <cfRule type="cellIs" dxfId="901" priority="31" operator="notEqual">
      <formula>$K$75</formula>
    </cfRule>
  </conditionalFormatting>
  <conditionalFormatting sqref="O76">
    <cfRule type="cellIs" dxfId="900" priority="30" operator="notEqual">
      <formula>$K$76</formula>
    </cfRule>
  </conditionalFormatting>
  <conditionalFormatting sqref="O77">
    <cfRule type="cellIs" dxfId="899" priority="29" operator="notEqual">
      <formula>$K$77</formula>
    </cfRule>
  </conditionalFormatting>
  <conditionalFormatting sqref="O78">
    <cfRule type="cellIs" dxfId="898" priority="28" operator="notEqual">
      <formula>$K$78</formula>
    </cfRule>
  </conditionalFormatting>
  <conditionalFormatting sqref="O79">
    <cfRule type="cellIs" dxfId="897" priority="27" operator="notEqual">
      <formula>$K$79</formula>
    </cfRule>
  </conditionalFormatting>
  <conditionalFormatting sqref="O80">
    <cfRule type="cellIs" dxfId="896" priority="26" operator="notEqual">
      <formula>$K$80</formula>
    </cfRule>
  </conditionalFormatting>
  <conditionalFormatting sqref="O81">
    <cfRule type="cellIs" dxfId="895" priority="25" operator="notEqual">
      <formula>$K$81</formula>
    </cfRule>
  </conditionalFormatting>
  <conditionalFormatting sqref="O82">
    <cfRule type="cellIs" dxfId="894" priority="24" operator="notEqual">
      <formula>$K$82</formula>
    </cfRule>
  </conditionalFormatting>
  <conditionalFormatting sqref="O83">
    <cfRule type="cellIs" dxfId="893" priority="23" operator="notEqual">
      <formula>$K$83</formula>
    </cfRule>
  </conditionalFormatting>
  <conditionalFormatting sqref="O84">
    <cfRule type="cellIs" dxfId="892" priority="22" operator="notEqual">
      <formula>$K$84</formula>
    </cfRule>
  </conditionalFormatting>
  <conditionalFormatting sqref="O85">
    <cfRule type="cellIs" dxfId="891" priority="21" operator="notEqual">
      <formula>$K$85</formula>
    </cfRule>
  </conditionalFormatting>
  <conditionalFormatting sqref="K228">
    <cfRule type="cellIs" dxfId="890" priority="2" operator="notEqual">
      <formula>$K$4</formula>
    </cfRule>
  </conditionalFormatting>
  <conditionalFormatting sqref="O228">
    <cfRule type="cellIs" dxfId="889" priority="1" operator="notEqual">
      <formula>$K$4</formula>
    </cfRule>
  </conditionalFormatting>
  <dataValidations count="197">
    <dataValidation allowBlank="1" showInputMessage="1" showErrorMessage="1" promptTitle="Description:" prompt="Assists electrical and telecommunications trades workers to install and maintain electrical and telecommunications systems." sqref="B225"/>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Cleans, paints, repairs and maintains buildings, grounds and facilities." sqref="B223"/>
    <dataValidation allowBlank="1" showInputMessage="1" showErrorMessage="1" promptTitle="Description:" prompt="Collects household, commercial and industrial waste for recycling and disposal. " sqref="B222"/>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 prompt="Assists in cultivating and maintaining gardens." sqref="B217"/>
    <dataValidation allowBlank="1" showInputMessage="1" showErrorMessage="1" promptTitle="Description:" prompt="Cleans and keeps swimming pools in good condition." sqref="B216"/>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Serves tea to guests." sqref="B214"/>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 allowBlank="1" showInputMessage="1" showErrorMessage="1" promptTitle="Description:" prompt="Operates a grader to spread and level materials in construction projects." sqref="B210"/>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emergency vehicles." sqref="B204"/>
    <dataValidation allowBlank="1" showInputMessage="1" showErrorMessage="1" promptTitle="Description:" prompt="Drives a car to transport passengers to destinations " sqref="B203"/>
    <dataValidation allowBlank="1" showInputMessage="1" showErrorMessage="1" promptTitle="Description:" prompt="Drives a van or car to deliver goods." sqref="B202"/>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Preserves safety on the roads through the enforcement of traffic rules." sqref="B195"/>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Feeds, grooms, shears and cares for animals." sqref="B191"/>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Answers inquires and directs and guides visitors in galleries or museums." sqref="B188"/>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Transmits and receives radio messages by use of voice and radio teletype." sqref="B185"/>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Issues, receives and shelves library items and maintains associated records." sqref="B177"/>
    <dataValidation allowBlank="1" showInputMessage="1" showErrorMessage="1" promptTitle="Description:" prompt="Monitors stock levels and maintains stock, order and inventory records." sqref="B176"/>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Operates a computer to type, edit and generate a variety of documents and reports." sqref="B167"/>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Installs and repairs water, drainage and sewerage pipes and systems. " sqref="B142"/>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Plans and constructs garden landscapes." sqref="B138"/>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Establishes, operates and maintains network and other data communications systems." sqref="B135"/>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Operates a still camera to take photographs." sqref="B134"/>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Operates machinery which disposes of waste. " sqref="B129"/>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 plan and evaluate recruitment services of the organisation." sqref="B27"/>
    <dataValidation allowBlank="1" showInputMessage="1" showErrorMessage="1" promptTitle="Description:" prompt="Develops and implements organisation's compensation strategy. " sqref="B26"/>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8:B10"/>
  </dataValidations>
  <hyperlinks>
    <hyperlink ref="B234"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J18" sqref="J18"/>
    </sheetView>
  </sheetViews>
  <sheetFormatPr defaultColWidth="11" defaultRowHeight="15.75" x14ac:dyDescent="0.25"/>
  <cols>
    <col min="1" max="1" width="31" customWidth="1"/>
    <col min="2" max="2" width="8.125" customWidth="1"/>
    <col min="3" max="3" width="7.625" customWidth="1"/>
    <col min="4" max="4" width="9.375" customWidth="1"/>
    <col min="5" max="5" width="9" customWidth="1"/>
    <col min="6" max="6" width="8.125" customWidth="1"/>
    <col min="7" max="7" width="10" customWidth="1"/>
    <col min="8" max="8" width="6.875" customWidth="1"/>
    <col min="9" max="9" width="7.625" customWidth="1"/>
    <col min="10" max="10" width="8.375" customWidth="1"/>
    <col min="11" max="11" width="7.875" customWidth="1"/>
    <col min="12" max="12" width="8.375" customWidth="1"/>
  </cols>
  <sheetData>
    <row r="1" spans="1:12" ht="18" x14ac:dyDescent="0.25">
      <c r="A1" s="1082" t="s">
        <v>525</v>
      </c>
      <c r="B1" s="1083"/>
      <c r="C1" s="1083"/>
      <c r="D1" s="1083"/>
      <c r="E1" s="1083"/>
      <c r="F1" s="1083"/>
      <c r="G1" s="1083"/>
      <c r="H1" s="1083"/>
      <c r="I1" s="1083"/>
      <c r="J1" s="1083"/>
      <c r="K1" s="1083"/>
      <c r="L1" s="1084"/>
    </row>
    <row r="2" spans="1:12" s="8" customFormat="1" ht="51" customHeight="1" x14ac:dyDescent="0.25">
      <c r="A2" s="697" t="s">
        <v>538</v>
      </c>
      <c r="B2" s="698"/>
      <c r="C2" s="698"/>
      <c r="D2" s="698"/>
      <c r="E2" s="698"/>
      <c r="F2" s="698"/>
      <c r="G2" s="698"/>
      <c r="H2" s="698"/>
      <c r="I2" s="698"/>
      <c r="J2" s="698"/>
      <c r="K2" s="698"/>
      <c r="L2" s="699"/>
    </row>
    <row r="3" spans="1:12" s="8" customFormat="1" ht="41.1" customHeight="1" x14ac:dyDescent="0.25">
      <c r="A3" s="670" t="s">
        <v>612</v>
      </c>
      <c r="B3" s="670"/>
      <c r="C3" s="670"/>
      <c r="D3" s="670"/>
      <c r="E3" s="670"/>
      <c r="F3" s="670"/>
      <c r="G3" s="670"/>
      <c r="H3" s="670"/>
      <c r="I3" s="670"/>
      <c r="J3" s="670"/>
      <c r="K3" s="670"/>
      <c r="L3" s="670"/>
    </row>
    <row r="4" spans="1:12" s="171" customFormat="1" ht="12" customHeight="1" x14ac:dyDescent="0.25">
      <c r="A4" s="511"/>
      <c r="B4" s="511"/>
      <c r="C4" s="511"/>
      <c r="D4" s="511"/>
      <c r="E4" s="511"/>
      <c r="F4" s="511"/>
      <c r="G4" s="511"/>
      <c r="H4" s="511"/>
      <c r="I4" s="511"/>
      <c r="J4" s="511"/>
      <c r="K4" s="511"/>
      <c r="L4" s="511"/>
    </row>
    <row r="5" spans="1:12" ht="29.1" customHeight="1" x14ac:dyDescent="0.25">
      <c r="A5" s="1080" t="s">
        <v>526</v>
      </c>
      <c r="B5" s="1080"/>
      <c r="C5" s="1080"/>
      <c r="D5" s="1080"/>
      <c r="E5" s="1080"/>
      <c r="F5" s="1080"/>
      <c r="G5" s="1080"/>
      <c r="H5" s="1080"/>
      <c r="I5" s="1080"/>
      <c r="J5" s="1080"/>
      <c r="K5" s="1080"/>
      <c r="L5" s="185"/>
    </row>
    <row r="6" spans="1:12" ht="15" customHeight="1" x14ac:dyDescent="0.25">
      <c r="A6" s="1085" t="s">
        <v>611</v>
      </c>
      <c r="B6" s="1081" t="s">
        <v>362</v>
      </c>
      <c r="C6" s="1081"/>
      <c r="D6" s="1081"/>
      <c r="E6" s="1081"/>
      <c r="F6" s="1081"/>
      <c r="G6" s="1081"/>
      <c r="H6" s="1081"/>
      <c r="I6" s="1081"/>
      <c r="J6" s="1081"/>
      <c r="K6" s="411" t="s">
        <v>57</v>
      </c>
    </row>
    <row r="7" spans="1:12" ht="67.5" x14ac:dyDescent="0.25">
      <c r="A7" s="915"/>
      <c r="B7" s="207" t="s">
        <v>363</v>
      </c>
      <c r="C7" s="207" t="s">
        <v>364</v>
      </c>
      <c r="D7" s="207" t="s">
        <v>365</v>
      </c>
      <c r="E7" s="207" t="s">
        <v>366</v>
      </c>
      <c r="F7" s="207" t="s">
        <v>367</v>
      </c>
      <c r="G7" s="207" t="s">
        <v>371</v>
      </c>
      <c r="H7" s="207" t="s">
        <v>368</v>
      </c>
      <c r="I7" s="207" t="s">
        <v>369</v>
      </c>
      <c r="J7" s="207" t="s">
        <v>370</v>
      </c>
      <c r="K7" s="508">
        <f>K12</f>
        <v>7</v>
      </c>
    </row>
    <row r="8" spans="1:12" ht="16.5" x14ac:dyDescent="0.3">
      <c r="A8" s="76" t="s">
        <v>377</v>
      </c>
      <c r="B8" s="276"/>
      <c r="C8" s="276"/>
      <c r="D8" s="276"/>
      <c r="E8" s="276"/>
      <c r="F8" s="276"/>
      <c r="G8" s="276"/>
      <c r="H8" s="276"/>
      <c r="I8" s="276"/>
      <c r="J8" s="276"/>
      <c r="K8" s="296">
        <f>SUM(B8:J8)</f>
        <v>0</v>
      </c>
    </row>
    <row r="9" spans="1:12" ht="16.5" x14ac:dyDescent="0.3">
      <c r="A9" s="76" t="s">
        <v>374</v>
      </c>
      <c r="B9" s="276"/>
      <c r="C9" s="276"/>
      <c r="D9" s="276"/>
      <c r="E9" s="276"/>
      <c r="F9" s="276"/>
      <c r="G9" s="276"/>
      <c r="H9" s="276"/>
      <c r="I9" s="276"/>
      <c r="J9" s="276"/>
      <c r="K9" s="72">
        <f>SUM(B9:J9)</f>
        <v>0</v>
      </c>
    </row>
    <row r="10" spans="1:12" ht="16.5" x14ac:dyDescent="0.3">
      <c r="A10" s="76" t="s">
        <v>375</v>
      </c>
      <c r="B10" s="276"/>
      <c r="C10" s="276"/>
      <c r="D10" s="276"/>
      <c r="E10" s="276"/>
      <c r="F10" s="276"/>
      <c r="G10" s="276"/>
      <c r="H10" s="276"/>
      <c r="I10" s="276"/>
      <c r="J10" s="276">
        <v>5</v>
      </c>
      <c r="K10" s="72">
        <f>SUM(B10:J10)</f>
        <v>5</v>
      </c>
    </row>
    <row r="11" spans="1:12" ht="16.5" x14ac:dyDescent="0.3">
      <c r="A11" s="76" t="s">
        <v>376</v>
      </c>
      <c r="B11" s="276"/>
      <c r="C11" s="276">
        <v>2</v>
      </c>
      <c r="D11" s="276"/>
      <c r="E11" s="276"/>
      <c r="F11" s="276"/>
      <c r="G11" s="276"/>
      <c r="H11" s="276"/>
      <c r="I11" s="276"/>
      <c r="J11" s="276"/>
      <c r="K11" s="72">
        <f>SUM(B11:J11)</f>
        <v>2</v>
      </c>
    </row>
    <row r="12" spans="1:12" ht="16.5" x14ac:dyDescent="0.3">
      <c r="A12" s="231" t="s">
        <v>57</v>
      </c>
      <c r="B12" s="66">
        <f>SUM(B8:B11)</f>
        <v>0</v>
      </c>
      <c r="C12" s="66">
        <f t="shared" ref="C12:J12" si="0">SUM(C8:C11)</f>
        <v>2</v>
      </c>
      <c r="D12" s="66">
        <f t="shared" si="0"/>
        <v>0</v>
      </c>
      <c r="E12" s="66">
        <f t="shared" si="0"/>
        <v>0</v>
      </c>
      <c r="F12" s="66">
        <f t="shared" si="0"/>
        <v>0</v>
      </c>
      <c r="G12" s="66">
        <f t="shared" si="0"/>
        <v>0</v>
      </c>
      <c r="H12" s="66">
        <f t="shared" si="0"/>
        <v>0</v>
      </c>
      <c r="I12" s="66">
        <f t="shared" si="0"/>
        <v>0</v>
      </c>
      <c r="J12" s="66">
        <f t="shared" si="0"/>
        <v>5</v>
      </c>
      <c r="K12" s="297">
        <f>SUM(B12:J12)</f>
        <v>7</v>
      </c>
    </row>
    <row r="13" spans="1:12" ht="16.5" x14ac:dyDescent="0.25">
      <c r="A13" s="229"/>
      <c r="B13" s="65"/>
      <c r="C13" s="65"/>
      <c r="D13" s="65"/>
      <c r="E13" s="65"/>
      <c r="F13" s="226"/>
      <c r="G13" s="230"/>
      <c r="H13" s="230"/>
      <c r="I13" s="230"/>
      <c r="J13" s="230"/>
      <c r="K13" s="230"/>
    </row>
    <row r="14" spans="1:12" x14ac:dyDescent="0.25">
      <c r="A14" s="964" t="s">
        <v>527</v>
      </c>
      <c r="B14" s="965"/>
      <c r="C14" s="965"/>
      <c r="D14" s="965"/>
      <c r="E14" s="965"/>
      <c r="F14" s="965"/>
      <c r="G14" s="965"/>
      <c r="H14" s="965"/>
      <c r="I14" s="965"/>
      <c r="J14" s="965"/>
      <c r="K14" s="965"/>
      <c r="L14" s="966"/>
    </row>
    <row r="15" spans="1:12" ht="20.100000000000001" customHeight="1" x14ac:dyDescent="0.25">
      <c r="A15" s="967" t="s">
        <v>613</v>
      </c>
      <c r="B15" s="968"/>
      <c r="C15" s="968"/>
      <c r="D15" s="968"/>
      <c r="E15" s="968"/>
      <c r="F15" s="968"/>
      <c r="G15" s="968"/>
      <c r="H15" s="968"/>
      <c r="I15" s="968"/>
      <c r="J15" s="968"/>
      <c r="K15" s="968"/>
      <c r="L15" s="969"/>
    </row>
    <row r="16" spans="1:12" ht="16.5" x14ac:dyDescent="0.3">
      <c r="A16" s="962" t="s">
        <v>517</v>
      </c>
      <c r="B16" s="958" t="s">
        <v>372</v>
      </c>
      <c r="C16" s="959"/>
      <c r="D16" s="959"/>
      <c r="E16" s="959"/>
      <c r="F16" s="959"/>
      <c r="G16" s="959"/>
      <c r="H16" s="959"/>
      <c r="I16" s="959"/>
      <c r="J16" s="959"/>
      <c r="K16" s="960"/>
      <c r="L16" s="406" t="s">
        <v>57</v>
      </c>
    </row>
    <row r="17" spans="1:12" ht="16.5" x14ac:dyDescent="0.3">
      <c r="A17" s="963"/>
      <c r="B17" s="73">
        <v>1</v>
      </c>
      <c r="C17" s="73">
        <v>2</v>
      </c>
      <c r="D17" s="73">
        <v>3</v>
      </c>
      <c r="E17" s="73">
        <v>4</v>
      </c>
      <c r="F17" s="73">
        <v>5</v>
      </c>
      <c r="G17" s="73">
        <v>6</v>
      </c>
      <c r="H17" s="73">
        <v>7</v>
      </c>
      <c r="I17" s="73">
        <v>8</v>
      </c>
      <c r="J17" s="172">
        <v>9</v>
      </c>
      <c r="K17" s="73">
        <v>10</v>
      </c>
      <c r="L17" s="339">
        <f>K7</f>
        <v>7</v>
      </c>
    </row>
    <row r="18" spans="1:12" ht="16.5" x14ac:dyDescent="0.3">
      <c r="A18" s="76" t="s">
        <v>377</v>
      </c>
      <c r="B18" s="271"/>
      <c r="C18" s="271"/>
      <c r="D18" s="271"/>
      <c r="E18" s="271"/>
      <c r="F18" s="271"/>
      <c r="G18" s="271"/>
      <c r="H18" s="271"/>
      <c r="I18" s="271"/>
      <c r="J18" s="271"/>
      <c r="K18" s="271"/>
      <c r="L18" s="72">
        <f>SUM(B18:K18)</f>
        <v>0</v>
      </c>
    </row>
    <row r="19" spans="1:12" ht="16.5" x14ac:dyDescent="0.3">
      <c r="A19" s="76" t="s">
        <v>374</v>
      </c>
      <c r="B19" s="271"/>
      <c r="C19" s="271"/>
      <c r="D19" s="271"/>
      <c r="E19" s="271"/>
      <c r="F19" s="271"/>
      <c r="G19" s="271"/>
      <c r="H19" s="271"/>
      <c r="I19" s="271"/>
      <c r="J19" s="271"/>
      <c r="K19" s="271"/>
      <c r="L19" s="72">
        <f>SUM(B19:K19)</f>
        <v>0</v>
      </c>
    </row>
    <row r="20" spans="1:12" ht="16.5" x14ac:dyDescent="0.3">
      <c r="A20" s="76" t="s">
        <v>375</v>
      </c>
      <c r="B20" s="271"/>
      <c r="C20" s="271">
        <v>3</v>
      </c>
      <c r="D20" s="271">
        <v>2</v>
      </c>
      <c r="E20" s="271"/>
      <c r="F20" s="271"/>
      <c r="G20" s="271"/>
      <c r="H20" s="271"/>
      <c r="I20" s="271"/>
      <c r="J20" s="271"/>
      <c r="K20" s="271"/>
      <c r="L20" s="72">
        <f>SUM(B20:K20)</f>
        <v>5</v>
      </c>
    </row>
    <row r="21" spans="1:12" ht="16.5" x14ac:dyDescent="0.3">
      <c r="A21" s="76" t="s">
        <v>376</v>
      </c>
      <c r="B21" s="271"/>
      <c r="C21" s="271"/>
      <c r="D21" s="271"/>
      <c r="E21" s="271"/>
      <c r="F21" s="271"/>
      <c r="G21" s="271">
        <v>2</v>
      </c>
      <c r="H21" s="271"/>
      <c r="I21" s="271"/>
      <c r="J21" s="271"/>
      <c r="K21" s="271"/>
      <c r="L21" s="72">
        <f>SUM(B21:K21)</f>
        <v>2</v>
      </c>
    </row>
    <row r="22" spans="1:12" ht="16.5" x14ac:dyDescent="0.3">
      <c r="A22" s="166" t="s">
        <v>57</v>
      </c>
      <c r="B22" s="52">
        <f t="shared" ref="B22:K22" si="1">SUM(B18:B21)</f>
        <v>0</v>
      </c>
      <c r="C22" s="52">
        <f t="shared" si="1"/>
        <v>3</v>
      </c>
      <c r="D22" s="52">
        <f t="shared" si="1"/>
        <v>2</v>
      </c>
      <c r="E22" s="52">
        <f t="shared" si="1"/>
        <v>0</v>
      </c>
      <c r="F22" s="52">
        <f t="shared" si="1"/>
        <v>0</v>
      </c>
      <c r="G22" s="52">
        <f t="shared" si="1"/>
        <v>2</v>
      </c>
      <c r="H22" s="52">
        <f t="shared" si="1"/>
        <v>0</v>
      </c>
      <c r="I22" s="52">
        <f t="shared" si="1"/>
        <v>0</v>
      </c>
      <c r="J22" s="52">
        <f t="shared" si="1"/>
        <v>0</v>
      </c>
      <c r="K22" s="52">
        <f t="shared" si="1"/>
        <v>0</v>
      </c>
      <c r="L22" s="52">
        <f>SUM(L18:L21)</f>
        <v>7</v>
      </c>
    </row>
    <row r="23" spans="1:12" ht="16.5" x14ac:dyDescent="0.3">
      <c r="A23" s="74"/>
      <c r="B23" s="74"/>
      <c r="C23" s="74"/>
      <c r="D23" s="74"/>
      <c r="E23" s="74"/>
      <c r="F23" s="74"/>
      <c r="G23" s="74"/>
      <c r="H23" s="74"/>
      <c r="I23" s="74"/>
      <c r="J23" s="74"/>
      <c r="K23" s="74"/>
      <c r="L23" s="75"/>
    </row>
    <row r="24" spans="1:12" ht="16.5" x14ac:dyDescent="0.3">
      <c r="A24" s="74"/>
      <c r="B24" s="74"/>
      <c r="C24" s="74"/>
      <c r="D24" s="74"/>
      <c r="E24" s="74"/>
      <c r="F24" s="74"/>
      <c r="G24" s="74"/>
      <c r="H24" s="74"/>
      <c r="I24" s="74"/>
      <c r="J24" s="74"/>
      <c r="K24" s="74"/>
      <c r="L24" s="75"/>
    </row>
    <row r="25" spans="1:12" ht="16.5" x14ac:dyDescent="0.3">
      <c r="A25" s="74"/>
      <c r="B25" s="74"/>
      <c r="C25" s="74"/>
      <c r="D25" s="74"/>
      <c r="E25" s="74"/>
      <c r="F25" s="74"/>
      <c r="G25" s="74"/>
      <c r="H25" s="74"/>
      <c r="I25" s="74"/>
      <c r="J25" s="74"/>
      <c r="K25" s="74"/>
      <c r="L25" s="75"/>
    </row>
    <row r="26" spans="1:12" ht="16.5" x14ac:dyDescent="0.3">
      <c r="A26" s="74"/>
      <c r="B26" s="74"/>
      <c r="C26" s="74"/>
      <c r="D26" s="74"/>
      <c r="E26" s="74"/>
      <c r="F26" s="74"/>
      <c r="G26" s="74"/>
      <c r="H26" s="74"/>
      <c r="I26" s="74"/>
      <c r="J26" s="74"/>
      <c r="K26" s="74"/>
      <c r="L26" s="75"/>
    </row>
    <row r="27" spans="1:12" ht="42" customHeight="1" x14ac:dyDescent="0.3">
      <c r="A27" s="1080" t="s">
        <v>528</v>
      </c>
      <c r="B27" s="1080"/>
      <c r="C27" s="1080"/>
      <c r="D27" s="1080"/>
      <c r="E27" s="1080"/>
      <c r="F27" s="1080"/>
      <c r="G27" s="1080"/>
      <c r="H27" s="1080"/>
      <c r="I27" s="1080"/>
      <c r="J27" s="1080"/>
      <c r="K27" s="1080"/>
      <c r="L27" s="512"/>
    </row>
    <row r="28" spans="1:12" x14ac:dyDescent="0.25">
      <c r="A28" s="1078" t="s">
        <v>517</v>
      </c>
      <c r="B28" s="1081" t="s">
        <v>362</v>
      </c>
      <c r="C28" s="1081"/>
      <c r="D28" s="1081"/>
      <c r="E28" s="1081"/>
      <c r="F28" s="1081"/>
      <c r="G28" s="1081"/>
      <c r="H28" s="1081"/>
      <c r="I28" s="1081"/>
      <c r="J28" s="1081"/>
      <c r="K28" s="406" t="s">
        <v>57</v>
      </c>
    </row>
    <row r="29" spans="1:12" ht="67.5" x14ac:dyDescent="0.25">
      <c r="A29" s="1079"/>
      <c r="B29" s="207" t="s">
        <v>363</v>
      </c>
      <c r="C29" s="207" t="s">
        <v>364</v>
      </c>
      <c r="D29" s="207" t="s">
        <v>365</v>
      </c>
      <c r="E29" s="207" t="s">
        <v>366</v>
      </c>
      <c r="F29" s="207" t="s">
        <v>367</v>
      </c>
      <c r="G29" s="207" t="s">
        <v>371</v>
      </c>
      <c r="H29" s="207" t="s">
        <v>368</v>
      </c>
      <c r="I29" s="207" t="s">
        <v>369</v>
      </c>
      <c r="J29" s="207" t="s">
        <v>370</v>
      </c>
      <c r="K29" s="342">
        <f>K34</f>
        <v>7</v>
      </c>
    </row>
    <row r="30" spans="1:12" ht="16.5" x14ac:dyDescent="0.3">
      <c r="A30" s="76" t="s">
        <v>377</v>
      </c>
      <c r="B30" s="276"/>
      <c r="C30" s="276"/>
      <c r="D30" s="276"/>
      <c r="E30" s="276"/>
      <c r="F30" s="276"/>
      <c r="G30" s="276"/>
      <c r="H30" s="276"/>
      <c r="I30" s="276"/>
      <c r="J30" s="276"/>
      <c r="K30" s="296">
        <f>SUM(B30:J30)</f>
        <v>0</v>
      </c>
    </row>
    <row r="31" spans="1:12" ht="16.5" x14ac:dyDescent="0.3">
      <c r="A31" s="76" t="s">
        <v>374</v>
      </c>
      <c r="B31" s="276"/>
      <c r="C31" s="276"/>
      <c r="D31" s="276"/>
      <c r="E31" s="276"/>
      <c r="F31" s="276"/>
      <c r="G31" s="276"/>
      <c r="H31" s="276"/>
      <c r="I31" s="276">
        <v>1</v>
      </c>
      <c r="J31" s="276">
        <v>4</v>
      </c>
      <c r="K31" s="72">
        <f>SUM(B31:J31)</f>
        <v>5</v>
      </c>
    </row>
    <row r="32" spans="1:12" ht="16.5" x14ac:dyDescent="0.3">
      <c r="A32" s="76" t="s">
        <v>375</v>
      </c>
      <c r="B32" s="276"/>
      <c r="C32" s="276"/>
      <c r="D32" s="276"/>
      <c r="E32" s="276"/>
      <c r="F32" s="276"/>
      <c r="G32" s="276"/>
      <c r="H32" s="276"/>
      <c r="I32" s="276"/>
      <c r="J32" s="276"/>
      <c r="K32" s="72">
        <f>SUM(B32:J32)</f>
        <v>0</v>
      </c>
    </row>
    <row r="33" spans="1:12" ht="16.5" x14ac:dyDescent="0.3">
      <c r="A33" s="76" t="s">
        <v>376</v>
      </c>
      <c r="B33" s="276"/>
      <c r="C33" s="276">
        <v>2</v>
      </c>
      <c r="D33" s="276"/>
      <c r="E33" s="276"/>
      <c r="F33" s="276"/>
      <c r="G33" s="276"/>
      <c r="H33" s="276"/>
      <c r="I33" s="276"/>
      <c r="J33" s="276"/>
      <c r="K33" s="72">
        <f>SUM(B33:J33)</f>
        <v>2</v>
      </c>
    </row>
    <row r="34" spans="1:12" ht="16.5" x14ac:dyDescent="0.3">
      <c r="A34" s="231" t="s">
        <v>57</v>
      </c>
      <c r="B34" s="66">
        <f>SUM(B30:B33)</f>
        <v>0</v>
      </c>
      <c r="C34" s="66">
        <f t="shared" ref="C34:J34" si="2">SUM(C30:C33)</f>
        <v>2</v>
      </c>
      <c r="D34" s="66">
        <f t="shared" si="2"/>
        <v>0</v>
      </c>
      <c r="E34" s="66">
        <f t="shared" si="2"/>
        <v>0</v>
      </c>
      <c r="F34" s="66">
        <f t="shared" si="2"/>
        <v>0</v>
      </c>
      <c r="G34" s="66">
        <f t="shared" si="2"/>
        <v>0</v>
      </c>
      <c r="H34" s="66">
        <f t="shared" si="2"/>
        <v>0</v>
      </c>
      <c r="I34" s="66">
        <f t="shared" si="2"/>
        <v>1</v>
      </c>
      <c r="J34" s="66">
        <f t="shared" si="2"/>
        <v>4</v>
      </c>
      <c r="K34" s="297">
        <f>SUM(B34:J34)</f>
        <v>7</v>
      </c>
    </row>
    <row r="40" spans="1:12" ht="15" customHeight="1" x14ac:dyDescent="0.25"/>
    <row r="41" spans="1:12" x14ac:dyDescent="0.25">
      <c r="A41" s="964" t="s">
        <v>529</v>
      </c>
      <c r="B41" s="965"/>
      <c r="C41" s="965"/>
      <c r="D41" s="965"/>
      <c r="E41" s="965"/>
      <c r="F41" s="965"/>
      <c r="G41" s="965"/>
      <c r="H41" s="965"/>
      <c r="I41" s="965"/>
      <c r="J41" s="965"/>
      <c r="K41" s="965"/>
      <c r="L41" s="966"/>
    </row>
    <row r="42" spans="1:12" ht="20.100000000000001" customHeight="1" x14ac:dyDescent="0.25">
      <c r="A42" s="967" t="s">
        <v>614</v>
      </c>
      <c r="B42" s="968"/>
      <c r="C42" s="968"/>
      <c r="D42" s="968"/>
      <c r="E42" s="968"/>
      <c r="F42" s="968"/>
      <c r="G42" s="968"/>
      <c r="H42" s="968"/>
      <c r="I42" s="968"/>
      <c r="J42" s="968"/>
      <c r="K42" s="968"/>
      <c r="L42" s="969"/>
    </row>
    <row r="43" spans="1:12" ht="16.5" x14ac:dyDescent="0.3">
      <c r="A43" s="1078" t="s">
        <v>517</v>
      </c>
      <c r="B43" s="958" t="s">
        <v>372</v>
      </c>
      <c r="C43" s="959"/>
      <c r="D43" s="959"/>
      <c r="E43" s="959"/>
      <c r="F43" s="959"/>
      <c r="G43" s="959"/>
      <c r="H43" s="959"/>
      <c r="I43" s="959"/>
      <c r="J43" s="959"/>
      <c r="K43" s="960"/>
      <c r="L43" s="406" t="s">
        <v>57</v>
      </c>
    </row>
    <row r="44" spans="1:12" ht="16.5" x14ac:dyDescent="0.3">
      <c r="A44" s="1079"/>
      <c r="B44" s="73">
        <v>1</v>
      </c>
      <c r="C44" s="73">
        <v>2</v>
      </c>
      <c r="D44" s="73">
        <v>3</v>
      </c>
      <c r="E44" s="73">
        <v>4</v>
      </c>
      <c r="F44" s="73">
        <v>5</v>
      </c>
      <c r="G44" s="73">
        <v>6</v>
      </c>
      <c r="H44" s="73">
        <v>7</v>
      </c>
      <c r="I44" s="73">
        <v>8</v>
      </c>
      <c r="J44" s="172">
        <v>9</v>
      </c>
      <c r="K44" s="73">
        <v>10</v>
      </c>
      <c r="L44" s="339">
        <f>K29</f>
        <v>7</v>
      </c>
    </row>
    <row r="45" spans="1:12" ht="16.5" x14ac:dyDescent="0.3">
      <c r="A45" s="76" t="s">
        <v>377</v>
      </c>
      <c r="B45" s="276"/>
      <c r="C45" s="276"/>
      <c r="D45" s="276"/>
      <c r="E45" s="276"/>
      <c r="F45" s="276"/>
      <c r="G45" s="276"/>
      <c r="H45" s="276"/>
      <c r="I45" s="276"/>
      <c r="J45" s="276"/>
      <c r="K45" s="276"/>
      <c r="L45" s="72">
        <f>SUM(B45:K45)</f>
        <v>0</v>
      </c>
    </row>
    <row r="46" spans="1:12" ht="16.5" x14ac:dyDescent="0.3">
      <c r="A46" s="76" t="s">
        <v>374</v>
      </c>
      <c r="B46" s="276"/>
      <c r="C46" s="276"/>
      <c r="D46" s="276"/>
      <c r="E46" s="276"/>
      <c r="F46" s="276"/>
      <c r="G46" s="276"/>
      <c r="H46" s="276"/>
      <c r="I46" s="276"/>
      <c r="J46" s="276"/>
      <c r="K46" s="276"/>
      <c r="L46" s="72">
        <f>SUM(B46:K46)</f>
        <v>0</v>
      </c>
    </row>
    <row r="47" spans="1:12" ht="16.5" x14ac:dyDescent="0.3">
      <c r="A47" s="76" t="s">
        <v>375</v>
      </c>
      <c r="B47" s="276"/>
      <c r="C47" s="276"/>
      <c r="D47" s="276"/>
      <c r="E47" s="276"/>
      <c r="F47" s="276"/>
      <c r="G47" s="276"/>
      <c r="H47" s="276"/>
      <c r="I47" s="276"/>
      <c r="J47" s="276"/>
      <c r="K47" s="276"/>
      <c r="L47" s="72">
        <f>SUM(B47:K47)</f>
        <v>0</v>
      </c>
    </row>
    <row r="48" spans="1:12" ht="16.5" x14ac:dyDescent="0.3">
      <c r="A48" s="76" t="s">
        <v>376</v>
      </c>
      <c r="B48" s="276"/>
      <c r="C48" s="276"/>
      <c r="D48" s="276"/>
      <c r="E48" s="276"/>
      <c r="F48" s="276"/>
      <c r="G48" s="276"/>
      <c r="H48" s="276"/>
      <c r="I48" s="276"/>
      <c r="J48" s="276"/>
      <c r="K48" s="276"/>
      <c r="L48" s="72">
        <f>SUM(B48:K48)</f>
        <v>0</v>
      </c>
    </row>
    <row r="49" spans="1:12" ht="16.5" x14ac:dyDescent="0.25">
      <c r="A49" s="231" t="s">
        <v>57</v>
      </c>
      <c r="B49" s="52">
        <f t="shared" ref="B49:K49" si="3">SUM(B45:B48)</f>
        <v>0</v>
      </c>
      <c r="C49" s="52">
        <f t="shared" si="3"/>
        <v>0</v>
      </c>
      <c r="D49" s="52">
        <f t="shared" si="3"/>
        <v>0</v>
      </c>
      <c r="E49" s="52">
        <f t="shared" si="3"/>
        <v>0</v>
      </c>
      <c r="F49" s="52">
        <f t="shared" si="3"/>
        <v>0</v>
      </c>
      <c r="G49" s="52">
        <f t="shared" si="3"/>
        <v>0</v>
      </c>
      <c r="H49" s="52">
        <f t="shared" si="3"/>
        <v>0</v>
      </c>
      <c r="I49" s="52">
        <f t="shared" si="3"/>
        <v>0</v>
      </c>
      <c r="J49" s="52">
        <f t="shared" si="3"/>
        <v>0</v>
      </c>
      <c r="K49" s="52">
        <f t="shared" si="3"/>
        <v>0</v>
      </c>
      <c r="L49" s="52">
        <f>SUM(L45:L48)</f>
        <v>0</v>
      </c>
    </row>
    <row r="51" spans="1:12" x14ac:dyDescent="0.25">
      <c r="A51" s="186" t="s">
        <v>416</v>
      </c>
    </row>
  </sheetData>
  <sheetProtection password="C587" sheet="1" objects="1" scenarios="1"/>
  <mergeCells count="17">
    <mergeCell ref="A1:L1"/>
    <mergeCell ref="A6:A7"/>
    <mergeCell ref="A14:L14"/>
    <mergeCell ref="B16:K16"/>
    <mergeCell ref="A2:L2"/>
    <mergeCell ref="B6:J6"/>
    <mergeCell ref="A15:L15"/>
    <mergeCell ref="A16:A17"/>
    <mergeCell ref="A3:L3"/>
    <mergeCell ref="A43:A44"/>
    <mergeCell ref="B43:K43"/>
    <mergeCell ref="A41:L41"/>
    <mergeCell ref="A42:L42"/>
    <mergeCell ref="A5:K5"/>
    <mergeCell ref="A27:K27"/>
    <mergeCell ref="A28:A29"/>
    <mergeCell ref="B28:J28"/>
  </mergeCells>
  <phoneticPr fontId="18" type="noConversion"/>
  <conditionalFormatting sqref="B12:J12">
    <cfRule type="containsBlanks" dxfId="888" priority="16">
      <formula>LEN(TRIM(B12))=0</formula>
    </cfRule>
  </conditionalFormatting>
  <conditionalFormatting sqref="B34:J34">
    <cfRule type="containsBlanks" dxfId="887" priority="15">
      <formula>LEN(TRIM(B34))=0</formula>
    </cfRule>
  </conditionalFormatting>
  <conditionalFormatting sqref="K7">
    <cfRule type="containsBlanks" dxfId="886" priority="14">
      <formula>LEN(TRIM(K7))=0</formula>
    </cfRule>
  </conditionalFormatting>
  <conditionalFormatting sqref="K12">
    <cfRule type="cellIs" dxfId="885" priority="13" operator="notEqual">
      <formula>$K$7</formula>
    </cfRule>
  </conditionalFormatting>
  <conditionalFormatting sqref="L22">
    <cfRule type="cellIs" dxfId="884" priority="12" operator="notEqual">
      <formula>$L$17</formula>
    </cfRule>
  </conditionalFormatting>
  <conditionalFormatting sqref="L18">
    <cfRule type="cellIs" dxfId="883" priority="11" operator="notEqual">
      <formula>$K$8</formula>
    </cfRule>
  </conditionalFormatting>
  <conditionalFormatting sqref="L19">
    <cfRule type="cellIs" dxfId="882" priority="10" operator="notEqual">
      <formula>$K$9</formula>
    </cfRule>
  </conditionalFormatting>
  <conditionalFormatting sqref="L20">
    <cfRule type="cellIs" dxfId="881" priority="9" operator="notEqual">
      <formula>$K$10</formula>
    </cfRule>
  </conditionalFormatting>
  <conditionalFormatting sqref="L21">
    <cfRule type="cellIs" dxfId="880" priority="8" operator="notEqual">
      <formula>$K$11</formula>
    </cfRule>
  </conditionalFormatting>
  <conditionalFormatting sqref="K29">
    <cfRule type="containsBlanks" dxfId="879" priority="7">
      <formula>LEN(TRIM(K29))=0</formula>
    </cfRule>
  </conditionalFormatting>
  <conditionalFormatting sqref="L49">
    <cfRule type="cellIs" dxfId="878" priority="6" operator="notEqual">
      <formula>$L$44</formula>
    </cfRule>
  </conditionalFormatting>
  <conditionalFormatting sqref="L45">
    <cfRule type="cellIs" dxfId="877" priority="5" operator="notEqual">
      <formula>$K$30</formula>
    </cfRule>
  </conditionalFormatting>
  <conditionalFormatting sqref="L46">
    <cfRule type="cellIs" dxfId="876" priority="4" operator="notEqual">
      <formula>$K$31</formula>
    </cfRule>
  </conditionalFormatting>
  <conditionalFormatting sqref="L47">
    <cfRule type="cellIs" dxfId="875" priority="3" operator="notEqual">
      <formula>$K$32</formula>
    </cfRule>
  </conditionalFormatting>
  <conditionalFormatting sqref="L48">
    <cfRule type="cellIs" dxfId="874" priority="2" operator="notEqual">
      <formula>$K$33</formula>
    </cfRule>
  </conditionalFormatting>
  <conditionalFormatting sqref="K34">
    <cfRule type="cellIs" dxfId="873" priority="1" operator="notEqual">
      <formula>$K$29</formula>
    </cfRule>
  </conditionalFormatting>
  <dataValidations count="4">
    <dataValidation allowBlank="1" showInputMessage="1" showErrorMessage="1" prompt="Professional learning programmes that lead to designations that are registered by professional bodies._x000d__x000d_Examples: Engineer, Accountant_x000d__x000d_" sqref="A18 A45 A30 A8"/>
    <dataValidation allowBlank="1" showInputMessage="1" showErrorMessage="1" prompt="Vocational learning programmes are nated and artisanal programmes that lead to a trade and/or the National Certificate Vocational (NCV)._x000d__x000d_E.g. Engineering, business studies" sqref="A19 A31 A46 A9"/>
    <dataValidation allowBlank="1" showInputMessage="1" showErrorMessage="1" prompt="Technical learning programmes are programmes that are occupationally-directed and registered by the SETA; such programmes include apprenticeships, learnerships and skills programmes._x000d_" sqref="A20 A32 A47 A10"/>
    <dataValidation allowBlank="1" showInputMessage="1" showErrorMessage="1" prompt="Academic learning programmes are programmes that lead to academic qualifications such as certificates, Higher Certificates, Diplomas and Degrees._x000d_" sqref="A21 A33 A48 A11"/>
  </dataValidations>
  <hyperlinks>
    <hyperlink ref="A51" location="'Contents Page'!A1" display="BACK TO TABLE OF CONTENTS"/>
  </hyperlinks>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workbookViewId="0">
      <pane ySplit="4" topLeftCell="A245" activePane="bottomLeft" state="frozen"/>
      <selection pane="bottomLeft" activeCell="M214" sqref="M214"/>
    </sheetView>
  </sheetViews>
  <sheetFormatPr defaultColWidth="10.875" defaultRowHeight="12.75" x14ac:dyDescent="0.2"/>
  <cols>
    <col min="1" max="1" width="6.875" style="2" customWidth="1"/>
    <col min="2" max="2" width="31" style="2" customWidth="1"/>
    <col min="3" max="10" width="4.625" style="67" customWidth="1"/>
    <col min="11" max="11" width="5.5" style="69" customWidth="1"/>
    <col min="12" max="14" width="5.125" style="2" customWidth="1"/>
    <col min="15" max="15" width="6.625" style="53" customWidth="1"/>
    <col min="16" max="16" width="6.375" style="67" customWidth="1"/>
    <col min="17" max="17" width="6" style="67" customWidth="1"/>
    <col min="18" max="18" width="6.625" style="2" customWidth="1"/>
    <col min="19" max="16384" width="10.875" style="2"/>
  </cols>
  <sheetData>
    <row r="1" spans="1:18" ht="30" customHeight="1" x14ac:dyDescent="0.2">
      <c r="A1" s="1072" t="s">
        <v>530</v>
      </c>
      <c r="B1" s="1073"/>
      <c r="C1" s="1073"/>
      <c r="D1" s="1073"/>
      <c r="E1" s="1073"/>
      <c r="F1" s="1073"/>
      <c r="G1" s="1073"/>
      <c r="H1" s="1073"/>
      <c r="I1" s="1073"/>
      <c r="J1" s="1073"/>
      <c r="K1" s="1073"/>
      <c r="L1" s="1073"/>
      <c r="M1" s="1073"/>
      <c r="N1" s="1073"/>
      <c r="O1" s="1073"/>
      <c r="P1" s="1073"/>
      <c r="Q1" s="1073"/>
      <c r="R1" s="1074"/>
    </row>
    <row r="2" spans="1:18" s="67" customFormat="1" ht="24.95" customHeight="1" x14ac:dyDescent="0.2">
      <c r="A2" s="983" t="s">
        <v>617</v>
      </c>
      <c r="B2" s="983"/>
      <c r="C2" s="983"/>
      <c r="D2" s="983"/>
      <c r="E2" s="983"/>
      <c r="F2" s="983"/>
      <c r="G2" s="983"/>
      <c r="H2" s="983"/>
      <c r="I2" s="983"/>
      <c r="J2" s="983"/>
      <c r="K2" s="983"/>
      <c r="L2" s="983"/>
      <c r="M2" s="983"/>
      <c r="N2" s="983"/>
      <c r="O2" s="983"/>
      <c r="P2" s="983"/>
      <c r="Q2" s="983"/>
      <c r="R2" s="983"/>
    </row>
    <row r="3" spans="1:18" x14ac:dyDescent="0.2">
      <c r="A3" s="1075" t="s">
        <v>360</v>
      </c>
      <c r="B3" s="918" t="s">
        <v>54</v>
      </c>
      <c r="C3" s="918" t="s">
        <v>55</v>
      </c>
      <c r="D3" s="918"/>
      <c r="E3" s="918"/>
      <c r="F3" s="918"/>
      <c r="G3" s="918" t="s">
        <v>56</v>
      </c>
      <c r="H3" s="918"/>
      <c r="I3" s="918"/>
      <c r="J3" s="918"/>
      <c r="K3" s="407" t="s">
        <v>57</v>
      </c>
      <c r="L3" s="918" t="s">
        <v>361</v>
      </c>
      <c r="M3" s="918"/>
      <c r="N3" s="918"/>
      <c r="O3" s="1075" t="s">
        <v>332</v>
      </c>
      <c r="P3" s="918" t="s">
        <v>58</v>
      </c>
      <c r="Q3" s="918"/>
      <c r="R3" s="910" t="s">
        <v>452</v>
      </c>
    </row>
    <row r="4" spans="1:18" ht="27" x14ac:dyDescent="0.2">
      <c r="A4" s="1075"/>
      <c r="B4" s="918"/>
      <c r="C4" s="407" t="s">
        <v>60</v>
      </c>
      <c r="D4" s="407" t="s">
        <v>61</v>
      </c>
      <c r="E4" s="407" t="s">
        <v>62</v>
      </c>
      <c r="F4" s="407" t="s">
        <v>63</v>
      </c>
      <c r="G4" s="407" t="s">
        <v>60</v>
      </c>
      <c r="H4" s="407" t="s">
        <v>61</v>
      </c>
      <c r="I4" s="407" t="s">
        <v>62</v>
      </c>
      <c r="J4" s="407" t="s">
        <v>63</v>
      </c>
      <c r="K4" s="341">
        <f>'Section G1-G4_PIVOTAL Summ'!K7</f>
        <v>7</v>
      </c>
      <c r="L4" s="212" t="s">
        <v>500</v>
      </c>
      <c r="M4" s="518" t="s">
        <v>505</v>
      </c>
      <c r="N4" s="518" t="s">
        <v>64</v>
      </c>
      <c r="O4" s="1075"/>
      <c r="P4" s="407" t="s">
        <v>143</v>
      </c>
      <c r="Q4" s="407" t="s">
        <v>144</v>
      </c>
      <c r="R4" s="910"/>
    </row>
    <row r="5" spans="1:18" x14ac:dyDescent="0.2">
      <c r="A5" s="1071" t="s">
        <v>65</v>
      </c>
      <c r="B5" s="1071"/>
      <c r="C5" s="1071"/>
      <c r="D5" s="1071"/>
      <c r="E5" s="1071"/>
      <c r="F5" s="1071"/>
      <c r="G5" s="1071"/>
      <c r="H5" s="1071"/>
      <c r="I5" s="1071"/>
      <c r="J5" s="1071"/>
      <c r="K5" s="1071"/>
      <c r="L5" s="1071"/>
      <c r="M5" s="1071"/>
      <c r="N5" s="1071"/>
      <c r="O5" s="1071"/>
      <c r="P5" s="1071"/>
      <c r="Q5" s="1071"/>
      <c r="R5" s="1071"/>
    </row>
    <row r="6" spans="1:18" x14ac:dyDescent="0.2">
      <c r="A6" s="1070" t="s">
        <v>66</v>
      </c>
      <c r="B6" s="1070"/>
      <c r="C6" s="1070"/>
      <c r="D6" s="1070"/>
      <c r="E6" s="1070"/>
      <c r="F6" s="1070"/>
      <c r="G6" s="1070"/>
      <c r="H6" s="1070"/>
      <c r="I6" s="1070"/>
      <c r="J6" s="1070"/>
      <c r="K6" s="1070"/>
      <c r="L6" s="1070"/>
      <c r="M6" s="1070"/>
      <c r="N6" s="1070"/>
      <c r="O6" s="1070"/>
      <c r="P6" s="1070"/>
      <c r="Q6" s="1070"/>
      <c r="R6" s="1070"/>
    </row>
    <row r="7" spans="1:18" ht="13.5" x14ac:dyDescent="0.25">
      <c r="A7" s="153">
        <v>111101</v>
      </c>
      <c r="B7" s="392" t="s">
        <v>132</v>
      </c>
      <c r="C7" s="291"/>
      <c r="D7" s="291"/>
      <c r="E7" s="291"/>
      <c r="F7" s="291"/>
      <c r="G7" s="291"/>
      <c r="H7" s="291"/>
      <c r="I7" s="291"/>
      <c r="J7" s="291"/>
      <c r="K7" s="293">
        <f t="shared" ref="K7:K13" si="0">SUM(C7:J7)</f>
        <v>0</v>
      </c>
      <c r="L7" s="292"/>
      <c r="M7" s="292"/>
      <c r="N7" s="292"/>
      <c r="O7" s="294">
        <f t="shared" ref="O7:O13" si="1">SUM(L7:N7)</f>
        <v>0</v>
      </c>
      <c r="P7" s="291"/>
      <c r="Q7" s="291"/>
      <c r="R7" s="59"/>
    </row>
    <row r="8" spans="1:18" ht="13.5" x14ac:dyDescent="0.25">
      <c r="A8" s="153">
        <v>111101</v>
      </c>
      <c r="B8" s="392" t="s">
        <v>267</v>
      </c>
      <c r="C8" s="291"/>
      <c r="D8" s="291"/>
      <c r="E8" s="291"/>
      <c r="F8" s="291"/>
      <c r="G8" s="291"/>
      <c r="H8" s="291"/>
      <c r="I8" s="291"/>
      <c r="J8" s="291"/>
      <c r="K8" s="293">
        <f t="shared" si="0"/>
        <v>0</v>
      </c>
      <c r="L8" s="292"/>
      <c r="M8" s="292"/>
      <c r="N8" s="292"/>
      <c r="O8" s="294">
        <f t="shared" si="1"/>
        <v>0</v>
      </c>
      <c r="P8" s="291"/>
      <c r="Q8" s="291"/>
      <c r="R8" s="59"/>
    </row>
    <row r="9" spans="1:18" ht="13.5" x14ac:dyDescent="0.25">
      <c r="A9" s="154">
        <v>111101</v>
      </c>
      <c r="B9" s="391" t="s">
        <v>269</v>
      </c>
      <c r="C9" s="291"/>
      <c r="D9" s="291"/>
      <c r="E9" s="291"/>
      <c r="F9" s="291"/>
      <c r="G9" s="291"/>
      <c r="H9" s="291"/>
      <c r="I9" s="291"/>
      <c r="J9" s="291"/>
      <c r="K9" s="293">
        <f t="shared" si="0"/>
        <v>0</v>
      </c>
      <c r="L9" s="292"/>
      <c r="M9" s="292"/>
      <c r="N9" s="292"/>
      <c r="O9" s="516">
        <f t="shared" si="1"/>
        <v>0</v>
      </c>
      <c r="P9" s="291"/>
      <c r="Q9" s="291"/>
      <c r="R9" s="59"/>
    </row>
    <row r="10" spans="1:18" ht="13.5" x14ac:dyDescent="0.25">
      <c r="A10" s="154">
        <v>111101</v>
      </c>
      <c r="B10" s="391" t="s">
        <v>268</v>
      </c>
      <c r="C10" s="291"/>
      <c r="D10" s="291"/>
      <c r="E10" s="291"/>
      <c r="F10" s="291"/>
      <c r="G10" s="291"/>
      <c r="H10" s="291"/>
      <c r="I10" s="291"/>
      <c r="J10" s="291"/>
      <c r="K10" s="293">
        <f t="shared" si="0"/>
        <v>0</v>
      </c>
      <c r="L10" s="292"/>
      <c r="M10" s="292"/>
      <c r="N10" s="292"/>
      <c r="O10" s="294">
        <f t="shared" si="1"/>
        <v>0</v>
      </c>
      <c r="P10" s="291"/>
      <c r="Q10" s="291"/>
      <c r="R10" s="59"/>
    </row>
    <row r="11" spans="1:18" ht="13.5" x14ac:dyDescent="0.25">
      <c r="A11" s="154">
        <v>111101</v>
      </c>
      <c r="B11" s="391" t="s">
        <v>568</v>
      </c>
      <c r="C11" s="291"/>
      <c r="D11" s="291"/>
      <c r="E11" s="291"/>
      <c r="F11" s="291"/>
      <c r="G11" s="291"/>
      <c r="H11" s="291"/>
      <c r="I11" s="291"/>
      <c r="J11" s="291"/>
      <c r="K11" s="293">
        <f t="shared" si="0"/>
        <v>0</v>
      </c>
      <c r="L11" s="292"/>
      <c r="M11" s="292"/>
      <c r="N11" s="292"/>
      <c r="O11" s="294">
        <f t="shared" si="1"/>
        <v>0</v>
      </c>
      <c r="P11" s="291"/>
      <c r="Q11" s="291"/>
      <c r="R11" s="59"/>
    </row>
    <row r="12" spans="1:18" ht="13.5" x14ac:dyDescent="0.25">
      <c r="A12" s="154">
        <v>111301</v>
      </c>
      <c r="B12" s="391" t="s">
        <v>457</v>
      </c>
      <c r="C12" s="291"/>
      <c r="D12" s="291"/>
      <c r="E12" s="291"/>
      <c r="F12" s="291"/>
      <c r="G12" s="291"/>
      <c r="H12" s="291"/>
      <c r="I12" s="291"/>
      <c r="J12" s="291"/>
      <c r="K12" s="293">
        <f t="shared" si="0"/>
        <v>0</v>
      </c>
      <c r="L12" s="292"/>
      <c r="M12" s="292"/>
      <c r="N12" s="292"/>
      <c r="O12" s="294">
        <f t="shared" si="1"/>
        <v>0</v>
      </c>
      <c r="P12" s="291"/>
      <c r="Q12" s="291"/>
      <c r="R12" s="59"/>
    </row>
    <row r="13" spans="1:18" ht="13.5" x14ac:dyDescent="0.25">
      <c r="A13" s="154">
        <v>111301</v>
      </c>
      <c r="B13" s="391" t="s">
        <v>458</v>
      </c>
      <c r="C13" s="291"/>
      <c r="D13" s="291"/>
      <c r="E13" s="291"/>
      <c r="F13" s="291"/>
      <c r="G13" s="291"/>
      <c r="H13" s="291"/>
      <c r="I13" s="291"/>
      <c r="J13" s="291"/>
      <c r="K13" s="293">
        <f t="shared" si="0"/>
        <v>0</v>
      </c>
      <c r="L13" s="292"/>
      <c r="M13" s="292"/>
      <c r="N13" s="292"/>
      <c r="O13" s="294">
        <f t="shared" si="1"/>
        <v>0</v>
      </c>
      <c r="P13" s="291"/>
      <c r="Q13" s="291"/>
      <c r="R13" s="59"/>
    </row>
    <row r="14" spans="1:18" s="53" customFormat="1" ht="13.5" x14ac:dyDescent="0.25">
      <c r="A14" s="1069" t="s">
        <v>67</v>
      </c>
      <c r="B14" s="1069"/>
      <c r="C14" s="295">
        <f>SUM(C7:C13)</f>
        <v>0</v>
      </c>
      <c r="D14" s="295">
        <f>SUM(D7:D13)</f>
        <v>0</v>
      </c>
      <c r="E14" s="295">
        <f t="shared" ref="E14:R14" si="2">SUM(E7:E13)</f>
        <v>0</v>
      </c>
      <c r="F14" s="295">
        <f t="shared" si="2"/>
        <v>0</v>
      </c>
      <c r="G14" s="295">
        <f t="shared" si="2"/>
        <v>0</v>
      </c>
      <c r="H14" s="295">
        <f t="shared" si="2"/>
        <v>0</v>
      </c>
      <c r="I14" s="295">
        <f t="shared" si="2"/>
        <v>0</v>
      </c>
      <c r="J14" s="295">
        <f t="shared" si="2"/>
        <v>0</v>
      </c>
      <c r="K14" s="295">
        <f t="shared" si="2"/>
        <v>0</v>
      </c>
      <c r="L14" s="295">
        <f t="shared" si="2"/>
        <v>0</v>
      </c>
      <c r="M14" s="295">
        <f t="shared" si="2"/>
        <v>0</v>
      </c>
      <c r="N14" s="295">
        <f t="shared" si="2"/>
        <v>0</v>
      </c>
      <c r="O14" s="295">
        <f>SUM(O7:O13)</f>
        <v>0</v>
      </c>
      <c r="P14" s="295">
        <f t="shared" si="2"/>
        <v>0</v>
      </c>
      <c r="Q14" s="295">
        <f t="shared" si="2"/>
        <v>0</v>
      </c>
      <c r="R14" s="295">
        <f t="shared" si="2"/>
        <v>0</v>
      </c>
    </row>
    <row r="15" spans="1:18" x14ac:dyDescent="0.2">
      <c r="A15" s="1070" t="s">
        <v>68</v>
      </c>
      <c r="B15" s="1070"/>
      <c r="C15" s="1070"/>
      <c r="D15" s="1070"/>
      <c r="E15" s="1070"/>
      <c r="F15" s="1070"/>
      <c r="G15" s="1070"/>
      <c r="H15" s="1070"/>
      <c r="I15" s="1070"/>
      <c r="J15" s="1070"/>
      <c r="K15" s="1070"/>
      <c r="L15" s="1070"/>
      <c r="M15" s="1070"/>
      <c r="N15" s="1070"/>
      <c r="O15" s="1070"/>
      <c r="P15" s="1070"/>
      <c r="Q15" s="1070"/>
      <c r="R15" s="1070"/>
    </row>
    <row r="16" spans="1:18" ht="13.5" x14ac:dyDescent="0.25">
      <c r="A16" s="155">
        <v>111203</v>
      </c>
      <c r="B16" s="233" t="s">
        <v>131</v>
      </c>
      <c r="C16" s="291"/>
      <c r="D16" s="291"/>
      <c r="E16" s="291"/>
      <c r="F16" s="291"/>
      <c r="G16" s="291"/>
      <c r="H16" s="291"/>
      <c r="I16" s="291"/>
      <c r="J16" s="291"/>
      <c r="K16" s="293">
        <f t="shared" ref="K16:K62" si="3">SUM(C16:J16)</f>
        <v>0</v>
      </c>
      <c r="L16" s="292"/>
      <c r="M16" s="292"/>
      <c r="N16" s="292"/>
      <c r="O16" s="294">
        <f>SUM(L16:N16)</f>
        <v>0</v>
      </c>
      <c r="P16" s="291"/>
      <c r="Q16" s="291"/>
      <c r="R16" s="59"/>
    </row>
    <row r="17" spans="1:18" ht="13.5" x14ac:dyDescent="0.25">
      <c r="A17" s="155">
        <v>111203</v>
      </c>
      <c r="B17" s="239" t="s">
        <v>320</v>
      </c>
      <c r="C17" s="291"/>
      <c r="D17" s="291"/>
      <c r="E17" s="291"/>
      <c r="F17" s="291"/>
      <c r="G17" s="291"/>
      <c r="H17" s="291"/>
      <c r="I17" s="291"/>
      <c r="J17" s="291"/>
      <c r="K17" s="293">
        <f t="shared" si="3"/>
        <v>0</v>
      </c>
      <c r="L17" s="292"/>
      <c r="M17" s="292"/>
      <c r="N17" s="292"/>
      <c r="O17" s="294">
        <f t="shared" ref="O17:O63" si="4">SUM(L17:N17)</f>
        <v>0</v>
      </c>
      <c r="P17" s="291"/>
      <c r="Q17" s="291"/>
      <c r="R17" s="59"/>
    </row>
    <row r="18" spans="1:18" ht="13.5" x14ac:dyDescent="0.25">
      <c r="A18" s="155">
        <v>111203</v>
      </c>
      <c r="B18" s="239" t="s">
        <v>190</v>
      </c>
      <c r="C18" s="291"/>
      <c r="D18" s="291"/>
      <c r="E18" s="291"/>
      <c r="F18" s="291"/>
      <c r="G18" s="291"/>
      <c r="H18" s="291"/>
      <c r="I18" s="291"/>
      <c r="J18" s="291"/>
      <c r="K18" s="293">
        <f t="shared" si="3"/>
        <v>0</v>
      </c>
      <c r="L18" s="292"/>
      <c r="M18" s="292"/>
      <c r="N18" s="292"/>
      <c r="O18" s="294">
        <f t="shared" si="4"/>
        <v>0</v>
      </c>
      <c r="P18" s="291"/>
      <c r="Q18" s="291"/>
      <c r="R18" s="59"/>
    </row>
    <row r="19" spans="1:18" ht="13.5" x14ac:dyDescent="0.25">
      <c r="A19" s="155">
        <v>111204</v>
      </c>
      <c r="B19" s="239" t="s">
        <v>256</v>
      </c>
      <c r="C19" s="291"/>
      <c r="D19" s="291"/>
      <c r="E19" s="291"/>
      <c r="F19" s="291"/>
      <c r="G19" s="291"/>
      <c r="H19" s="291"/>
      <c r="I19" s="291"/>
      <c r="J19" s="291"/>
      <c r="K19" s="293">
        <f t="shared" si="3"/>
        <v>0</v>
      </c>
      <c r="L19" s="292"/>
      <c r="M19" s="292"/>
      <c r="N19" s="292"/>
      <c r="O19" s="294">
        <f t="shared" si="4"/>
        <v>0</v>
      </c>
      <c r="P19" s="291"/>
      <c r="Q19" s="291"/>
      <c r="R19" s="59"/>
    </row>
    <row r="20" spans="1:18" ht="13.5" x14ac:dyDescent="0.25">
      <c r="A20" s="155">
        <v>121101</v>
      </c>
      <c r="B20" s="239" t="s">
        <v>153</v>
      </c>
      <c r="C20" s="291"/>
      <c r="D20" s="291"/>
      <c r="E20" s="291"/>
      <c r="F20" s="291"/>
      <c r="G20" s="291"/>
      <c r="H20" s="291"/>
      <c r="I20" s="291"/>
      <c r="J20" s="291"/>
      <c r="K20" s="293">
        <f t="shared" si="3"/>
        <v>0</v>
      </c>
      <c r="L20" s="292"/>
      <c r="M20" s="292"/>
      <c r="N20" s="292"/>
      <c r="O20" s="294">
        <f t="shared" si="4"/>
        <v>0</v>
      </c>
      <c r="P20" s="291"/>
      <c r="Q20" s="291"/>
      <c r="R20" s="59"/>
    </row>
    <row r="21" spans="1:18" ht="13.5" x14ac:dyDescent="0.25">
      <c r="A21" s="155">
        <v>121102</v>
      </c>
      <c r="B21" s="239" t="s">
        <v>154</v>
      </c>
      <c r="C21" s="291"/>
      <c r="D21" s="291"/>
      <c r="E21" s="291"/>
      <c r="F21" s="291"/>
      <c r="G21" s="291"/>
      <c r="H21" s="291"/>
      <c r="I21" s="291"/>
      <c r="J21" s="291"/>
      <c r="K21" s="293">
        <f t="shared" si="3"/>
        <v>0</v>
      </c>
      <c r="L21" s="292"/>
      <c r="M21" s="292"/>
      <c r="N21" s="292"/>
      <c r="O21" s="294">
        <f t="shared" si="4"/>
        <v>0</v>
      </c>
      <c r="P21" s="291"/>
      <c r="Q21" s="291"/>
      <c r="R21" s="59"/>
    </row>
    <row r="22" spans="1:18" ht="13.5" x14ac:dyDescent="0.25">
      <c r="A22" s="155">
        <v>121103</v>
      </c>
      <c r="B22" s="239" t="s">
        <v>167</v>
      </c>
      <c r="C22" s="291"/>
      <c r="D22" s="291"/>
      <c r="E22" s="291"/>
      <c r="F22" s="291"/>
      <c r="G22" s="291"/>
      <c r="H22" s="291"/>
      <c r="I22" s="291"/>
      <c r="J22" s="291"/>
      <c r="K22" s="293">
        <f t="shared" si="3"/>
        <v>0</v>
      </c>
      <c r="L22" s="292"/>
      <c r="M22" s="292"/>
      <c r="N22" s="292"/>
      <c r="O22" s="294">
        <f t="shared" si="4"/>
        <v>0</v>
      </c>
      <c r="P22" s="291"/>
      <c r="Q22" s="291"/>
      <c r="R22" s="59"/>
    </row>
    <row r="23" spans="1:18" ht="13.5" x14ac:dyDescent="0.25">
      <c r="A23" s="155">
        <v>121104</v>
      </c>
      <c r="B23" s="239" t="s">
        <v>155</v>
      </c>
      <c r="C23" s="291"/>
      <c r="D23" s="291"/>
      <c r="E23" s="291"/>
      <c r="F23" s="291"/>
      <c r="G23" s="291"/>
      <c r="H23" s="291"/>
      <c r="I23" s="291"/>
      <c r="J23" s="291"/>
      <c r="K23" s="293">
        <f t="shared" si="3"/>
        <v>0</v>
      </c>
      <c r="L23" s="292"/>
      <c r="M23" s="292"/>
      <c r="N23" s="292"/>
      <c r="O23" s="294">
        <f t="shared" si="4"/>
        <v>0</v>
      </c>
      <c r="P23" s="291"/>
      <c r="Q23" s="291"/>
      <c r="R23" s="59"/>
    </row>
    <row r="24" spans="1:18" ht="13.5" x14ac:dyDescent="0.25">
      <c r="A24" s="155">
        <v>121201</v>
      </c>
      <c r="B24" s="233" t="s">
        <v>69</v>
      </c>
      <c r="C24" s="291"/>
      <c r="D24" s="291"/>
      <c r="E24" s="291"/>
      <c r="F24" s="291"/>
      <c r="G24" s="291"/>
      <c r="H24" s="291"/>
      <c r="I24" s="291"/>
      <c r="J24" s="291"/>
      <c r="K24" s="293">
        <f t="shared" si="3"/>
        <v>0</v>
      </c>
      <c r="L24" s="292"/>
      <c r="M24" s="292"/>
      <c r="N24" s="292"/>
      <c r="O24" s="294">
        <f t="shared" si="4"/>
        <v>0</v>
      </c>
      <c r="P24" s="291"/>
      <c r="Q24" s="291"/>
      <c r="R24" s="59"/>
    </row>
    <row r="25" spans="1:18" ht="13.5" x14ac:dyDescent="0.25">
      <c r="A25" s="155">
        <v>121202</v>
      </c>
      <c r="B25" s="239" t="s">
        <v>156</v>
      </c>
      <c r="C25" s="291"/>
      <c r="D25" s="291"/>
      <c r="E25" s="291"/>
      <c r="F25" s="291"/>
      <c r="G25" s="291"/>
      <c r="H25" s="291"/>
      <c r="I25" s="291"/>
      <c r="J25" s="291"/>
      <c r="K25" s="293">
        <f t="shared" si="3"/>
        <v>0</v>
      </c>
      <c r="L25" s="292"/>
      <c r="M25" s="292"/>
      <c r="N25" s="292"/>
      <c r="O25" s="294">
        <f t="shared" si="4"/>
        <v>0</v>
      </c>
      <c r="P25" s="291"/>
      <c r="Q25" s="291"/>
      <c r="R25" s="59"/>
    </row>
    <row r="26" spans="1:18" ht="13.5" x14ac:dyDescent="0.25">
      <c r="A26" s="155">
        <v>121203</v>
      </c>
      <c r="B26" s="239" t="s">
        <v>282</v>
      </c>
      <c r="C26" s="291"/>
      <c r="D26" s="291"/>
      <c r="E26" s="291"/>
      <c r="F26" s="291"/>
      <c r="G26" s="291"/>
      <c r="H26" s="291"/>
      <c r="I26" s="291"/>
      <c r="J26" s="291"/>
      <c r="K26" s="293">
        <f t="shared" si="3"/>
        <v>0</v>
      </c>
      <c r="L26" s="292"/>
      <c r="M26" s="292"/>
      <c r="N26" s="292"/>
      <c r="O26" s="294">
        <f t="shared" si="4"/>
        <v>0</v>
      </c>
      <c r="P26" s="291"/>
      <c r="Q26" s="291"/>
      <c r="R26" s="59"/>
    </row>
    <row r="27" spans="1:18" ht="13.5" x14ac:dyDescent="0.25">
      <c r="A27" s="155">
        <v>121204</v>
      </c>
      <c r="B27" s="239" t="s">
        <v>281</v>
      </c>
      <c r="C27" s="291"/>
      <c r="D27" s="291"/>
      <c r="E27" s="291"/>
      <c r="F27" s="291"/>
      <c r="G27" s="291"/>
      <c r="H27" s="291"/>
      <c r="I27" s="291"/>
      <c r="J27" s="291"/>
      <c r="K27" s="293">
        <f t="shared" si="3"/>
        <v>0</v>
      </c>
      <c r="L27" s="292"/>
      <c r="M27" s="292"/>
      <c r="N27" s="292"/>
      <c r="O27" s="294">
        <f t="shared" si="4"/>
        <v>0</v>
      </c>
      <c r="P27" s="291"/>
      <c r="Q27" s="291"/>
      <c r="R27" s="59"/>
    </row>
    <row r="28" spans="1:18" ht="13.5" x14ac:dyDescent="0.25">
      <c r="A28" s="155">
        <v>121205</v>
      </c>
      <c r="B28" s="239" t="s">
        <v>157</v>
      </c>
      <c r="C28" s="291"/>
      <c r="D28" s="291"/>
      <c r="E28" s="291"/>
      <c r="F28" s="291"/>
      <c r="G28" s="291"/>
      <c r="H28" s="291"/>
      <c r="I28" s="291"/>
      <c r="J28" s="291"/>
      <c r="K28" s="293">
        <f t="shared" si="3"/>
        <v>0</v>
      </c>
      <c r="L28" s="292"/>
      <c r="M28" s="292"/>
      <c r="N28" s="292"/>
      <c r="O28" s="294">
        <f t="shared" si="4"/>
        <v>0</v>
      </c>
      <c r="P28" s="291"/>
      <c r="Q28" s="291"/>
      <c r="R28" s="59"/>
    </row>
    <row r="29" spans="1:18" ht="13.5" x14ac:dyDescent="0.25">
      <c r="A29" s="155">
        <v>121206</v>
      </c>
      <c r="B29" s="239" t="s">
        <v>280</v>
      </c>
      <c r="C29" s="291"/>
      <c r="D29" s="291"/>
      <c r="E29" s="291"/>
      <c r="F29" s="291"/>
      <c r="G29" s="291"/>
      <c r="H29" s="291"/>
      <c r="I29" s="291"/>
      <c r="J29" s="291"/>
      <c r="K29" s="293">
        <f t="shared" si="3"/>
        <v>0</v>
      </c>
      <c r="L29" s="292"/>
      <c r="M29" s="292"/>
      <c r="N29" s="292"/>
      <c r="O29" s="294">
        <f t="shared" si="4"/>
        <v>0</v>
      </c>
      <c r="P29" s="291"/>
      <c r="Q29" s="291"/>
      <c r="R29" s="59"/>
    </row>
    <row r="30" spans="1:18" ht="13.5" x14ac:dyDescent="0.25">
      <c r="A30" s="155">
        <v>121301</v>
      </c>
      <c r="B30" s="239" t="s">
        <v>322</v>
      </c>
      <c r="C30" s="291"/>
      <c r="D30" s="291"/>
      <c r="E30" s="291"/>
      <c r="F30" s="291"/>
      <c r="G30" s="291"/>
      <c r="H30" s="291"/>
      <c r="I30" s="291"/>
      <c r="J30" s="291"/>
      <c r="K30" s="293">
        <f t="shared" si="3"/>
        <v>0</v>
      </c>
      <c r="L30" s="292"/>
      <c r="M30" s="292"/>
      <c r="N30" s="292"/>
      <c r="O30" s="294">
        <f t="shared" si="4"/>
        <v>0</v>
      </c>
      <c r="P30" s="291"/>
      <c r="Q30" s="291"/>
      <c r="R30" s="59"/>
    </row>
    <row r="31" spans="1:18" ht="13.5" x14ac:dyDescent="0.25">
      <c r="A31" s="155">
        <v>121902</v>
      </c>
      <c r="B31" s="233" t="s">
        <v>70</v>
      </c>
      <c r="C31" s="291"/>
      <c r="D31" s="291"/>
      <c r="E31" s="291"/>
      <c r="F31" s="291"/>
      <c r="G31" s="291">
        <v>1</v>
      </c>
      <c r="H31" s="291"/>
      <c r="I31" s="291"/>
      <c r="J31" s="291"/>
      <c r="K31" s="293">
        <f t="shared" si="3"/>
        <v>1</v>
      </c>
      <c r="L31" s="292"/>
      <c r="M31" s="292">
        <v>1</v>
      </c>
      <c r="N31" s="292"/>
      <c r="O31" s="294">
        <f t="shared" si="4"/>
        <v>1</v>
      </c>
      <c r="P31" s="291"/>
      <c r="Q31" s="291"/>
      <c r="R31" s="59"/>
    </row>
    <row r="32" spans="1:18" ht="13.5" x14ac:dyDescent="0.25">
      <c r="A32" s="155">
        <v>121903</v>
      </c>
      <c r="B32" s="233" t="s">
        <v>260</v>
      </c>
      <c r="C32" s="291"/>
      <c r="D32" s="291"/>
      <c r="E32" s="291"/>
      <c r="F32" s="291"/>
      <c r="G32" s="291"/>
      <c r="H32" s="291"/>
      <c r="I32" s="291"/>
      <c r="J32" s="291"/>
      <c r="K32" s="293">
        <f t="shared" si="3"/>
        <v>0</v>
      </c>
      <c r="L32" s="292"/>
      <c r="M32" s="292"/>
      <c r="N32" s="292"/>
      <c r="O32" s="294">
        <f t="shared" si="4"/>
        <v>0</v>
      </c>
      <c r="P32" s="291"/>
      <c r="Q32" s="291"/>
      <c r="R32" s="59"/>
    </row>
    <row r="33" spans="1:18" ht="13.5" x14ac:dyDescent="0.25">
      <c r="A33" s="155">
        <v>121904</v>
      </c>
      <c r="B33" s="233" t="s">
        <v>283</v>
      </c>
      <c r="C33" s="291"/>
      <c r="D33" s="291"/>
      <c r="E33" s="291"/>
      <c r="F33" s="291"/>
      <c r="G33" s="291"/>
      <c r="H33" s="291"/>
      <c r="I33" s="291"/>
      <c r="J33" s="291"/>
      <c r="K33" s="293">
        <f t="shared" si="3"/>
        <v>0</v>
      </c>
      <c r="L33" s="292"/>
      <c r="M33" s="292"/>
      <c r="N33" s="292"/>
      <c r="O33" s="294">
        <f t="shared" si="4"/>
        <v>0</v>
      </c>
      <c r="P33" s="291"/>
      <c r="Q33" s="291"/>
      <c r="R33" s="59"/>
    </row>
    <row r="34" spans="1:18" ht="13.5" x14ac:dyDescent="0.25">
      <c r="A34" s="155">
        <v>121905</v>
      </c>
      <c r="B34" s="233" t="s">
        <v>158</v>
      </c>
      <c r="C34" s="291"/>
      <c r="D34" s="291"/>
      <c r="E34" s="291"/>
      <c r="F34" s="291"/>
      <c r="G34" s="291">
        <v>1</v>
      </c>
      <c r="H34" s="291"/>
      <c r="I34" s="291"/>
      <c r="J34" s="291"/>
      <c r="K34" s="293">
        <f t="shared" si="3"/>
        <v>1</v>
      </c>
      <c r="L34" s="292">
        <v>1</v>
      </c>
      <c r="M34" s="292"/>
      <c r="N34" s="292"/>
      <c r="O34" s="294">
        <f t="shared" si="4"/>
        <v>1</v>
      </c>
      <c r="P34" s="291"/>
      <c r="Q34" s="291"/>
      <c r="R34" s="59"/>
    </row>
    <row r="35" spans="1:18" ht="13.5" x14ac:dyDescent="0.25">
      <c r="A35" s="155">
        <v>121908</v>
      </c>
      <c r="B35" s="233" t="s">
        <v>159</v>
      </c>
      <c r="C35" s="291"/>
      <c r="D35" s="291"/>
      <c r="E35" s="291"/>
      <c r="F35" s="291"/>
      <c r="G35" s="291"/>
      <c r="H35" s="291"/>
      <c r="I35" s="291"/>
      <c r="J35" s="291"/>
      <c r="K35" s="293">
        <f t="shared" si="3"/>
        <v>0</v>
      </c>
      <c r="L35" s="292"/>
      <c r="M35" s="292"/>
      <c r="N35" s="292"/>
      <c r="O35" s="294">
        <f t="shared" si="4"/>
        <v>0</v>
      </c>
      <c r="P35" s="291"/>
      <c r="Q35" s="291"/>
      <c r="R35" s="59"/>
    </row>
    <row r="36" spans="1:18" ht="13.5" x14ac:dyDescent="0.25">
      <c r="A36" s="155">
        <v>122103</v>
      </c>
      <c r="B36" s="233" t="s">
        <v>160</v>
      </c>
      <c r="C36" s="291"/>
      <c r="D36" s="291"/>
      <c r="E36" s="291"/>
      <c r="F36" s="291"/>
      <c r="G36" s="291"/>
      <c r="H36" s="291"/>
      <c r="I36" s="291"/>
      <c r="J36" s="291"/>
      <c r="K36" s="293">
        <f t="shared" si="3"/>
        <v>0</v>
      </c>
      <c r="L36" s="292"/>
      <c r="M36" s="292"/>
      <c r="N36" s="292"/>
      <c r="O36" s="294">
        <f t="shared" si="4"/>
        <v>0</v>
      </c>
      <c r="P36" s="291"/>
      <c r="Q36" s="291"/>
      <c r="R36" s="59"/>
    </row>
    <row r="37" spans="1:18" ht="13.5" x14ac:dyDescent="0.25">
      <c r="A37" s="155">
        <v>122201</v>
      </c>
      <c r="B37" s="232" t="s">
        <v>258</v>
      </c>
      <c r="C37" s="291"/>
      <c r="D37" s="291"/>
      <c r="E37" s="291"/>
      <c r="F37" s="291"/>
      <c r="G37" s="291"/>
      <c r="H37" s="291"/>
      <c r="I37" s="291"/>
      <c r="J37" s="291"/>
      <c r="K37" s="293">
        <f t="shared" si="3"/>
        <v>0</v>
      </c>
      <c r="L37" s="292"/>
      <c r="M37" s="292"/>
      <c r="N37" s="292"/>
      <c r="O37" s="294">
        <f t="shared" si="4"/>
        <v>0</v>
      </c>
      <c r="P37" s="291"/>
      <c r="Q37" s="291"/>
      <c r="R37" s="59"/>
    </row>
    <row r="38" spans="1:18" ht="13.5" x14ac:dyDescent="0.25">
      <c r="A38" s="155">
        <v>122301</v>
      </c>
      <c r="B38" s="232" t="s">
        <v>259</v>
      </c>
      <c r="C38" s="291"/>
      <c r="D38" s="291"/>
      <c r="E38" s="291"/>
      <c r="F38" s="291"/>
      <c r="G38" s="291"/>
      <c r="H38" s="291"/>
      <c r="I38" s="291"/>
      <c r="J38" s="291"/>
      <c r="K38" s="293">
        <f t="shared" si="3"/>
        <v>0</v>
      </c>
      <c r="L38" s="292"/>
      <c r="M38" s="292"/>
      <c r="N38" s="292"/>
      <c r="O38" s="294">
        <f t="shared" si="4"/>
        <v>0</v>
      </c>
      <c r="P38" s="291"/>
      <c r="Q38" s="291"/>
      <c r="R38" s="59"/>
    </row>
    <row r="39" spans="1:18" ht="13.5" x14ac:dyDescent="0.25">
      <c r="A39" s="155">
        <v>132301</v>
      </c>
      <c r="B39" s="233" t="s">
        <v>71</v>
      </c>
      <c r="C39" s="291"/>
      <c r="D39" s="291"/>
      <c r="E39" s="291"/>
      <c r="F39" s="291"/>
      <c r="G39" s="291"/>
      <c r="H39" s="291"/>
      <c r="I39" s="291"/>
      <c r="J39" s="291"/>
      <c r="K39" s="293">
        <f t="shared" si="3"/>
        <v>0</v>
      </c>
      <c r="L39" s="292"/>
      <c r="M39" s="292"/>
      <c r="N39" s="292"/>
      <c r="O39" s="294">
        <f t="shared" si="4"/>
        <v>0</v>
      </c>
      <c r="P39" s="291"/>
      <c r="Q39" s="291"/>
      <c r="R39" s="59"/>
    </row>
    <row r="40" spans="1:18" ht="13.5" x14ac:dyDescent="0.25">
      <c r="A40" s="155">
        <v>132401</v>
      </c>
      <c r="B40" s="233" t="s">
        <v>284</v>
      </c>
      <c r="C40" s="291"/>
      <c r="D40" s="291"/>
      <c r="E40" s="291"/>
      <c r="F40" s="291"/>
      <c r="G40" s="291"/>
      <c r="H40" s="291"/>
      <c r="I40" s="291"/>
      <c r="J40" s="291"/>
      <c r="K40" s="293">
        <f t="shared" si="3"/>
        <v>0</v>
      </c>
      <c r="L40" s="292"/>
      <c r="M40" s="292"/>
      <c r="N40" s="292"/>
      <c r="O40" s="294">
        <f t="shared" si="4"/>
        <v>0</v>
      </c>
      <c r="P40" s="291"/>
      <c r="Q40" s="291"/>
      <c r="R40" s="59"/>
    </row>
    <row r="41" spans="1:18" ht="13.5" x14ac:dyDescent="0.25">
      <c r="A41" s="155">
        <v>132405</v>
      </c>
      <c r="B41" s="233" t="s">
        <v>285</v>
      </c>
      <c r="C41" s="291"/>
      <c r="D41" s="291"/>
      <c r="E41" s="291"/>
      <c r="F41" s="291"/>
      <c r="G41" s="291"/>
      <c r="H41" s="291"/>
      <c r="I41" s="291"/>
      <c r="J41" s="291"/>
      <c r="K41" s="293">
        <f t="shared" si="3"/>
        <v>0</v>
      </c>
      <c r="L41" s="292"/>
      <c r="M41" s="292"/>
      <c r="N41" s="292"/>
      <c r="O41" s="294">
        <f t="shared" si="4"/>
        <v>0</v>
      </c>
      <c r="P41" s="291"/>
      <c r="Q41" s="291"/>
      <c r="R41" s="59"/>
    </row>
    <row r="42" spans="1:18" ht="13.5" x14ac:dyDescent="0.25">
      <c r="A42" s="155">
        <v>133101</v>
      </c>
      <c r="B42" s="233" t="s">
        <v>161</v>
      </c>
      <c r="C42" s="291"/>
      <c r="D42" s="291"/>
      <c r="E42" s="291"/>
      <c r="F42" s="291"/>
      <c r="G42" s="291"/>
      <c r="H42" s="291"/>
      <c r="I42" s="291"/>
      <c r="J42" s="291"/>
      <c r="K42" s="293">
        <f t="shared" si="3"/>
        <v>0</v>
      </c>
      <c r="L42" s="292"/>
      <c r="M42" s="292"/>
      <c r="N42" s="292"/>
      <c r="O42" s="294">
        <f t="shared" si="4"/>
        <v>0</v>
      </c>
      <c r="P42" s="291"/>
      <c r="Q42" s="291"/>
      <c r="R42" s="59"/>
    </row>
    <row r="43" spans="1:18" ht="13.5" x14ac:dyDescent="0.25">
      <c r="A43" s="155">
        <v>133102</v>
      </c>
      <c r="B43" s="233" t="s">
        <v>255</v>
      </c>
      <c r="C43" s="291"/>
      <c r="D43" s="291"/>
      <c r="E43" s="291"/>
      <c r="F43" s="291"/>
      <c r="G43" s="291"/>
      <c r="H43" s="291"/>
      <c r="I43" s="291"/>
      <c r="J43" s="291"/>
      <c r="K43" s="293">
        <f t="shared" si="3"/>
        <v>0</v>
      </c>
      <c r="L43" s="292"/>
      <c r="M43" s="292"/>
      <c r="N43" s="292"/>
      <c r="O43" s="294">
        <f t="shared" si="4"/>
        <v>0</v>
      </c>
      <c r="P43" s="291"/>
      <c r="Q43" s="291"/>
      <c r="R43" s="59"/>
    </row>
    <row r="44" spans="1:18" ht="13.5" x14ac:dyDescent="0.25">
      <c r="A44" s="155">
        <v>133105</v>
      </c>
      <c r="B44" s="233" t="s">
        <v>162</v>
      </c>
      <c r="C44" s="291"/>
      <c r="D44" s="291"/>
      <c r="E44" s="291"/>
      <c r="F44" s="291"/>
      <c r="G44" s="291"/>
      <c r="H44" s="291"/>
      <c r="I44" s="291"/>
      <c r="J44" s="291"/>
      <c r="K44" s="293">
        <f t="shared" si="3"/>
        <v>0</v>
      </c>
      <c r="L44" s="292"/>
      <c r="M44" s="292"/>
      <c r="N44" s="292"/>
      <c r="O44" s="294">
        <f t="shared" si="4"/>
        <v>0</v>
      </c>
      <c r="P44" s="291"/>
      <c r="Q44" s="291"/>
      <c r="R44" s="59"/>
    </row>
    <row r="45" spans="1:18" ht="13.5" x14ac:dyDescent="0.25">
      <c r="A45" s="155">
        <v>133106</v>
      </c>
      <c r="B45" s="233" t="s">
        <v>163</v>
      </c>
      <c r="C45" s="291"/>
      <c r="D45" s="291"/>
      <c r="E45" s="291"/>
      <c r="F45" s="291"/>
      <c r="G45" s="291"/>
      <c r="H45" s="291"/>
      <c r="I45" s="291"/>
      <c r="J45" s="291"/>
      <c r="K45" s="293">
        <f t="shared" si="3"/>
        <v>0</v>
      </c>
      <c r="L45" s="292"/>
      <c r="M45" s="292"/>
      <c r="N45" s="292"/>
      <c r="O45" s="294">
        <f t="shared" si="4"/>
        <v>0</v>
      </c>
      <c r="P45" s="291"/>
      <c r="Q45" s="291"/>
      <c r="R45" s="59"/>
    </row>
    <row r="46" spans="1:18" ht="13.5" x14ac:dyDescent="0.25">
      <c r="A46" s="155">
        <v>134203</v>
      </c>
      <c r="B46" s="233" t="s">
        <v>323</v>
      </c>
      <c r="C46" s="291"/>
      <c r="D46" s="291"/>
      <c r="E46" s="291"/>
      <c r="F46" s="291"/>
      <c r="G46" s="291"/>
      <c r="H46" s="291"/>
      <c r="I46" s="291"/>
      <c r="J46" s="291"/>
      <c r="K46" s="293">
        <f t="shared" si="3"/>
        <v>0</v>
      </c>
      <c r="L46" s="292"/>
      <c r="M46" s="292"/>
      <c r="N46" s="292"/>
      <c r="O46" s="294">
        <f t="shared" si="4"/>
        <v>0</v>
      </c>
      <c r="P46" s="291"/>
      <c r="Q46" s="291"/>
      <c r="R46" s="59"/>
    </row>
    <row r="47" spans="1:18" ht="13.5" x14ac:dyDescent="0.25">
      <c r="A47" s="155">
        <v>134401</v>
      </c>
      <c r="B47" s="233" t="s">
        <v>164</v>
      </c>
      <c r="C47" s="291"/>
      <c r="D47" s="291"/>
      <c r="E47" s="291"/>
      <c r="F47" s="291"/>
      <c r="G47" s="291"/>
      <c r="H47" s="291"/>
      <c r="I47" s="291"/>
      <c r="J47" s="291"/>
      <c r="K47" s="293">
        <f t="shared" si="3"/>
        <v>0</v>
      </c>
      <c r="L47" s="292"/>
      <c r="M47" s="292"/>
      <c r="N47" s="292"/>
      <c r="O47" s="294">
        <f t="shared" si="4"/>
        <v>0</v>
      </c>
      <c r="P47" s="291"/>
      <c r="Q47" s="291"/>
      <c r="R47" s="59"/>
    </row>
    <row r="48" spans="1:18" ht="13.5" x14ac:dyDescent="0.25">
      <c r="A48" s="155">
        <v>134402</v>
      </c>
      <c r="B48" s="233" t="s">
        <v>165</v>
      </c>
      <c r="C48" s="291"/>
      <c r="D48" s="291"/>
      <c r="E48" s="291"/>
      <c r="F48" s="291"/>
      <c r="G48" s="291"/>
      <c r="H48" s="291"/>
      <c r="I48" s="291"/>
      <c r="J48" s="291"/>
      <c r="K48" s="293">
        <f t="shared" si="3"/>
        <v>0</v>
      </c>
      <c r="L48" s="292"/>
      <c r="M48" s="292"/>
      <c r="N48" s="292"/>
      <c r="O48" s="294">
        <f t="shared" si="4"/>
        <v>0</v>
      </c>
      <c r="P48" s="291"/>
      <c r="Q48" s="291"/>
      <c r="R48" s="59"/>
    </row>
    <row r="49" spans="1:18" ht="13.5" x14ac:dyDescent="0.25">
      <c r="A49" s="155">
        <v>134901</v>
      </c>
      <c r="B49" s="233" t="s">
        <v>72</v>
      </c>
      <c r="C49" s="291"/>
      <c r="D49" s="291"/>
      <c r="E49" s="291"/>
      <c r="F49" s="291"/>
      <c r="G49" s="291"/>
      <c r="H49" s="291"/>
      <c r="I49" s="291"/>
      <c r="J49" s="291"/>
      <c r="K49" s="293">
        <f t="shared" si="3"/>
        <v>0</v>
      </c>
      <c r="L49" s="292"/>
      <c r="M49" s="292"/>
      <c r="N49" s="292"/>
      <c r="O49" s="294">
        <f t="shared" si="4"/>
        <v>0</v>
      </c>
      <c r="P49" s="291"/>
      <c r="Q49" s="291"/>
      <c r="R49" s="59"/>
    </row>
    <row r="50" spans="1:18" ht="13.5" x14ac:dyDescent="0.25">
      <c r="A50" s="155">
        <v>134902</v>
      </c>
      <c r="B50" s="233" t="s">
        <v>274</v>
      </c>
      <c r="C50" s="291"/>
      <c r="D50" s="291"/>
      <c r="E50" s="291"/>
      <c r="F50" s="291"/>
      <c r="G50" s="291"/>
      <c r="H50" s="291"/>
      <c r="I50" s="291"/>
      <c r="J50" s="291"/>
      <c r="K50" s="293">
        <f t="shared" si="3"/>
        <v>0</v>
      </c>
      <c r="L50" s="292"/>
      <c r="M50" s="292"/>
      <c r="N50" s="292"/>
      <c r="O50" s="294">
        <f t="shared" si="4"/>
        <v>0</v>
      </c>
      <c r="P50" s="291"/>
      <c r="Q50" s="291"/>
      <c r="R50" s="59"/>
    </row>
    <row r="51" spans="1:18" ht="13.5" x14ac:dyDescent="0.25">
      <c r="A51" s="155">
        <v>134904</v>
      </c>
      <c r="B51" s="233" t="s">
        <v>166</v>
      </c>
      <c r="C51" s="291"/>
      <c r="D51" s="291"/>
      <c r="E51" s="291"/>
      <c r="F51" s="291"/>
      <c r="G51" s="291"/>
      <c r="H51" s="291"/>
      <c r="I51" s="291"/>
      <c r="J51" s="291"/>
      <c r="K51" s="293">
        <f t="shared" si="3"/>
        <v>0</v>
      </c>
      <c r="L51" s="292"/>
      <c r="M51" s="292"/>
      <c r="N51" s="292"/>
      <c r="O51" s="294">
        <f t="shared" si="4"/>
        <v>0</v>
      </c>
      <c r="P51" s="291"/>
      <c r="Q51" s="291"/>
      <c r="R51" s="59"/>
    </row>
    <row r="52" spans="1:18" ht="13.5" x14ac:dyDescent="0.25">
      <c r="A52" s="155">
        <v>134907</v>
      </c>
      <c r="B52" s="233" t="s">
        <v>286</v>
      </c>
      <c r="C52" s="291"/>
      <c r="D52" s="291"/>
      <c r="E52" s="291"/>
      <c r="F52" s="291"/>
      <c r="G52" s="291"/>
      <c r="H52" s="291"/>
      <c r="I52" s="291"/>
      <c r="J52" s="291"/>
      <c r="K52" s="293">
        <f t="shared" si="3"/>
        <v>0</v>
      </c>
      <c r="L52" s="292"/>
      <c r="M52" s="292"/>
      <c r="N52" s="292"/>
      <c r="O52" s="294">
        <f t="shared" si="4"/>
        <v>0</v>
      </c>
      <c r="P52" s="291"/>
      <c r="Q52" s="291"/>
      <c r="R52" s="59"/>
    </row>
    <row r="53" spans="1:18" ht="13.5" x14ac:dyDescent="0.25">
      <c r="A53" s="155">
        <v>134908</v>
      </c>
      <c r="B53" s="233" t="s">
        <v>169</v>
      </c>
      <c r="C53" s="291"/>
      <c r="D53" s="291"/>
      <c r="E53" s="291"/>
      <c r="F53" s="291"/>
      <c r="G53" s="291"/>
      <c r="H53" s="291"/>
      <c r="I53" s="291"/>
      <c r="J53" s="291"/>
      <c r="K53" s="293">
        <f t="shared" si="3"/>
        <v>0</v>
      </c>
      <c r="L53" s="292"/>
      <c r="M53" s="292"/>
      <c r="N53" s="292"/>
      <c r="O53" s="294">
        <f t="shared" si="4"/>
        <v>0</v>
      </c>
      <c r="P53" s="291"/>
      <c r="Q53" s="291"/>
      <c r="R53" s="59"/>
    </row>
    <row r="54" spans="1:18" ht="13.5" x14ac:dyDescent="0.25">
      <c r="A54" s="155">
        <v>134909</v>
      </c>
      <c r="B54" s="233" t="s">
        <v>168</v>
      </c>
      <c r="C54" s="291"/>
      <c r="D54" s="291"/>
      <c r="E54" s="291"/>
      <c r="F54" s="291"/>
      <c r="G54" s="291"/>
      <c r="H54" s="291"/>
      <c r="I54" s="291"/>
      <c r="J54" s="291"/>
      <c r="K54" s="293">
        <f t="shared" si="3"/>
        <v>0</v>
      </c>
      <c r="L54" s="292"/>
      <c r="M54" s="292"/>
      <c r="N54" s="292"/>
      <c r="O54" s="294">
        <f t="shared" si="4"/>
        <v>0</v>
      </c>
      <c r="P54" s="291"/>
      <c r="Q54" s="291"/>
      <c r="R54" s="59"/>
    </row>
    <row r="55" spans="1:18" ht="13.5" x14ac:dyDescent="0.25">
      <c r="A55" s="155">
        <v>134912</v>
      </c>
      <c r="B55" s="233" t="s">
        <v>459</v>
      </c>
      <c r="C55" s="291"/>
      <c r="D55" s="291"/>
      <c r="E55" s="291"/>
      <c r="F55" s="291"/>
      <c r="G55" s="291"/>
      <c r="H55" s="291"/>
      <c r="I55" s="291"/>
      <c r="J55" s="291"/>
      <c r="K55" s="293">
        <f t="shared" si="3"/>
        <v>0</v>
      </c>
      <c r="L55" s="292"/>
      <c r="M55" s="292"/>
      <c r="N55" s="292"/>
      <c r="O55" s="294">
        <f t="shared" si="4"/>
        <v>0</v>
      </c>
      <c r="P55" s="291"/>
      <c r="Q55" s="291"/>
      <c r="R55" s="59"/>
    </row>
    <row r="56" spans="1:18" ht="13.5" x14ac:dyDescent="0.25">
      <c r="A56" s="155">
        <v>143104</v>
      </c>
      <c r="B56" s="233" t="s">
        <v>74</v>
      </c>
      <c r="C56" s="291"/>
      <c r="D56" s="291"/>
      <c r="E56" s="291"/>
      <c r="F56" s="291"/>
      <c r="G56" s="291"/>
      <c r="H56" s="291"/>
      <c r="I56" s="291"/>
      <c r="J56" s="291"/>
      <c r="K56" s="293">
        <f t="shared" si="3"/>
        <v>0</v>
      </c>
      <c r="L56" s="292"/>
      <c r="M56" s="292"/>
      <c r="N56" s="292"/>
      <c r="O56" s="294">
        <f t="shared" si="4"/>
        <v>0</v>
      </c>
      <c r="P56" s="291"/>
      <c r="Q56" s="291"/>
      <c r="R56" s="59"/>
    </row>
    <row r="57" spans="1:18" ht="13.5" x14ac:dyDescent="0.25">
      <c r="A57" s="155">
        <v>143105</v>
      </c>
      <c r="B57" s="232" t="s">
        <v>75</v>
      </c>
      <c r="C57" s="291"/>
      <c r="D57" s="291"/>
      <c r="E57" s="291"/>
      <c r="F57" s="291"/>
      <c r="G57" s="291"/>
      <c r="H57" s="291"/>
      <c r="I57" s="291"/>
      <c r="J57" s="291"/>
      <c r="K57" s="293">
        <f t="shared" si="3"/>
        <v>0</v>
      </c>
      <c r="L57" s="292"/>
      <c r="M57" s="292"/>
      <c r="N57" s="292"/>
      <c r="O57" s="294">
        <f t="shared" si="4"/>
        <v>0</v>
      </c>
      <c r="P57" s="291"/>
      <c r="Q57" s="291"/>
      <c r="R57" s="59"/>
    </row>
    <row r="58" spans="1:18" ht="13.5" x14ac:dyDescent="0.25">
      <c r="A58" s="155">
        <v>143901</v>
      </c>
      <c r="B58" s="232" t="s">
        <v>170</v>
      </c>
      <c r="C58" s="291"/>
      <c r="D58" s="291"/>
      <c r="E58" s="291"/>
      <c r="F58" s="291"/>
      <c r="G58" s="291"/>
      <c r="H58" s="291"/>
      <c r="I58" s="291"/>
      <c r="J58" s="291"/>
      <c r="K58" s="293">
        <f t="shared" si="3"/>
        <v>0</v>
      </c>
      <c r="L58" s="292"/>
      <c r="M58" s="292"/>
      <c r="N58" s="292"/>
      <c r="O58" s="294">
        <f t="shared" si="4"/>
        <v>0</v>
      </c>
      <c r="P58" s="291"/>
      <c r="Q58" s="291"/>
      <c r="R58" s="59"/>
    </row>
    <row r="59" spans="1:18" ht="13.5" x14ac:dyDescent="0.25">
      <c r="A59" s="155">
        <v>143904</v>
      </c>
      <c r="B59" s="232" t="s">
        <v>171</v>
      </c>
      <c r="C59" s="291"/>
      <c r="D59" s="291"/>
      <c r="E59" s="291"/>
      <c r="F59" s="291"/>
      <c r="G59" s="291"/>
      <c r="H59" s="291"/>
      <c r="I59" s="291"/>
      <c r="J59" s="291"/>
      <c r="K59" s="293">
        <f t="shared" si="3"/>
        <v>0</v>
      </c>
      <c r="L59" s="292"/>
      <c r="M59" s="292"/>
      <c r="N59" s="292"/>
      <c r="O59" s="294">
        <f t="shared" si="4"/>
        <v>0</v>
      </c>
      <c r="P59" s="291"/>
      <c r="Q59" s="291"/>
      <c r="R59" s="59"/>
    </row>
    <row r="60" spans="1:18" ht="13.5" x14ac:dyDescent="0.25">
      <c r="A60" s="155">
        <v>143905</v>
      </c>
      <c r="B60" s="236" t="s">
        <v>172</v>
      </c>
      <c r="C60" s="291"/>
      <c r="D60" s="291"/>
      <c r="E60" s="291"/>
      <c r="F60" s="291"/>
      <c r="G60" s="291"/>
      <c r="H60" s="291"/>
      <c r="I60" s="291"/>
      <c r="J60" s="291"/>
      <c r="K60" s="293">
        <f t="shared" si="3"/>
        <v>0</v>
      </c>
      <c r="L60" s="292"/>
      <c r="M60" s="292"/>
      <c r="N60" s="292"/>
      <c r="O60" s="294">
        <f t="shared" si="4"/>
        <v>0</v>
      </c>
      <c r="P60" s="291"/>
      <c r="Q60" s="291"/>
      <c r="R60" s="59"/>
    </row>
    <row r="61" spans="1:18" ht="13.5" x14ac:dyDescent="0.25">
      <c r="A61" s="155">
        <v>143906</v>
      </c>
      <c r="B61" s="236" t="s">
        <v>287</v>
      </c>
      <c r="C61" s="291"/>
      <c r="D61" s="291"/>
      <c r="E61" s="291"/>
      <c r="F61" s="291"/>
      <c r="G61" s="291"/>
      <c r="H61" s="291"/>
      <c r="I61" s="291"/>
      <c r="J61" s="291"/>
      <c r="K61" s="293">
        <f t="shared" si="3"/>
        <v>0</v>
      </c>
      <c r="L61" s="292"/>
      <c r="M61" s="292"/>
      <c r="N61" s="292"/>
      <c r="O61" s="294">
        <f t="shared" si="4"/>
        <v>0</v>
      </c>
      <c r="P61" s="291"/>
      <c r="Q61" s="291"/>
      <c r="R61" s="59"/>
    </row>
    <row r="62" spans="1:18" ht="13.5" x14ac:dyDescent="0.25">
      <c r="A62" s="155">
        <v>134999</v>
      </c>
      <c r="B62" s="236" t="s">
        <v>253</v>
      </c>
      <c r="C62" s="291"/>
      <c r="D62" s="291"/>
      <c r="E62" s="291"/>
      <c r="F62" s="291"/>
      <c r="G62" s="291"/>
      <c r="H62" s="291"/>
      <c r="I62" s="291"/>
      <c r="J62" s="291"/>
      <c r="K62" s="293">
        <f t="shared" si="3"/>
        <v>0</v>
      </c>
      <c r="L62" s="292"/>
      <c r="M62" s="292"/>
      <c r="N62" s="292"/>
      <c r="O62" s="294">
        <f t="shared" si="4"/>
        <v>0</v>
      </c>
      <c r="P62" s="291"/>
      <c r="Q62" s="291"/>
      <c r="R62" s="59"/>
    </row>
    <row r="63" spans="1:18" ht="13.5" x14ac:dyDescent="0.25">
      <c r="A63" s="1069" t="s">
        <v>76</v>
      </c>
      <c r="B63" s="1069"/>
      <c r="C63" s="295">
        <f>SUM(C16:C62)</f>
        <v>0</v>
      </c>
      <c r="D63" s="295">
        <f>SUM(D16:D62)</f>
        <v>0</v>
      </c>
      <c r="E63" s="295">
        <f t="shared" ref="E63:R63" si="5">SUM(E16:E62)</f>
        <v>0</v>
      </c>
      <c r="F63" s="295">
        <f t="shared" si="5"/>
        <v>0</v>
      </c>
      <c r="G63" s="295">
        <f t="shared" si="5"/>
        <v>2</v>
      </c>
      <c r="H63" s="295">
        <f t="shared" si="5"/>
        <v>0</v>
      </c>
      <c r="I63" s="295">
        <f t="shared" si="5"/>
        <v>0</v>
      </c>
      <c r="J63" s="295">
        <f t="shared" si="5"/>
        <v>0</v>
      </c>
      <c r="K63" s="295">
        <f t="shared" si="5"/>
        <v>2</v>
      </c>
      <c r="L63" s="295">
        <f t="shared" si="5"/>
        <v>1</v>
      </c>
      <c r="M63" s="295">
        <f t="shared" si="5"/>
        <v>1</v>
      </c>
      <c r="N63" s="295">
        <f t="shared" si="5"/>
        <v>0</v>
      </c>
      <c r="O63" s="295">
        <f t="shared" si="4"/>
        <v>2</v>
      </c>
      <c r="P63" s="295">
        <f t="shared" si="5"/>
        <v>0</v>
      </c>
      <c r="Q63" s="295">
        <f t="shared" si="5"/>
        <v>0</v>
      </c>
      <c r="R63" s="295">
        <f t="shared" si="5"/>
        <v>0</v>
      </c>
    </row>
    <row r="64" spans="1:18" x14ac:dyDescent="0.2">
      <c r="A64" s="1066" t="s">
        <v>77</v>
      </c>
      <c r="B64" s="1067"/>
      <c r="C64" s="1067"/>
      <c r="D64" s="1067"/>
      <c r="E64" s="1067"/>
      <c r="F64" s="1067"/>
      <c r="G64" s="1067"/>
      <c r="H64" s="1067"/>
      <c r="I64" s="1067"/>
      <c r="J64" s="1067"/>
      <c r="K64" s="1067"/>
      <c r="L64" s="1067"/>
      <c r="M64" s="1067"/>
      <c r="N64" s="1067"/>
      <c r="O64" s="1067"/>
      <c r="P64" s="1067"/>
      <c r="Q64" s="1067"/>
      <c r="R64" s="1068"/>
    </row>
    <row r="65" spans="1:18" ht="13.5" x14ac:dyDescent="0.25">
      <c r="A65" s="155">
        <v>213301</v>
      </c>
      <c r="B65" s="239" t="s">
        <v>84</v>
      </c>
      <c r="C65" s="291"/>
      <c r="D65" s="291"/>
      <c r="E65" s="291"/>
      <c r="F65" s="291"/>
      <c r="G65" s="291"/>
      <c r="H65" s="291"/>
      <c r="I65" s="291"/>
      <c r="J65" s="291"/>
      <c r="K65" s="293">
        <f t="shared" ref="K65:K117" si="6">SUM(C65:J65)</f>
        <v>0</v>
      </c>
      <c r="L65" s="292"/>
      <c r="M65" s="292"/>
      <c r="N65" s="292"/>
      <c r="O65" s="294">
        <f t="shared" ref="O65:O118" si="7">SUM(L65:N65)</f>
        <v>0</v>
      </c>
      <c r="P65" s="291"/>
      <c r="Q65" s="291"/>
      <c r="R65" s="59"/>
    </row>
    <row r="66" spans="1:18" ht="13.5" x14ac:dyDescent="0.25">
      <c r="A66" s="155">
        <v>213302</v>
      </c>
      <c r="B66" s="239" t="s">
        <v>220</v>
      </c>
      <c r="C66" s="291"/>
      <c r="D66" s="291"/>
      <c r="E66" s="291"/>
      <c r="F66" s="291"/>
      <c r="G66" s="291"/>
      <c r="H66" s="291"/>
      <c r="I66" s="291"/>
      <c r="J66" s="291"/>
      <c r="K66" s="293">
        <f t="shared" si="6"/>
        <v>0</v>
      </c>
      <c r="L66" s="292"/>
      <c r="M66" s="292"/>
      <c r="N66" s="292"/>
      <c r="O66" s="294">
        <f t="shared" si="7"/>
        <v>0</v>
      </c>
      <c r="P66" s="291"/>
      <c r="Q66" s="291"/>
      <c r="R66" s="59"/>
    </row>
    <row r="67" spans="1:18" ht="13.5" x14ac:dyDescent="0.25">
      <c r="A67" s="155">
        <v>213305</v>
      </c>
      <c r="B67" s="239" t="s">
        <v>221</v>
      </c>
      <c r="C67" s="291"/>
      <c r="D67" s="291"/>
      <c r="E67" s="291"/>
      <c r="F67" s="291"/>
      <c r="G67" s="291"/>
      <c r="H67" s="291"/>
      <c r="I67" s="291"/>
      <c r="J67" s="291"/>
      <c r="K67" s="293">
        <f t="shared" si="6"/>
        <v>0</v>
      </c>
      <c r="L67" s="292"/>
      <c r="M67" s="292"/>
      <c r="N67" s="292"/>
      <c r="O67" s="294">
        <f t="shared" si="7"/>
        <v>0</v>
      </c>
      <c r="P67" s="291"/>
      <c r="Q67" s="291"/>
      <c r="R67" s="59"/>
    </row>
    <row r="68" spans="1:18" ht="13.5" x14ac:dyDescent="0.25">
      <c r="A68" s="155">
        <v>213306</v>
      </c>
      <c r="B68" s="239" t="s">
        <v>222</v>
      </c>
      <c r="C68" s="291"/>
      <c r="D68" s="291"/>
      <c r="E68" s="291"/>
      <c r="F68" s="291"/>
      <c r="G68" s="291"/>
      <c r="H68" s="291"/>
      <c r="I68" s="291"/>
      <c r="J68" s="291"/>
      <c r="K68" s="293">
        <f t="shared" si="6"/>
        <v>0</v>
      </c>
      <c r="L68" s="292"/>
      <c r="M68" s="292"/>
      <c r="N68" s="292"/>
      <c r="O68" s="294">
        <f t="shared" si="7"/>
        <v>0</v>
      </c>
      <c r="P68" s="291"/>
      <c r="Q68" s="291"/>
      <c r="R68" s="59"/>
    </row>
    <row r="69" spans="1:18" ht="13.5" x14ac:dyDescent="0.25">
      <c r="A69" s="155">
        <v>213307</v>
      </c>
      <c r="B69" s="239" t="s">
        <v>257</v>
      </c>
      <c r="C69" s="291"/>
      <c r="D69" s="291"/>
      <c r="E69" s="291"/>
      <c r="F69" s="291"/>
      <c r="G69" s="291"/>
      <c r="H69" s="291"/>
      <c r="I69" s="291"/>
      <c r="J69" s="291"/>
      <c r="K69" s="293">
        <f t="shared" si="6"/>
        <v>0</v>
      </c>
      <c r="L69" s="292"/>
      <c r="M69" s="292"/>
      <c r="N69" s="292"/>
      <c r="O69" s="294">
        <f t="shared" si="7"/>
        <v>0</v>
      </c>
      <c r="P69" s="291"/>
      <c r="Q69" s="291"/>
      <c r="R69" s="59"/>
    </row>
    <row r="70" spans="1:18" ht="13.5" x14ac:dyDescent="0.25">
      <c r="A70" s="155">
        <v>214201</v>
      </c>
      <c r="B70" s="233" t="s">
        <v>78</v>
      </c>
      <c r="C70" s="291"/>
      <c r="D70" s="291"/>
      <c r="E70" s="291"/>
      <c r="F70" s="291"/>
      <c r="G70" s="291"/>
      <c r="H70" s="291"/>
      <c r="I70" s="291"/>
      <c r="J70" s="291"/>
      <c r="K70" s="293">
        <f t="shared" si="6"/>
        <v>0</v>
      </c>
      <c r="L70" s="292"/>
      <c r="M70" s="292"/>
      <c r="N70" s="292"/>
      <c r="O70" s="294">
        <f t="shared" si="7"/>
        <v>0</v>
      </c>
      <c r="P70" s="291"/>
      <c r="Q70" s="291"/>
      <c r="R70" s="59"/>
    </row>
    <row r="71" spans="1:18" ht="13.5" x14ac:dyDescent="0.25">
      <c r="A71" s="155">
        <v>214202</v>
      </c>
      <c r="B71" s="233" t="s">
        <v>79</v>
      </c>
      <c r="C71" s="291"/>
      <c r="D71" s="291"/>
      <c r="E71" s="291"/>
      <c r="F71" s="291"/>
      <c r="G71" s="291"/>
      <c r="H71" s="291"/>
      <c r="I71" s="291"/>
      <c r="J71" s="291"/>
      <c r="K71" s="293">
        <f t="shared" si="6"/>
        <v>0</v>
      </c>
      <c r="L71" s="292"/>
      <c r="M71" s="292"/>
      <c r="N71" s="292"/>
      <c r="O71" s="294">
        <f t="shared" si="7"/>
        <v>0</v>
      </c>
      <c r="P71" s="291"/>
      <c r="Q71" s="291"/>
      <c r="R71" s="59"/>
    </row>
    <row r="72" spans="1:18" ht="13.5" x14ac:dyDescent="0.25">
      <c r="A72" s="155">
        <v>215101</v>
      </c>
      <c r="B72" s="233" t="s">
        <v>173</v>
      </c>
      <c r="C72" s="291"/>
      <c r="D72" s="291"/>
      <c r="E72" s="291"/>
      <c r="F72" s="291"/>
      <c r="G72" s="291"/>
      <c r="H72" s="291"/>
      <c r="I72" s="291"/>
      <c r="J72" s="291"/>
      <c r="K72" s="293">
        <f t="shared" si="6"/>
        <v>0</v>
      </c>
      <c r="L72" s="292"/>
      <c r="M72" s="292"/>
      <c r="N72" s="292"/>
      <c r="O72" s="294">
        <f t="shared" si="7"/>
        <v>0</v>
      </c>
      <c r="P72" s="291"/>
      <c r="Q72" s="291"/>
      <c r="R72" s="59"/>
    </row>
    <row r="73" spans="1:18" ht="13.5" x14ac:dyDescent="0.25">
      <c r="A73" s="155">
        <v>215102</v>
      </c>
      <c r="B73" s="233" t="s">
        <v>174</v>
      </c>
      <c r="C73" s="291"/>
      <c r="D73" s="291"/>
      <c r="E73" s="291"/>
      <c r="F73" s="291"/>
      <c r="G73" s="291"/>
      <c r="H73" s="291"/>
      <c r="I73" s="291"/>
      <c r="J73" s="291"/>
      <c r="K73" s="293">
        <f t="shared" si="6"/>
        <v>0</v>
      </c>
      <c r="L73" s="292"/>
      <c r="M73" s="292"/>
      <c r="N73" s="292"/>
      <c r="O73" s="294">
        <f t="shared" si="7"/>
        <v>0</v>
      </c>
      <c r="P73" s="291"/>
      <c r="Q73" s="291"/>
      <c r="R73" s="59"/>
    </row>
    <row r="74" spans="1:18" ht="13.5" x14ac:dyDescent="0.25">
      <c r="A74" s="155">
        <v>216101</v>
      </c>
      <c r="B74" s="233" t="s">
        <v>80</v>
      </c>
      <c r="C74" s="291"/>
      <c r="D74" s="291"/>
      <c r="E74" s="291"/>
      <c r="F74" s="291"/>
      <c r="G74" s="291"/>
      <c r="H74" s="291"/>
      <c r="I74" s="291"/>
      <c r="J74" s="291"/>
      <c r="K74" s="293">
        <f t="shared" si="6"/>
        <v>0</v>
      </c>
      <c r="L74" s="292"/>
      <c r="M74" s="292"/>
      <c r="N74" s="292"/>
      <c r="O74" s="294">
        <f t="shared" si="7"/>
        <v>0</v>
      </c>
      <c r="P74" s="291"/>
      <c r="Q74" s="291"/>
      <c r="R74" s="59"/>
    </row>
    <row r="75" spans="1:18" ht="13.5" x14ac:dyDescent="0.25">
      <c r="A75" s="155">
        <v>216401</v>
      </c>
      <c r="B75" s="233" t="s">
        <v>325</v>
      </c>
      <c r="C75" s="291"/>
      <c r="D75" s="291"/>
      <c r="E75" s="291"/>
      <c r="F75" s="291"/>
      <c r="G75" s="291"/>
      <c r="H75" s="291"/>
      <c r="I75" s="291"/>
      <c r="J75" s="291"/>
      <c r="K75" s="293">
        <f t="shared" si="6"/>
        <v>0</v>
      </c>
      <c r="L75" s="292"/>
      <c r="M75" s="292"/>
      <c r="N75" s="292"/>
      <c r="O75" s="294">
        <f t="shared" si="7"/>
        <v>0</v>
      </c>
      <c r="P75" s="291"/>
      <c r="Q75" s="291"/>
      <c r="R75" s="59"/>
    </row>
    <row r="76" spans="1:18" ht="13.5" x14ac:dyDescent="0.25">
      <c r="A76" s="155">
        <v>216402</v>
      </c>
      <c r="B76" s="233" t="s">
        <v>175</v>
      </c>
      <c r="C76" s="291"/>
      <c r="D76" s="291"/>
      <c r="E76" s="291"/>
      <c r="F76" s="291"/>
      <c r="G76" s="291"/>
      <c r="H76" s="291"/>
      <c r="I76" s="291"/>
      <c r="J76" s="291"/>
      <c r="K76" s="293">
        <f t="shared" si="6"/>
        <v>0</v>
      </c>
      <c r="L76" s="292"/>
      <c r="M76" s="292"/>
      <c r="N76" s="292"/>
      <c r="O76" s="294">
        <f t="shared" si="7"/>
        <v>0</v>
      </c>
      <c r="P76" s="291"/>
      <c r="Q76" s="291"/>
      <c r="R76" s="59"/>
    </row>
    <row r="77" spans="1:18" ht="13.5" x14ac:dyDescent="0.25">
      <c r="A77" s="155">
        <v>222104</v>
      </c>
      <c r="B77" s="233" t="s">
        <v>176</v>
      </c>
      <c r="C77" s="291"/>
      <c r="D77" s="291"/>
      <c r="E77" s="291"/>
      <c r="F77" s="291"/>
      <c r="G77" s="291"/>
      <c r="H77" s="291"/>
      <c r="I77" s="291"/>
      <c r="J77" s="291"/>
      <c r="K77" s="293">
        <f t="shared" si="6"/>
        <v>0</v>
      </c>
      <c r="L77" s="292"/>
      <c r="M77" s="292"/>
      <c r="N77" s="292"/>
      <c r="O77" s="294">
        <f t="shared" si="7"/>
        <v>0</v>
      </c>
      <c r="P77" s="291"/>
      <c r="Q77" s="291"/>
      <c r="R77" s="59"/>
    </row>
    <row r="78" spans="1:18" ht="13.5" x14ac:dyDescent="0.25">
      <c r="A78" s="155">
        <v>222116</v>
      </c>
      <c r="B78" s="233" t="s">
        <v>81</v>
      </c>
      <c r="C78" s="291"/>
      <c r="D78" s="291"/>
      <c r="E78" s="291"/>
      <c r="F78" s="291"/>
      <c r="G78" s="291"/>
      <c r="H78" s="291"/>
      <c r="I78" s="291"/>
      <c r="J78" s="291"/>
      <c r="K78" s="293">
        <f t="shared" si="6"/>
        <v>0</v>
      </c>
      <c r="L78" s="292"/>
      <c r="M78" s="292"/>
      <c r="N78" s="292"/>
      <c r="O78" s="294">
        <f t="shared" si="7"/>
        <v>0</v>
      </c>
      <c r="P78" s="291"/>
      <c r="Q78" s="291"/>
      <c r="R78" s="59"/>
    </row>
    <row r="79" spans="1:18" ht="13.5" x14ac:dyDescent="0.25">
      <c r="A79" s="155">
        <v>226301</v>
      </c>
      <c r="B79" s="233" t="s">
        <v>177</v>
      </c>
      <c r="C79" s="291"/>
      <c r="D79" s="291"/>
      <c r="E79" s="291"/>
      <c r="F79" s="291"/>
      <c r="G79" s="291"/>
      <c r="H79" s="291"/>
      <c r="I79" s="291"/>
      <c r="J79" s="291"/>
      <c r="K79" s="293">
        <f t="shared" si="6"/>
        <v>0</v>
      </c>
      <c r="L79" s="292"/>
      <c r="M79" s="292"/>
      <c r="N79" s="292"/>
      <c r="O79" s="294">
        <f t="shared" si="7"/>
        <v>0</v>
      </c>
      <c r="P79" s="291"/>
      <c r="Q79" s="291"/>
      <c r="R79" s="59"/>
    </row>
    <row r="80" spans="1:18" ht="13.5" x14ac:dyDescent="0.25">
      <c r="A80" s="155">
        <v>226302</v>
      </c>
      <c r="B80" s="233" t="s">
        <v>178</v>
      </c>
      <c r="C80" s="291"/>
      <c r="D80" s="291"/>
      <c r="E80" s="291"/>
      <c r="F80" s="291"/>
      <c r="G80" s="291"/>
      <c r="H80" s="291"/>
      <c r="I80" s="291"/>
      <c r="J80" s="291"/>
      <c r="K80" s="293">
        <f t="shared" si="6"/>
        <v>0</v>
      </c>
      <c r="L80" s="292"/>
      <c r="M80" s="292"/>
      <c r="N80" s="292"/>
      <c r="O80" s="294">
        <f t="shared" si="7"/>
        <v>0</v>
      </c>
      <c r="P80" s="291"/>
      <c r="Q80" s="291"/>
      <c r="R80" s="59"/>
    </row>
    <row r="81" spans="1:18" ht="13.5" x14ac:dyDescent="0.25">
      <c r="A81" s="155">
        <v>241101</v>
      </c>
      <c r="B81" s="233" t="s">
        <v>85</v>
      </c>
      <c r="C81" s="291"/>
      <c r="D81" s="291"/>
      <c r="E81" s="291"/>
      <c r="F81" s="291"/>
      <c r="G81" s="291"/>
      <c r="H81" s="291"/>
      <c r="I81" s="291"/>
      <c r="J81" s="291"/>
      <c r="K81" s="293">
        <f t="shared" si="6"/>
        <v>0</v>
      </c>
      <c r="L81" s="292"/>
      <c r="M81" s="292"/>
      <c r="N81" s="292"/>
      <c r="O81" s="294">
        <f t="shared" si="7"/>
        <v>0</v>
      </c>
      <c r="P81" s="291"/>
      <c r="Q81" s="291"/>
      <c r="R81" s="59"/>
    </row>
    <row r="82" spans="1:18" ht="13.5" x14ac:dyDescent="0.25">
      <c r="A82" s="155">
        <v>241102</v>
      </c>
      <c r="B82" s="233" t="s">
        <v>276</v>
      </c>
      <c r="C82" s="291"/>
      <c r="D82" s="291"/>
      <c r="E82" s="291"/>
      <c r="F82" s="291"/>
      <c r="G82" s="291"/>
      <c r="H82" s="291"/>
      <c r="I82" s="291"/>
      <c r="J82" s="291"/>
      <c r="K82" s="293">
        <f t="shared" si="6"/>
        <v>0</v>
      </c>
      <c r="L82" s="292"/>
      <c r="M82" s="292"/>
      <c r="N82" s="292"/>
      <c r="O82" s="294">
        <f t="shared" si="7"/>
        <v>0</v>
      </c>
      <c r="P82" s="291"/>
      <c r="Q82" s="291"/>
      <c r="R82" s="59"/>
    </row>
    <row r="83" spans="1:18" ht="13.5" x14ac:dyDescent="0.25">
      <c r="A83" s="155">
        <v>241103</v>
      </c>
      <c r="B83" s="233" t="s">
        <v>288</v>
      </c>
      <c r="C83" s="291"/>
      <c r="D83" s="291"/>
      <c r="E83" s="291"/>
      <c r="F83" s="291"/>
      <c r="G83" s="291"/>
      <c r="H83" s="291"/>
      <c r="I83" s="291"/>
      <c r="J83" s="291"/>
      <c r="K83" s="293">
        <f t="shared" si="6"/>
        <v>0</v>
      </c>
      <c r="L83" s="292"/>
      <c r="M83" s="292"/>
      <c r="N83" s="292"/>
      <c r="O83" s="294">
        <f t="shared" si="7"/>
        <v>0</v>
      </c>
      <c r="P83" s="291"/>
      <c r="Q83" s="291"/>
      <c r="R83" s="59"/>
    </row>
    <row r="84" spans="1:18" ht="13.5" x14ac:dyDescent="0.25">
      <c r="A84" s="155">
        <v>241107</v>
      </c>
      <c r="B84" s="233" t="s">
        <v>289</v>
      </c>
      <c r="C84" s="291"/>
      <c r="D84" s="291"/>
      <c r="E84" s="291"/>
      <c r="F84" s="291"/>
      <c r="G84" s="291"/>
      <c r="H84" s="291"/>
      <c r="I84" s="291"/>
      <c r="J84" s="291"/>
      <c r="K84" s="293">
        <f t="shared" si="6"/>
        <v>0</v>
      </c>
      <c r="L84" s="292"/>
      <c r="M84" s="292"/>
      <c r="N84" s="292"/>
      <c r="O84" s="294">
        <f t="shared" si="7"/>
        <v>0</v>
      </c>
      <c r="P84" s="291"/>
      <c r="Q84" s="291"/>
      <c r="R84" s="59"/>
    </row>
    <row r="85" spans="1:18" ht="13.5" x14ac:dyDescent="0.25">
      <c r="A85" s="155">
        <v>242102</v>
      </c>
      <c r="B85" s="233" t="s">
        <v>223</v>
      </c>
      <c r="C85" s="291"/>
      <c r="D85" s="291"/>
      <c r="E85" s="291"/>
      <c r="F85" s="291"/>
      <c r="G85" s="291"/>
      <c r="H85" s="291"/>
      <c r="I85" s="291"/>
      <c r="J85" s="291"/>
      <c r="K85" s="293">
        <f t="shared" si="6"/>
        <v>0</v>
      </c>
      <c r="L85" s="292"/>
      <c r="M85" s="292"/>
      <c r="N85" s="292"/>
      <c r="O85" s="294">
        <f t="shared" si="7"/>
        <v>0</v>
      </c>
      <c r="P85" s="291"/>
      <c r="Q85" s="291"/>
      <c r="R85" s="59"/>
    </row>
    <row r="86" spans="1:18" ht="13.5" x14ac:dyDescent="0.25">
      <c r="A86" s="155">
        <v>242202</v>
      </c>
      <c r="B86" s="233" t="s">
        <v>224</v>
      </c>
      <c r="C86" s="291"/>
      <c r="D86" s="291"/>
      <c r="E86" s="291"/>
      <c r="F86" s="291"/>
      <c r="G86" s="291"/>
      <c r="H86" s="291"/>
      <c r="I86" s="291"/>
      <c r="J86" s="291"/>
      <c r="K86" s="293">
        <f t="shared" si="6"/>
        <v>0</v>
      </c>
      <c r="L86" s="292"/>
      <c r="M86" s="292"/>
      <c r="N86" s="292"/>
      <c r="O86" s="294">
        <f t="shared" si="7"/>
        <v>0</v>
      </c>
      <c r="P86" s="291"/>
      <c r="Q86" s="291"/>
      <c r="R86" s="59"/>
    </row>
    <row r="87" spans="1:18" ht="13.5" x14ac:dyDescent="0.25">
      <c r="A87" s="155">
        <v>242203</v>
      </c>
      <c r="B87" s="233" t="s">
        <v>275</v>
      </c>
      <c r="C87" s="291"/>
      <c r="D87" s="291"/>
      <c r="E87" s="291"/>
      <c r="F87" s="291"/>
      <c r="G87" s="291"/>
      <c r="H87" s="291"/>
      <c r="I87" s="291"/>
      <c r="J87" s="291"/>
      <c r="K87" s="293">
        <f t="shared" si="6"/>
        <v>0</v>
      </c>
      <c r="L87" s="292"/>
      <c r="M87" s="292"/>
      <c r="N87" s="292"/>
      <c r="O87" s="294">
        <f t="shared" si="7"/>
        <v>0</v>
      </c>
      <c r="P87" s="291"/>
      <c r="Q87" s="291"/>
      <c r="R87" s="59"/>
    </row>
    <row r="88" spans="1:18" ht="13.5" x14ac:dyDescent="0.25">
      <c r="A88" s="155">
        <v>224901</v>
      </c>
      <c r="B88" s="233" t="s">
        <v>219</v>
      </c>
      <c r="C88" s="291"/>
      <c r="D88" s="291"/>
      <c r="E88" s="291"/>
      <c r="F88" s="291"/>
      <c r="G88" s="291"/>
      <c r="H88" s="291"/>
      <c r="I88" s="291"/>
      <c r="J88" s="291"/>
      <c r="K88" s="293">
        <f t="shared" si="6"/>
        <v>0</v>
      </c>
      <c r="L88" s="292"/>
      <c r="M88" s="292"/>
      <c r="N88" s="292"/>
      <c r="O88" s="294">
        <f t="shared" si="7"/>
        <v>0</v>
      </c>
      <c r="P88" s="291"/>
      <c r="Q88" s="291"/>
      <c r="R88" s="59"/>
    </row>
    <row r="89" spans="1:18" ht="13.5" x14ac:dyDescent="0.25">
      <c r="A89" s="155">
        <v>224902</v>
      </c>
      <c r="B89" s="239" t="s">
        <v>83</v>
      </c>
      <c r="C89" s="291"/>
      <c r="D89" s="291"/>
      <c r="E89" s="291"/>
      <c r="F89" s="291"/>
      <c r="G89" s="291"/>
      <c r="H89" s="291"/>
      <c r="I89" s="291"/>
      <c r="J89" s="291"/>
      <c r="K89" s="293">
        <f t="shared" si="6"/>
        <v>0</v>
      </c>
      <c r="L89" s="292"/>
      <c r="M89" s="292"/>
      <c r="N89" s="292"/>
      <c r="O89" s="294">
        <f t="shared" si="7"/>
        <v>0</v>
      </c>
      <c r="P89" s="291"/>
      <c r="Q89" s="291"/>
      <c r="R89" s="59"/>
    </row>
    <row r="90" spans="1:18" ht="13.5" x14ac:dyDescent="0.25">
      <c r="A90" s="155">
        <v>242207</v>
      </c>
      <c r="B90" s="233" t="s">
        <v>279</v>
      </c>
      <c r="C90" s="291"/>
      <c r="D90" s="291"/>
      <c r="E90" s="291"/>
      <c r="F90" s="291"/>
      <c r="G90" s="291"/>
      <c r="H90" s="291"/>
      <c r="I90" s="291"/>
      <c r="J90" s="291"/>
      <c r="K90" s="293">
        <f t="shared" si="6"/>
        <v>0</v>
      </c>
      <c r="L90" s="292"/>
      <c r="M90" s="292"/>
      <c r="N90" s="292"/>
      <c r="O90" s="294">
        <f t="shared" si="7"/>
        <v>0</v>
      </c>
      <c r="P90" s="291"/>
      <c r="Q90" s="291"/>
      <c r="R90" s="59"/>
    </row>
    <row r="91" spans="1:18" ht="13.5" x14ac:dyDescent="0.25">
      <c r="A91" s="155">
        <v>242208</v>
      </c>
      <c r="B91" s="233" t="s">
        <v>82</v>
      </c>
      <c r="C91" s="291"/>
      <c r="D91" s="291"/>
      <c r="E91" s="291"/>
      <c r="F91" s="291"/>
      <c r="G91" s="291"/>
      <c r="H91" s="291"/>
      <c r="I91" s="291"/>
      <c r="J91" s="291"/>
      <c r="K91" s="293">
        <f t="shared" si="6"/>
        <v>0</v>
      </c>
      <c r="L91" s="292"/>
      <c r="M91" s="292"/>
      <c r="N91" s="292"/>
      <c r="O91" s="294">
        <f t="shared" si="7"/>
        <v>0</v>
      </c>
      <c r="P91" s="291"/>
      <c r="Q91" s="291"/>
      <c r="R91" s="59"/>
    </row>
    <row r="92" spans="1:18" ht="13.5" x14ac:dyDescent="0.25">
      <c r="A92" s="155">
        <v>242211</v>
      </c>
      <c r="B92" s="233" t="s">
        <v>86</v>
      </c>
      <c r="C92" s="291"/>
      <c r="D92" s="291"/>
      <c r="E92" s="291"/>
      <c r="F92" s="291"/>
      <c r="G92" s="291"/>
      <c r="H92" s="291"/>
      <c r="I92" s="291"/>
      <c r="J92" s="291"/>
      <c r="K92" s="293">
        <f t="shared" si="6"/>
        <v>0</v>
      </c>
      <c r="L92" s="292"/>
      <c r="M92" s="292"/>
      <c r="N92" s="292"/>
      <c r="O92" s="294">
        <f t="shared" si="7"/>
        <v>0</v>
      </c>
      <c r="P92" s="291"/>
      <c r="Q92" s="291"/>
      <c r="R92" s="59"/>
    </row>
    <row r="93" spans="1:18" ht="13.5" x14ac:dyDescent="0.25">
      <c r="A93" s="155">
        <v>242302</v>
      </c>
      <c r="B93" s="233" t="s">
        <v>179</v>
      </c>
      <c r="C93" s="291"/>
      <c r="D93" s="291"/>
      <c r="E93" s="291"/>
      <c r="F93" s="291"/>
      <c r="G93" s="291"/>
      <c r="H93" s="291"/>
      <c r="I93" s="291"/>
      <c r="J93" s="291"/>
      <c r="K93" s="293">
        <f t="shared" si="6"/>
        <v>0</v>
      </c>
      <c r="L93" s="292"/>
      <c r="M93" s="292"/>
      <c r="N93" s="292"/>
      <c r="O93" s="294">
        <f t="shared" si="7"/>
        <v>0</v>
      </c>
      <c r="P93" s="291"/>
      <c r="Q93" s="291"/>
      <c r="R93" s="59"/>
    </row>
    <row r="94" spans="1:18" ht="13.5" x14ac:dyDescent="0.25">
      <c r="A94" s="155">
        <v>242303</v>
      </c>
      <c r="B94" s="233" t="s">
        <v>215</v>
      </c>
      <c r="C94" s="291"/>
      <c r="D94" s="291"/>
      <c r="E94" s="291"/>
      <c r="F94" s="291"/>
      <c r="G94" s="291"/>
      <c r="H94" s="291"/>
      <c r="I94" s="291"/>
      <c r="J94" s="291"/>
      <c r="K94" s="293">
        <f t="shared" si="6"/>
        <v>0</v>
      </c>
      <c r="L94" s="292"/>
      <c r="M94" s="292"/>
      <c r="N94" s="292"/>
      <c r="O94" s="294">
        <f t="shared" si="7"/>
        <v>0</v>
      </c>
      <c r="P94" s="291"/>
      <c r="Q94" s="291"/>
      <c r="R94" s="59"/>
    </row>
    <row r="95" spans="1:18" ht="13.5" x14ac:dyDescent="0.25">
      <c r="A95" s="155">
        <v>242304</v>
      </c>
      <c r="B95" s="233" t="s">
        <v>225</v>
      </c>
      <c r="C95" s="291"/>
      <c r="D95" s="291"/>
      <c r="E95" s="291"/>
      <c r="F95" s="291"/>
      <c r="G95" s="291"/>
      <c r="H95" s="291"/>
      <c r="I95" s="291"/>
      <c r="J95" s="291"/>
      <c r="K95" s="293">
        <f t="shared" si="6"/>
        <v>0</v>
      </c>
      <c r="L95" s="292"/>
      <c r="M95" s="292"/>
      <c r="N95" s="292"/>
      <c r="O95" s="294">
        <f t="shared" si="7"/>
        <v>0</v>
      </c>
      <c r="P95" s="291"/>
      <c r="Q95" s="291"/>
      <c r="R95" s="59"/>
    </row>
    <row r="96" spans="1:18" ht="13.5" x14ac:dyDescent="0.25">
      <c r="A96" s="155">
        <v>242307</v>
      </c>
      <c r="B96" s="233" t="s">
        <v>277</v>
      </c>
      <c r="C96" s="291"/>
      <c r="D96" s="291"/>
      <c r="E96" s="291"/>
      <c r="F96" s="291"/>
      <c r="G96" s="291"/>
      <c r="H96" s="291"/>
      <c r="I96" s="291"/>
      <c r="J96" s="291"/>
      <c r="K96" s="293">
        <f t="shared" si="6"/>
        <v>0</v>
      </c>
      <c r="L96" s="292"/>
      <c r="M96" s="292"/>
      <c r="N96" s="292"/>
      <c r="O96" s="294">
        <f t="shared" si="7"/>
        <v>0</v>
      </c>
      <c r="P96" s="291"/>
      <c r="Q96" s="291"/>
      <c r="R96" s="59"/>
    </row>
    <row r="97" spans="1:18" ht="13.5" x14ac:dyDescent="0.25">
      <c r="A97" s="155">
        <v>242401</v>
      </c>
      <c r="B97" s="233" t="s">
        <v>87</v>
      </c>
      <c r="C97" s="291"/>
      <c r="D97" s="291"/>
      <c r="E97" s="291"/>
      <c r="F97" s="291"/>
      <c r="G97" s="291"/>
      <c r="H97" s="291"/>
      <c r="I97" s="291"/>
      <c r="J97" s="291"/>
      <c r="K97" s="293">
        <f t="shared" si="6"/>
        <v>0</v>
      </c>
      <c r="L97" s="292"/>
      <c r="M97" s="292"/>
      <c r="N97" s="292"/>
      <c r="O97" s="294">
        <f t="shared" si="7"/>
        <v>0</v>
      </c>
      <c r="P97" s="291"/>
      <c r="Q97" s="291"/>
      <c r="R97" s="59"/>
    </row>
    <row r="98" spans="1:18" ht="13.5" x14ac:dyDescent="0.25">
      <c r="A98" s="155">
        <v>243201</v>
      </c>
      <c r="B98" s="233" t="s">
        <v>278</v>
      </c>
      <c r="C98" s="291"/>
      <c r="D98" s="291"/>
      <c r="E98" s="291"/>
      <c r="F98" s="291"/>
      <c r="G98" s="291"/>
      <c r="H98" s="291"/>
      <c r="I98" s="291"/>
      <c r="J98" s="291"/>
      <c r="K98" s="293">
        <f t="shared" si="6"/>
        <v>0</v>
      </c>
      <c r="L98" s="292"/>
      <c r="M98" s="292"/>
      <c r="N98" s="292"/>
      <c r="O98" s="294">
        <f t="shared" si="7"/>
        <v>0</v>
      </c>
      <c r="P98" s="291"/>
      <c r="Q98" s="291"/>
      <c r="R98" s="59"/>
    </row>
    <row r="99" spans="1:18" ht="13.5" x14ac:dyDescent="0.25">
      <c r="A99" s="155">
        <v>243203</v>
      </c>
      <c r="B99" s="233" t="s">
        <v>384</v>
      </c>
      <c r="C99" s="291"/>
      <c r="D99" s="291"/>
      <c r="E99" s="291"/>
      <c r="F99" s="291"/>
      <c r="G99" s="291"/>
      <c r="H99" s="291"/>
      <c r="I99" s="291"/>
      <c r="J99" s="291"/>
      <c r="K99" s="293">
        <f t="shared" si="6"/>
        <v>0</v>
      </c>
      <c r="L99" s="292"/>
      <c r="M99" s="292"/>
      <c r="N99" s="292"/>
      <c r="O99" s="294">
        <f t="shared" si="7"/>
        <v>0</v>
      </c>
      <c r="P99" s="291"/>
      <c r="Q99" s="291"/>
      <c r="R99" s="59"/>
    </row>
    <row r="100" spans="1:18" ht="13.5" x14ac:dyDescent="0.25">
      <c r="A100" s="155">
        <v>243204</v>
      </c>
      <c r="B100" s="233" t="s">
        <v>214</v>
      </c>
      <c r="C100" s="291"/>
      <c r="D100" s="291"/>
      <c r="E100" s="291"/>
      <c r="F100" s="291"/>
      <c r="G100" s="291"/>
      <c r="H100" s="291"/>
      <c r="I100" s="291"/>
      <c r="J100" s="291"/>
      <c r="K100" s="293">
        <f t="shared" si="6"/>
        <v>0</v>
      </c>
      <c r="L100" s="292"/>
      <c r="M100" s="292"/>
      <c r="N100" s="292"/>
      <c r="O100" s="294">
        <f t="shared" si="7"/>
        <v>0</v>
      </c>
      <c r="P100" s="291"/>
      <c r="Q100" s="291"/>
      <c r="R100" s="59"/>
    </row>
    <row r="101" spans="1:18" ht="13.5" x14ac:dyDescent="0.25">
      <c r="A101" s="155">
        <v>251101</v>
      </c>
      <c r="B101" s="233" t="s">
        <v>226</v>
      </c>
      <c r="C101" s="291"/>
      <c r="D101" s="291"/>
      <c r="E101" s="291"/>
      <c r="F101" s="291"/>
      <c r="G101" s="291"/>
      <c r="H101" s="291"/>
      <c r="I101" s="291"/>
      <c r="J101" s="291"/>
      <c r="K101" s="293">
        <f t="shared" si="6"/>
        <v>0</v>
      </c>
      <c r="L101" s="292"/>
      <c r="M101" s="292"/>
      <c r="N101" s="292"/>
      <c r="O101" s="294">
        <f t="shared" si="7"/>
        <v>0</v>
      </c>
      <c r="P101" s="291"/>
      <c r="Q101" s="291"/>
      <c r="R101" s="59"/>
    </row>
    <row r="102" spans="1:18" ht="13.5" x14ac:dyDescent="0.25">
      <c r="A102" s="155">
        <v>251302</v>
      </c>
      <c r="B102" s="233" t="s">
        <v>180</v>
      </c>
      <c r="C102" s="291"/>
      <c r="D102" s="291"/>
      <c r="E102" s="291"/>
      <c r="F102" s="291"/>
      <c r="G102" s="291"/>
      <c r="H102" s="291"/>
      <c r="I102" s="291"/>
      <c r="J102" s="291"/>
      <c r="K102" s="293">
        <f t="shared" si="6"/>
        <v>0</v>
      </c>
      <c r="L102" s="292"/>
      <c r="M102" s="292"/>
      <c r="N102" s="292"/>
      <c r="O102" s="294">
        <f t="shared" si="7"/>
        <v>0</v>
      </c>
      <c r="P102" s="291"/>
      <c r="Q102" s="291"/>
      <c r="R102" s="59"/>
    </row>
    <row r="103" spans="1:18" ht="13.5" x14ac:dyDescent="0.25">
      <c r="A103" s="155">
        <v>252101</v>
      </c>
      <c r="B103" s="233" t="s">
        <v>227</v>
      </c>
      <c r="C103" s="291"/>
      <c r="D103" s="291"/>
      <c r="E103" s="291"/>
      <c r="F103" s="291"/>
      <c r="G103" s="291"/>
      <c r="H103" s="291"/>
      <c r="I103" s="291"/>
      <c r="J103" s="291"/>
      <c r="K103" s="293">
        <f t="shared" si="6"/>
        <v>0</v>
      </c>
      <c r="L103" s="292"/>
      <c r="M103" s="292"/>
      <c r="N103" s="292"/>
      <c r="O103" s="294">
        <f t="shared" si="7"/>
        <v>0</v>
      </c>
      <c r="P103" s="291"/>
      <c r="Q103" s="291"/>
      <c r="R103" s="59"/>
    </row>
    <row r="104" spans="1:18" ht="13.5" x14ac:dyDescent="0.25">
      <c r="A104" s="155">
        <v>252201</v>
      </c>
      <c r="B104" s="233" t="s">
        <v>88</v>
      </c>
      <c r="C104" s="291"/>
      <c r="D104" s="291"/>
      <c r="E104" s="291"/>
      <c r="F104" s="291"/>
      <c r="G104" s="291"/>
      <c r="H104" s="291"/>
      <c r="I104" s="291"/>
      <c r="J104" s="291"/>
      <c r="K104" s="293">
        <f t="shared" si="6"/>
        <v>0</v>
      </c>
      <c r="L104" s="292"/>
      <c r="M104" s="292"/>
      <c r="N104" s="292"/>
      <c r="O104" s="294">
        <f t="shared" si="7"/>
        <v>0</v>
      </c>
      <c r="P104" s="291"/>
      <c r="Q104" s="291"/>
      <c r="R104" s="59"/>
    </row>
    <row r="105" spans="1:18" ht="13.5" x14ac:dyDescent="0.25">
      <c r="A105" s="155">
        <v>252301</v>
      </c>
      <c r="B105" s="233" t="s">
        <v>228</v>
      </c>
      <c r="C105" s="291"/>
      <c r="D105" s="291"/>
      <c r="E105" s="291"/>
      <c r="F105" s="291"/>
      <c r="G105" s="291"/>
      <c r="H105" s="291"/>
      <c r="I105" s="291"/>
      <c r="J105" s="291"/>
      <c r="K105" s="293">
        <f t="shared" si="6"/>
        <v>0</v>
      </c>
      <c r="L105" s="292"/>
      <c r="M105" s="292"/>
      <c r="N105" s="292"/>
      <c r="O105" s="294">
        <f t="shared" si="7"/>
        <v>0</v>
      </c>
      <c r="P105" s="291"/>
      <c r="Q105" s="291"/>
      <c r="R105" s="59"/>
    </row>
    <row r="106" spans="1:18" ht="13.5" x14ac:dyDescent="0.25">
      <c r="A106" s="155">
        <v>252902</v>
      </c>
      <c r="B106" s="233" t="s">
        <v>181</v>
      </c>
      <c r="C106" s="291"/>
      <c r="D106" s="291"/>
      <c r="E106" s="291"/>
      <c r="F106" s="291"/>
      <c r="G106" s="291"/>
      <c r="H106" s="291"/>
      <c r="I106" s="291"/>
      <c r="J106" s="291"/>
      <c r="K106" s="293">
        <f t="shared" si="6"/>
        <v>0</v>
      </c>
      <c r="L106" s="292"/>
      <c r="M106" s="292"/>
      <c r="N106" s="292"/>
      <c r="O106" s="294">
        <f t="shared" si="7"/>
        <v>0</v>
      </c>
      <c r="P106" s="291"/>
      <c r="Q106" s="291"/>
      <c r="R106" s="59"/>
    </row>
    <row r="107" spans="1:18" ht="13.5" x14ac:dyDescent="0.25">
      <c r="A107" s="155">
        <v>261102</v>
      </c>
      <c r="B107" s="233" t="s">
        <v>324</v>
      </c>
      <c r="C107" s="291"/>
      <c r="D107" s="291"/>
      <c r="E107" s="291"/>
      <c r="F107" s="291"/>
      <c r="G107" s="291"/>
      <c r="H107" s="291"/>
      <c r="I107" s="291"/>
      <c r="J107" s="291"/>
      <c r="K107" s="293">
        <f t="shared" si="6"/>
        <v>0</v>
      </c>
      <c r="L107" s="292"/>
      <c r="M107" s="292"/>
      <c r="N107" s="292"/>
      <c r="O107" s="294">
        <f t="shared" si="7"/>
        <v>0</v>
      </c>
      <c r="P107" s="291"/>
      <c r="Q107" s="291"/>
      <c r="R107" s="59"/>
    </row>
    <row r="108" spans="1:18" ht="13.5" x14ac:dyDescent="0.25">
      <c r="A108" s="155">
        <v>262102</v>
      </c>
      <c r="B108" s="233" t="s">
        <v>182</v>
      </c>
      <c r="C108" s="291"/>
      <c r="D108" s="291"/>
      <c r="E108" s="291"/>
      <c r="F108" s="291"/>
      <c r="G108" s="291"/>
      <c r="H108" s="291"/>
      <c r="I108" s="291"/>
      <c r="J108" s="291"/>
      <c r="K108" s="293">
        <f t="shared" si="6"/>
        <v>0</v>
      </c>
      <c r="L108" s="292"/>
      <c r="M108" s="292"/>
      <c r="N108" s="292"/>
      <c r="O108" s="294">
        <f t="shared" si="7"/>
        <v>0</v>
      </c>
      <c r="P108" s="291"/>
      <c r="Q108" s="291"/>
      <c r="R108" s="59"/>
    </row>
    <row r="109" spans="1:18" ht="13.5" x14ac:dyDescent="0.25">
      <c r="A109" s="155">
        <v>262201</v>
      </c>
      <c r="B109" s="233" t="s">
        <v>89</v>
      </c>
      <c r="C109" s="291"/>
      <c r="D109" s="291"/>
      <c r="E109" s="291"/>
      <c r="F109" s="291"/>
      <c r="G109" s="291"/>
      <c r="H109" s="291"/>
      <c r="I109" s="291"/>
      <c r="J109" s="291"/>
      <c r="K109" s="293">
        <f t="shared" si="6"/>
        <v>0</v>
      </c>
      <c r="L109" s="292"/>
      <c r="M109" s="292"/>
      <c r="N109" s="292"/>
      <c r="O109" s="294">
        <f t="shared" si="7"/>
        <v>0</v>
      </c>
      <c r="P109" s="291"/>
      <c r="Q109" s="291"/>
      <c r="R109" s="59"/>
    </row>
    <row r="110" spans="1:18" ht="13.5" x14ac:dyDescent="0.25">
      <c r="A110" s="155">
        <v>262202</v>
      </c>
      <c r="B110" s="233" t="s">
        <v>264</v>
      </c>
      <c r="C110" s="291"/>
      <c r="D110" s="291"/>
      <c r="E110" s="291"/>
      <c r="F110" s="291"/>
      <c r="G110" s="291"/>
      <c r="H110" s="291"/>
      <c r="I110" s="291"/>
      <c r="J110" s="291"/>
      <c r="K110" s="293">
        <f t="shared" si="6"/>
        <v>0</v>
      </c>
      <c r="L110" s="292"/>
      <c r="M110" s="292"/>
      <c r="N110" s="292"/>
      <c r="O110" s="294">
        <f t="shared" si="7"/>
        <v>0</v>
      </c>
      <c r="P110" s="291"/>
      <c r="Q110" s="291"/>
      <c r="R110" s="59"/>
    </row>
    <row r="111" spans="1:18" ht="13.5" x14ac:dyDescent="0.25">
      <c r="A111" s="103">
        <v>263101</v>
      </c>
      <c r="B111" s="390" t="s">
        <v>183</v>
      </c>
      <c r="C111" s="291"/>
      <c r="D111" s="291"/>
      <c r="E111" s="291"/>
      <c r="F111" s="291"/>
      <c r="G111" s="291"/>
      <c r="H111" s="291"/>
      <c r="I111" s="291"/>
      <c r="J111" s="291"/>
      <c r="K111" s="293">
        <f t="shared" si="6"/>
        <v>0</v>
      </c>
      <c r="L111" s="292"/>
      <c r="M111" s="292"/>
      <c r="N111" s="292"/>
      <c r="O111" s="294">
        <f t="shared" si="7"/>
        <v>0</v>
      </c>
      <c r="P111" s="291"/>
      <c r="Q111" s="291"/>
      <c r="R111" s="59"/>
    </row>
    <row r="112" spans="1:18" ht="13.5" x14ac:dyDescent="0.25">
      <c r="A112" s="103">
        <v>263510</v>
      </c>
      <c r="B112" s="390" t="s">
        <v>265</v>
      </c>
      <c r="C112" s="291"/>
      <c r="D112" s="291"/>
      <c r="E112" s="291"/>
      <c r="F112" s="291"/>
      <c r="G112" s="291"/>
      <c r="H112" s="291"/>
      <c r="I112" s="291"/>
      <c r="J112" s="291"/>
      <c r="K112" s="293">
        <f t="shared" si="6"/>
        <v>0</v>
      </c>
      <c r="L112" s="292"/>
      <c r="M112" s="292"/>
      <c r="N112" s="292"/>
      <c r="O112" s="294">
        <f t="shared" si="7"/>
        <v>0</v>
      </c>
      <c r="P112" s="291"/>
      <c r="Q112" s="291"/>
      <c r="R112" s="59"/>
    </row>
    <row r="113" spans="1:18" ht="13.5" x14ac:dyDescent="0.25">
      <c r="A113" s="155">
        <v>264301</v>
      </c>
      <c r="B113" s="233" t="s">
        <v>184</v>
      </c>
      <c r="C113" s="291"/>
      <c r="D113" s="291"/>
      <c r="E113" s="291"/>
      <c r="F113" s="291"/>
      <c r="G113" s="291"/>
      <c r="H113" s="291"/>
      <c r="I113" s="291"/>
      <c r="J113" s="291"/>
      <c r="K113" s="293">
        <f t="shared" si="6"/>
        <v>0</v>
      </c>
      <c r="L113" s="292"/>
      <c r="M113" s="292"/>
      <c r="N113" s="292"/>
      <c r="O113" s="294">
        <f t="shared" si="7"/>
        <v>0</v>
      </c>
      <c r="P113" s="291"/>
      <c r="Q113" s="291"/>
      <c r="R113" s="59"/>
    </row>
    <row r="114" spans="1:18" ht="13.5" x14ac:dyDescent="0.25">
      <c r="A114" s="155">
        <v>264302</v>
      </c>
      <c r="B114" s="233" t="s">
        <v>185</v>
      </c>
      <c r="C114" s="291"/>
      <c r="D114" s="291"/>
      <c r="E114" s="291"/>
      <c r="F114" s="291"/>
      <c r="G114" s="291"/>
      <c r="H114" s="291"/>
      <c r="I114" s="291"/>
      <c r="J114" s="291"/>
      <c r="K114" s="293">
        <f t="shared" si="6"/>
        <v>0</v>
      </c>
      <c r="L114" s="292"/>
      <c r="M114" s="292"/>
      <c r="N114" s="292"/>
      <c r="O114" s="294">
        <f t="shared" si="7"/>
        <v>0</v>
      </c>
      <c r="P114" s="291"/>
      <c r="Q114" s="291"/>
      <c r="R114" s="59"/>
    </row>
    <row r="115" spans="1:18" ht="13.5" x14ac:dyDescent="0.25">
      <c r="A115" s="103">
        <v>331501</v>
      </c>
      <c r="B115" s="233" t="s">
        <v>196</v>
      </c>
      <c r="C115" s="291"/>
      <c r="D115" s="291"/>
      <c r="E115" s="291"/>
      <c r="F115" s="291"/>
      <c r="G115" s="291"/>
      <c r="H115" s="291"/>
      <c r="I115" s="291"/>
      <c r="J115" s="291"/>
      <c r="K115" s="293">
        <f t="shared" si="6"/>
        <v>0</v>
      </c>
      <c r="L115" s="292"/>
      <c r="M115" s="292"/>
      <c r="N115" s="292"/>
      <c r="O115" s="294">
        <f t="shared" si="7"/>
        <v>0</v>
      </c>
      <c r="P115" s="291"/>
      <c r="Q115" s="291"/>
      <c r="R115" s="59"/>
    </row>
    <row r="116" spans="1:18" ht="13.5" x14ac:dyDescent="0.25">
      <c r="A116" s="103">
        <v>341110</v>
      </c>
      <c r="B116" s="233" t="s">
        <v>200</v>
      </c>
      <c r="C116" s="291"/>
      <c r="D116" s="291"/>
      <c r="E116" s="291"/>
      <c r="F116" s="291"/>
      <c r="G116" s="291"/>
      <c r="H116" s="291"/>
      <c r="I116" s="291"/>
      <c r="J116" s="291"/>
      <c r="K116" s="293">
        <f t="shared" si="6"/>
        <v>0</v>
      </c>
      <c r="L116" s="292"/>
      <c r="M116" s="292"/>
      <c r="N116" s="292"/>
      <c r="O116" s="294">
        <f t="shared" si="7"/>
        <v>0</v>
      </c>
      <c r="P116" s="291"/>
      <c r="Q116" s="291"/>
      <c r="R116" s="59"/>
    </row>
    <row r="117" spans="1:18" ht="13.5" x14ac:dyDescent="0.25">
      <c r="A117" s="155">
        <v>399999</v>
      </c>
      <c r="B117" s="233" t="s">
        <v>330</v>
      </c>
      <c r="C117" s="291"/>
      <c r="D117" s="291"/>
      <c r="E117" s="291"/>
      <c r="F117" s="291"/>
      <c r="G117" s="291"/>
      <c r="H117" s="291"/>
      <c r="I117" s="291"/>
      <c r="J117" s="291"/>
      <c r="K117" s="293">
        <f t="shared" si="6"/>
        <v>0</v>
      </c>
      <c r="L117" s="292"/>
      <c r="M117" s="292"/>
      <c r="N117" s="292"/>
      <c r="O117" s="294">
        <f t="shared" si="7"/>
        <v>0</v>
      </c>
      <c r="P117" s="291"/>
      <c r="Q117" s="291"/>
      <c r="R117" s="59"/>
    </row>
    <row r="118" spans="1:18" ht="13.5" x14ac:dyDescent="0.25">
      <c r="A118" s="1069" t="s">
        <v>90</v>
      </c>
      <c r="B118" s="1069"/>
      <c r="C118" s="295">
        <f>SUM(C65:C117)</f>
        <v>0</v>
      </c>
      <c r="D118" s="295">
        <f>SUM(D65:D117)</f>
        <v>0</v>
      </c>
      <c r="E118" s="295">
        <f t="shared" ref="E118:R118" si="8">SUM(E65:E117)</f>
        <v>0</v>
      </c>
      <c r="F118" s="295">
        <f t="shared" si="8"/>
        <v>0</v>
      </c>
      <c r="G118" s="295">
        <f t="shared" si="8"/>
        <v>0</v>
      </c>
      <c r="H118" s="295">
        <f t="shared" si="8"/>
        <v>0</v>
      </c>
      <c r="I118" s="295">
        <f t="shared" si="8"/>
        <v>0</v>
      </c>
      <c r="J118" s="295">
        <f t="shared" si="8"/>
        <v>0</v>
      </c>
      <c r="K118" s="295">
        <f t="shared" si="8"/>
        <v>0</v>
      </c>
      <c r="L118" s="295">
        <f t="shared" si="8"/>
        <v>0</v>
      </c>
      <c r="M118" s="295">
        <f t="shared" si="8"/>
        <v>0</v>
      </c>
      <c r="N118" s="295">
        <f t="shared" si="8"/>
        <v>0</v>
      </c>
      <c r="O118" s="295">
        <f t="shared" si="7"/>
        <v>0</v>
      </c>
      <c r="P118" s="295">
        <f t="shared" si="8"/>
        <v>0</v>
      </c>
      <c r="Q118" s="295">
        <f t="shared" si="8"/>
        <v>0</v>
      </c>
      <c r="R118" s="295">
        <f t="shared" si="8"/>
        <v>0</v>
      </c>
    </row>
    <row r="119" spans="1:18" x14ac:dyDescent="0.2">
      <c r="A119" s="1066" t="s">
        <v>91</v>
      </c>
      <c r="B119" s="1067"/>
      <c r="C119" s="1067"/>
      <c r="D119" s="1067"/>
      <c r="E119" s="1067"/>
      <c r="F119" s="1067"/>
      <c r="G119" s="1067"/>
      <c r="H119" s="1067"/>
      <c r="I119" s="1067"/>
      <c r="J119" s="1067"/>
      <c r="K119" s="1067"/>
      <c r="L119" s="1067"/>
      <c r="M119" s="1067"/>
      <c r="N119" s="1067"/>
      <c r="O119" s="1067"/>
      <c r="P119" s="1067"/>
      <c r="Q119" s="1067"/>
      <c r="R119" s="1068"/>
    </row>
    <row r="120" spans="1:18" ht="13.5" x14ac:dyDescent="0.25">
      <c r="A120" s="155">
        <v>311101</v>
      </c>
      <c r="B120" s="233" t="s">
        <v>186</v>
      </c>
      <c r="C120" s="291"/>
      <c r="D120" s="291"/>
      <c r="E120" s="291"/>
      <c r="F120" s="291"/>
      <c r="G120" s="291"/>
      <c r="H120" s="291"/>
      <c r="I120" s="291"/>
      <c r="J120" s="291"/>
      <c r="K120" s="293">
        <f t="shared" ref="K120:K148" si="9">SUM(C120:J120)</f>
        <v>0</v>
      </c>
      <c r="L120" s="292"/>
      <c r="M120" s="292"/>
      <c r="N120" s="292"/>
      <c r="O120" s="294">
        <f t="shared" ref="O120:O149" si="10">SUM(L120:N120)</f>
        <v>0</v>
      </c>
      <c r="P120" s="291"/>
      <c r="Q120" s="291"/>
      <c r="R120" s="59"/>
    </row>
    <row r="121" spans="1:18" ht="13.5" x14ac:dyDescent="0.25">
      <c r="A121" s="155">
        <v>311201</v>
      </c>
      <c r="B121" s="233" t="s">
        <v>92</v>
      </c>
      <c r="C121" s="291"/>
      <c r="D121" s="291"/>
      <c r="E121" s="291"/>
      <c r="F121" s="291"/>
      <c r="G121" s="291"/>
      <c r="H121" s="291"/>
      <c r="I121" s="291"/>
      <c r="J121" s="291"/>
      <c r="K121" s="293">
        <f t="shared" si="9"/>
        <v>0</v>
      </c>
      <c r="L121" s="292"/>
      <c r="M121" s="292"/>
      <c r="N121" s="292"/>
      <c r="O121" s="294">
        <f t="shared" si="10"/>
        <v>0</v>
      </c>
      <c r="P121" s="291"/>
      <c r="Q121" s="291"/>
      <c r="R121" s="59"/>
    </row>
    <row r="122" spans="1:18" ht="13.5" x14ac:dyDescent="0.25">
      <c r="A122" s="155">
        <v>311203</v>
      </c>
      <c r="B122" s="233" t="s">
        <v>187</v>
      </c>
      <c r="C122" s="291"/>
      <c r="D122" s="291"/>
      <c r="E122" s="291"/>
      <c r="F122" s="291"/>
      <c r="G122" s="291"/>
      <c r="H122" s="291"/>
      <c r="I122" s="291"/>
      <c r="J122" s="291"/>
      <c r="K122" s="293">
        <f t="shared" si="9"/>
        <v>0</v>
      </c>
      <c r="L122" s="292"/>
      <c r="M122" s="292"/>
      <c r="N122" s="292"/>
      <c r="O122" s="294">
        <f t="shared" si="10"/>
        <v>0</v>
      </c>
      <c r="P122" s="291"/>
      <c r="Q122" s="291"/>
      <c r="R122" s="59"/>
    </row>
    <row r="123" spans="1:18" ht="13.5" x14ac:dyDescent="0.25">
      <c r="A123" s="155">
        <v>311301</v>
      </c>
      <c r="B123" s="233" t="s">
        <v>188</v>
      </c>
      <c r="C123" s="291"/>
      <c r="D123" s="291"/>
      <c r="E123" s="291"/>
      <c r="F123" s="291"/>
      <c r="G123" s="291"/>
      <c r="H123" s="291"/>
      <c r="I123" s="291"/>
      <c r="J123" s="291"/>
      <c r="K123" s="293">
        <f t="shared" si="9"/>
        <v>0</v>
      </c>
      <c r="L123" s="292"/>
      <c r="M123" s="292"/>
      <c r="N123" s="292"/>
      <c r="O123" s="294">
        <f t="shared" si="10"/>
        <v>0</v>
      </c>
      <c r="P123" s="291"/>
      <c r="Q123" s="291"/>
      <c r="R123" s="59"/>
    </row>
    <row r="124" spans="1:18" ht="13.5" x14ac:dyDescent="0.25">
      <c r="A124" s="155">
        <v>311501</v>
      </c>
      <c r="B124" s="233" t="s">
        <v>233</v>
      </c>
      <c r="C124" s="291"/>
      <c r="D124" s="291"/>
      <c r="E124" s="291"/>
      <c r="F124" s="291"/>
      <c r="G124" s="291"/>
      <c r="H124" s="291"/>
      <c r="I124" s="291"/>
      <c r="J124" s="291"/>
      <c r="K124" s="293">
        <f t="shared" si="9"/>
        <v>0</v>
      </c>
      <c r="L124" s="292"/>
      <c r="M124" s="292"/>
      <c r="N124" s="292"/>
      <c r="O124" s="294">
        <f t="shared" si="10"/>
        <v>0</v>
      </c>
      <c r="P124" s="291"/>
      <c r="Q124" s="291"/>
      <c r="R124" s="59"/>
    </row>
    <row r="125" spans="1:18" ht="13.5" x14ac:dyDescent="0.25">
      <c r="A125" s="155">
        <v>311801</v>
      </c>
      <c r="B125" s="233" t="s">
        <v>234</v>
      </c>
      <c r="C125" s="291"/>
      <c r="D125" s="291"/>
      <c r="E125" s="291"/>
      <c r="F125" s="291"/>
      <c r="G125" s="291"/>
      <c r="H125" s="291"/>
      <c r="I125" s="291"/>
      <c r="J125" s="291"/>
      <c r="K125" s="293">
        <f t="shared" si="9"/>
        <v>0</v>
      </c>
      <c r="L125" s="292"/>
      <c r="M125" s="292"/>
      <c r="N125" s="292"/>
      <c r="O125" s="294">
        <f t="shared" si="10"/>
        <v>0</v>
      </c>
      <c r="P125" s="291"/>
      <c r="Q125" s="291"/>
      <c r="R125" s="59"/>
    </row>
    <row r="126" spans="1:18" ht="13.5" x14ac:dyDescent="0.25">
      <c r="A126" s="155">
        <v>311904</v>
      </c>
      <c r="B126" s="233" t="s">
        <v>252</v>
      </c>
      <c r="C126" s="291"/>
      <c r="D126" s="291"/>
      <c r="E126" s="291"/>
      <c r="F126" s="291"/>
      <c r="G126" s="291"/>
      <c r="H126" s="291"/>
      <c r="I126" s="291"/>
      <c r="J126" s="291"/>
      <c r="K126" s="293">
        <f t="shared" si="9"/>
        <v>0</v>
      </c>
      <c r="L126" s="292"/>
      <c r="M126" s="292"/>
      <c r="N126" s="292"/>
      <c r="O126" s="294">
        <f t="shared" si="10"/>
        <v>0</v>
      </c>
      <c r="P126" s="291"/>
      <c r="Q126" s="291"/>
      <c r="R126" s="59"/>
    </row>
    <row r="127" spans="1:18" ht="13.5" x14ac:dyDescent="0.25">
      <c r="A127" s="155">
        <v>312301</v>
      </c>
      <c r="B127" s="233" t="s">
        <v>192</v>
      </c>
      <c r="C127" s="291"/>
      <c r="D127" s="291"/>
      <c r="E127" s="291"/>
      <c r="F127" s="291"/>
      <c r="G127" s="291"/>
      <c r="H127" s="291"/>
      <c r="I127" s="291"/>
      <c r="J127" s="291"/>
      <c r="K127" s="293">
        <f t="shared" si="9"/>
        <v>0</v>
      </c>
      <c r="L127" s="292"/>
      <c r="M127" s="292"/>
      <c r="N127" s="292"/>
      <c r="O127" s="294">
        <f t="shared" si="10"/>
        <v>0</v>
      </c>
      <c r="P127" s="291"/>
      <c r="Q127" s="291"/>
      <c r="R127" s="59"/>
    </row>
    <row r="128" spans="1:18" ht="13.5" x14ac:dyDescent="0.25">
      <c r="A128" s="155">
        <v>313201</v>
      </c>
      <c r="B128" s="233" t="s">
        <v>117</v>
      </c>
      <c r="C128" s="291"/>
      <c r="D128" s="291"/>
      <c r="E128" s="291"/>
      <c r="F128" s="291"/>
      <c r="G128" s="291"/>
      <c r="H128" s="291"/>
      <c r="I128" s="291"/>
      <c r="J128" s="291"/>
      <c r="K128" s="293">
        <f t="shared" si="9"/>
        <v>0</v>
      </c>
      <c r="L128" s="292"/>
      <c r="M128" s="292"/>
      <c r="N128" s="292"/>
      <c r="O128" s="294">
        <f t="shared" si="10"/>
        <v>0</v>
      </c>
      <c r="P128" s="291"/>
      <c r="Q128" s="291"/>
      <c r="R128" s="59"/>
    </row>
    <row r="129" spans="1:18" ht="13.5" x14ac:dyDescent="0.25">
      <c r="A129" s="155">
        <v>313202</v>
      </c>
      <c r="B129" s="233" t="s">
        <v>189</v>
      </c>
      <c r="C129" s="291"/>
      <c r="D129" s="291"/>
      <c r="E129" s="291"/>
      <c r="F129" s="291"/>
      <c r="G129" s="291"/>
      <c r="H129" s="291"/>
      <c r="I129" s="291"/>
      <c r="J129" s="291"/>
      <c r="K129" s="293">
        <f t="shared" si="9"/>
        <v>0</v>
      </c>
      <c r="L129" s="292"/>
      <c r="M129" s="292"/>
      <c r="N129" s="292"/>
      <c r="O129" s="294">
        <f t="shared" si="10"/>
        <v>0</v>
      </c>
      <c r="P129" s="291"/>
      <c r="Q129" s="291"/>
      <c r="R129" s="59"/>
    </row>
    <row r="130" spans="1:18" ht="13.5" x14ac:dyDescent="0.25">
      <c r="A130" s="155">
        <v>314101</v>
      </c>
      <c r="B130" s="233" t="s">
        <v>193</v>
      </c>
      <c r="C130" s="291"/>
      <c r="D130" s="291"/>
      <c r="E130" s="291"/>
      <c r="F130" s="291"/>
      <c r="G130" s="291"/>
      <c r="H130" s="291"/>
      <c r="I130" s="291"/>
      <c r="J130" s="291"/>
      <c r="K130" s="293">
        <f t="shared" si="9"/>
        <v>0</v>
      </c>
      <c r="L130" s="292"/>
      <c r="M130" s="292"/>
      <c r="N130" s="292"/>
      <c r="O130" s="294">
        <f t="shared" si="10"/>
        <v>0</v>
      </c>
      <c r="P130" s="291"/>
      <c r="Q130" s="291"/>
      <c r="R130" s="59"/>
    </row>
    <row r="131" spans="1:18" ht="13.5" x14ac:dyDescent="0.25">
      <c r="A131" s="155">
        <v>314102</v>
      </c>
      <c r="B131" s="233" t="s">
        <v>235</v>
      </c>
      <c r="C131" s="291"/>
      <c r="D131" s="291"/>
      <c r="E131" s="291"/>
      <c r="F131" s="291"/>
      <c r="G131" s="291"/>
      <c r="H131" s="291"/>
      <c r="I131" s="291"/>
      <c r="J131" s="291"/>
      <c r="K131" s="293">
        <f t="shared" si="9"/>
        <v>0</v>
      </c>
      <c r="L131" s="292"/>
      <c r="M131" s="292"/>
      <c r="N131" s="292"/>
      <c r="O131" s="294">
        <f t="shared" si="10"/>
        <v>0</v>
      </c>
      <c r="P131" s="291"/>
      <c r="Q131" s="291"/>
      <c r="R131" s="59"/>
    </row>
    <row r="132" spans="1:18" ht="13.5" x14ac:dyDescent="0.25">
      <c r="A132" s="155">
        <v>325701</v>
      </c>
      <c r="B132" s="233" t="s">
        <v>194</v>
      </c>
      <c r="C132" s="291"/>
      <c r="D132" s="291"/>
      <c r="E132" s="291"/>
      <c r="F132" s="291"/>
      <c r="G132" s="291"/>
      <c r="H132" s="291"/>
      <c r="I132" s="291"/>
      <c r="J132" s="291"/>
      <c r="K132" s="293">
        <f t="shared" si="9"/>
        <v>0</v>
      </c>
      <c r="L132" s="292"/>
      <c r="M132" s="292"/>
      <c r="N132" s="292"/>
      <c r="O132" s="294">
        <f t="shared" si="10"/>
        <v>0</v>
      </c>
      <c r="P132" s="291"/>
      <c r="Q132" s="291"/>
      <c r="R132" s="59"/>
    </row>
    <row r="133" spans="1:18" ht="13.5" x14ac:dyDescent="0.25">
      <c r="A133" s="159">
        <v>335913</v>
      </c>
      <c r="B133" s="233" t="s">
        <v>199</v>
      </c>
      <c r="C133" s="291"/>
      <c r="D133" s="291"/>
      <c r="E133" s="291"/>
      <c r="F133" s="291"/>
      <c r="G133" s="291"/>
      <c r="H133" s="291"/>
      <c r="I133" s="291"/>
      <c r="J133" s="291"/>
      <c r="K133" s="293">
        <f t="shared" si="9"/>
        <v>0</v>
      </c>
      <c r="L133" s="292"/>
      <c r="M133" s="292"/>
      <c r="N133" s="292"/>
      <c r="O133" s="294">
        <f t="shared" si="10"/>
        <v>0</v>
      </c>
      <c r="P133" s="291"/>
      <c r="Q133" s="291"/>
      <c r="R133" s="59"/>
    </row>
    <row r="134" spans="1:18" ht="13.5" x14ac:dyDescent="0.25">
      <c r="A134" s="155">
        <v>343101</v>
      </c>
      <c r="B134" s="233" t="s">
        <v>191</v>
      </c>
      <c r="C134" s="291"/>
      <c r="D134" s="291"/>
      <c r="E134" s="291"/>
      <c r="F134" s="291"/>
      <c r="G134" s="291"/>
      <c r="H134" s="291"/>
      <c r="I134" s="291"/>
      <c r="J134" s="291"/>
      <c r="K134" s="293">
        <f t="shared" si="9"/>
        <v>0</v>
      </c>
      <c r="L134" s="292"/>
      <c r="M134" s="292"/>
      <c r="N134" s="292"/>
      <c r="O134" s="294">
        <f t="shared" si="10"/>
        <v>0</v>
      </c>
      <c r="P134" s="291"/>
      <c r="Q134" s="291"/>
      <c r="R134" s="59"/>
    </row>
    <row r="135" spans="1:18" ht="13.5" x14ac:dyDescent="0.25">
      <c r="A135" s="103">
        <v>351301</v>
      </c>
      <c r="B135" s="233" t="s">
        <v>237</v>
      </c>
      <c r="C135" s="291"/>
      <c r="D135" s="291"/>
      <c r="E135" s="291"/>
      <c r="F135" s="291"/>
      <c r="G135" s="291"/>
      <c r="H135" s="291"/>
      <c r="I135" s="291"/>
      <c r="J135" s="291"/>
      <c r="K135" s="293">
        <f t="shared" si="9"/>
        <v>0</v>
      </c>
      <c r="L135" s="292"/>
      <c r="M135" s="292"/>
      <c r="N135" s="292"/>
      <c r="O135" s="294">
        <f t="shared" si="10"/>
        <v>0</v>
      </c>
      <c r="P135" s="291"/>
      <c r="Q135" s="291"/>
      <c r="R135" s="59"/>
    </row>
    <row r="136" spans="1:18" ht="13.5" x14ac:dyDescent="0.25">
      <c r="A136" s="103">
        <v>351302</v>
      </c>
      <c r="B136" s="156" t="s">
        <v>446</v>
      </c>
      <c r="C136" s="291"/>
      <c r="D136" s="291"/>
      <c r="E136" s="291"/>
      <c r="F136" s="291"/>
      <c r="G136" s="291"/>
      <c r="H136" s="291"/>
      <c r="I136" s="291"/>
      <c r="J136" s="291"/>
      <c r="K136" s="293">
        <f t="shared" si="9"/>
        <v>0</v>
      </c>
      <c r="L136" s="292"/>
      <c r="M136" s="292"/>
      <c r="N136" s="292"/>
      <c r="O136" s="294">
        <f t="shared" si="10"/>
        <v>0</v>
      </c>
      <c r="P136" s="291"/>
      <c r="Q136" s="291"/>
      <c r="R136" s="59"/>
    </row>
    <row r="137" spans="1:18" ht="13.5" x14ac:dyDescent="0.25">
      <c r="A137" s="103">
        <v>351401</v>
      </c>
      <c r="B137" s="233" t="s">
        <v>201</v>
      </c>
      <c r="C137" s="291"/>
      <c r="D137" s="291"/>
      <c r="E137" s="291"/>
      <c r="F137" s="291"/>
      <c r="G137" s="291"/>
      <c r="H137" s="291"/>
      <c r="I137" s="291"/>
      <c r="J137" s="291"/>
      <c r="K137" s="293">
        <f t="shared" si="9"/>
        <v>0</v>
      </c>
      <c r="L137" s="292"/>
      <c r="M137" s="292"/>
      <c r="N137" s="292"/>
      <c r="O137" s="294">
        <f t="shared" si="10"/>
        <v>0</v>
      </c>
      <c r="P137" s="291"/>
      <c r="Q137" s="291"/>
      <c r="R137" s="59"/>
    </row>
    <row r="138" spans="1:18" ht="13.5" x14ac:dyDescent="0.25">
      <c r="A138" s="155">
        <v>611302</v>
      </c>
      <c r="B138" s="233" t="s">
        <v>243</v>
      </c>
      <c r="C138" s="291"/>
      <c r="D138" s="291"/>
      <c r="E138" s="291"/>
      <c r="F138" s="291"/>
      <c r="G138" s="291"/>
      <c r="H138" s="291"/>
      <c r="I138" s="291"/>
      <c r="J138" s="291"/>
      <c r="K138" s="293">
        <f t="shared" si="9"/>
        <v>0</v>
      </c>
      <c r="L138" s="292"/>
      <c r="M138" s="292"/>
      <c r="N138" s="292"/>
      <c r="O138" s="294">
        <f t="shared" si="10"/>
        <v>0</v>
      </c>
      <c r="P138" s="291"/>
      <c r="Q138" s="291"/>
      <c r="R138" s="59"/>
    </row>
    <row r="139" spans="1:18" ht="13.5" x14ac:dyDescent="0.25">
      <c r="A139" s="103">
        <v>611304</v>
      </c>
      <c r="B139" s="233" t="s">
        <v>212</v>
      </c>
      <c r="C139" s="291"/>
      <c r="D139" s="291"/>
      <c r="E139" s="291"/>
      <c r="F139" s="291"/>
      <c r="G139" s="291"/>
      <c r="H139" s="291"/>
      <c r="I139" s="291"/>
      <c r="J139" s="291"/>
      <c r="K139" s="293">
        <f t="shared" si="9"/>
        <v>0</v>
      </c>
      <c r="L139" s="292"/>
      <c r="M139" s="292"/>
      <c r="N139" s="292"/>
      <c r="O139" s="294">
        <f t="shared" si="10"/>
        <v>0</v>
      </c>
      <c r="P139" s="291"/>
      <c r="Q139" s="291"/>
      <c r="R139" s="59"/>
    </row>
    <row r="140" spans="1:18" ht="13.5" x14ac:dyDescent="0.25">
      <c r="A140" s="103">
        <v>641201</v>
      </c>
      <c r="B140" s="233" t="s">
        <v>213</v>
      </c>
      <c r="C140" s="291"/>
      <c r="D140" s="291"/>
      <c r="E140" s="291"/>
      <c r="F140" s="291"/>
      <c r="G140" s="291"/>
      <c r="H140" s="291"/>
      <c r="I140" s="291"/>
      <c r="J140" s="291"/>
      <c r="K140" s="293">
        <f t="shared" si="9"/>
        <v>0</v>
      </c>
      <c r="L140" s="292"/>
      <c r="M140" s="292"/>
      <c r="N140" s="292"/>
      <c r="O140" s="294">
        <f t="shared" si="10"/>
        <v>0</v>
      </c>
      <c r="P140" s="291"/>
      <c r="Q140" s="291"/>
      <c r="R140" s="59"/>
    </row>
    <row r="141" spans="1:18" ht="13.5" x14ac:dyDescent="0.25">
      <c r="A141" s="103">
        <v>641301</v>
      </c>
      <c r="B141" s="233" t="s">
        <v>244</v>
      </c>
      <c r="C141" s="291"/>
      <c r="D141" s="291"/>
      <c r="E141" s="291"/>
      <c r="F141" s="291"/>
      <c r="G141" s="291"/>
      <c r="H141" s="291"/>
      <c r="I141" s="291"/>
      <c r="J141" s="291"/>
      <c r="K141" s="293">
        <f t="shared" si="9"/>
        <v>0</v>
      </c>
      <c r="L141" s="292"/>
      <c r="M141" s="292"/>
      <c r="N141" s="292"/>
      <c r="O141" s="294">
        <f t="shared" si="10"/>
        <v>0</v>
      </c>
      <c r="P141" s="291"/>
      <c r="Q141" s="291"/>
      <c r="R141" s="59"/>
    </row>
    <row r="142" spans="1:18" ht="13.5" x14ac:dyDescent="0.25">
      <c r="A142" s="155">
        <v>642601</v>
      </c>
      <c r="B142" s="233" t="s">
        <v>93</v>
      </c>
      <c r="C142" s="291"/>
      <c r="D142" s="291"/>
      <c r="E142" s="291"/>
      <c r="F142" s="291"/>
      <c r="G142" s="291"/>
      <c r="H142" s="291"/>
      <c r="I142" s="291"/>
      <c r="J142" s="291"/>
      <c r="K142" s="293">
        <f t="shared" si="9"/>
        <v>0</v>
      </c>
      <c r="L142" s="292"/>
      <c r="M142" s="292"/>
      <c r="N142" s="292"/>
      <c r="O142" s="294">
        <f t="shared" si="10"/>
        <v>0</v>
      </c>
      <c r="P142" s="291"/>
      <c r="Q142" s="291"/>
      <c r="R142" s="59"/>
    </row>
    <row r="143" spans="1:18" ht="13.5" x14ac:dyDescent="0.25">
      <c r="A143" s="155">
        <v>642605</v>
      </c>
      <c r="B143" s="233" t="s">
        <v>94</v>
      </c>
      <c r="C143" s="291"/>
      <c r="D143" s="291"/>
      <c r="E143" s="291"/>
      <c r="F143" s="291"/>
      <c r="G143" s="291"/>
      <c r="H143" s="291"/>
      <c r="I143" s="291"/>
      <c r="J143" s="291"/>
      <c r="K143" s="293">
        <f t="shared" si="9"/>
        <v>0</v>
      </c>
      <c r="L143" s="292"/>
      <c r="M143" s="292"/>
      <c r="N143" s="292"/>
      <c r="O143" s="294">
        <f t="shared" si="10"/>
        <v>0</v>
      </c>
      <c r="P143" s="291"/>
      <c r="Q143" s="291"/>
      <c r="R143" s="59"/>
    </row>
    <row r="144" spans="1:18" ht="13.5" x14ac:dyDescent="0.25">
      <c r="A144" s="155">
        <v>653101</v>
      </c>
      <c r="B144" s="233" t="s">
        <v>245</v>
      </c>
      <c r="C144" s="291"/>
      <c r="D144" s="291"/>
      <c r="E144" s="291"/>
      <c r="F144" s="291"/>
      <c r="G144" s="291"/>
      <c r="H144" s="291"/>
      <c r="I144" s="291"/>
      <c r="J144" s="291"/>
      <c r="K144" s="293">
        <f t="shared" si="9"/>
        <v>0</v>
      </c>
      <c r="L144" s="292"/>
      <c r="M144" s="292"/>
      <c r="N144" s="292"/>
      <c r="O144" s="294">
        <f t="shared" si="10"/>
        <v>0</v>
      </c>
      <c r="P144" s="291"/>
      <c r="Q144" s="291"/>
      <c r="R144" s="59"/>
    </row>
    <row r="145" spans="1:18" ht="13.5" x14ac:dyDescent="0.25">
      <c r="A145" s="155">
        <v>653303</v>
      </c>
      <c r="B145" s="233" t="s">
        <v>95</v>
      </c>
      <c r="C145" s="291"/>
      <c r="D145" s="291"/>
      <c r="E145" s="291"/>
      <c r="F145" s="291"/>
      <c r="G145" s="291"/>
      <c r="H145" s="291"/>
      <c r="I145" s="291"/>
      <c r="J145" s="291"/>
      <c r="K145" s="293">
        <f t="shared" si="9"/>
        <v>0</v>
      </c>
      <c r="L145" s="292"/>
      <c r="M145" s="292"/>
      <c r="N145" s="292"/>
      <c r="O145" s="294">
        <f t="shared" si="10"/>
        <v>0</v>
      </c>
      <c r="P145" s="291"/>
      <c r="Q145" s="291"/>
      <c r="R145" s="59"/>
    </row>
    <row r="146" spans="1:18" ht="13.5" x14ac:dyDescent="0.25">
      <c r="A146" s="155">
        <v>671101</v>
      </c>
      <c r="B146" s="233" t="s">
        <v>96</v>
      </c>
      <c r="C146" s="291"/>
      <c r="D146" s="291"/>
      <c r="E146" s="291"/>
      <c r="F146" s="291"/>
      <c r="G146" s="291"/>
      <c r="H146" s="291"/>
      <c r="I146" s="291"/>
      <c r="J146" s="291"/>
      <c r="K146" s="293">
        <f t="shared" si="9"/>
        <v>0</v>
      </c>
      <c r="L146" s="292"/>
      <c r="M146" s="292"/>
      <c r="N146" s="292"/>
      <c r="O146" s="294">
        <f t="shared" si="10"/>
        <v>0</v>
      </c>
      <c r="P146" s="291"/>
      <c r="Q146" s="291"/>
      <c r="R146" s="59"/>
    </row>
    <row r="147" spans="1:18" ht="13.5" x14ac:dyDescent="0.25">
      <c r="A147" s="103">
        <v>671202</v>
      </c>
      <c r="B147" s="233" t="s">
        <v>211</v>
      </c>
      <c r="C147" s="291"/>
      <c r="D147" s="291"/>
      <c r="E147" s="291"/>
      <c r="F147" s="291"/>
      <c r="G147" s="291"/>
      <c r="H147" s="291"/>
      <c r="I147" s="291"/>
      <c r="J147" s="291"/>
      <c r="K147" s="293">
        <f t="shared" si="9"/>
        <v>0</v>
      </c>
      <c r="L147" s="292"/>
      <c r="M147" s="292"/>
      <c r="N147" s="292"/>
      <c r="O147" s="294">
        <f t="shared" si="10"/>
        <v>0</v>
      </c>
      <c r="P147" s="291"/>
      <c r="Q147" s="291"/>
      <c r="R147" s="59"/>
    </row>
    <row r="148" spans="1:18" ht="13.5" x14ac:dyDescent="0.25">
      <c r="A148" s="155">
        <v>671302</v>
      </c>
      <c r="B148" s="233" t="s">
        <v>97</v>
      </c>
      <c r="C148" s="291"/>
      <c r="D148" s="291"/>
      <c r="E148" s="291"/>
      <c r="F148" s="291"/>
      <c r="G148" s="291"/>
      <c r="H148" s="291"/>
      <c r="I148" s="291"/>
      <c r="J148" s="291"/>
      <c r="K148" s="293">
        <f t="shared" si="9"/>
        <v>0</v>
      </c>
      <c r="L148" s="292"/>
      <c r="M148" s="292"/>
      <c r="N148" s="292"/>
      <c r="O148" s="294">
        <f t="shared" si="10"/>
        <v>0</v>
      </c>
      <c r="P148" s="291"/>
      <c r="Q148" s="291"/>
      <c r="R148" s="59"/>
    </row>
    <row r="149" spans="1:18" ht="13.5" x14ac:dyDescent="0.25">
      <c r="A149" s="1069" t="s">
        <v>98</v>
      </c>
      <c r="B149" s="1069"/>
      <c r="C149" s="295">
        <f>SUM(C120:C148)</f>
        <v>0</v>
      </c>
      <c r="D149" s="295">
        <f>SUM(D120:D148)</f>
        <v>0</v>
      </c>
      <c r="E149" s="295">
        <f t="shared" ref="E149:R149" si="11">SUM(E120:E148)</f>
        <v>0</v>
      </c>
      <c r="F149" s="295">
        <f t="shared" si="11"/>
        <v>0</v>
      </c>
      <c r="G149" s="295">
        <f t="shared" si="11"/>
        <v>0</v>
      </c>
      <c r="H149" s="295">
        <f t="shared" si="11"/>
        <v>0</v>
      </c>
      <c r="I149" s="295">
        <f t="shared" si="11"/>
        <v>0</v>
      </c>
      <c r="J149" s="295">
        <f t="shared" si="11"/>
        <v>0</v>
      </c>
      <c r="K149" s="295">
        <f t="shared" si="11"/>
        <v>0</v>
      </c>
      <c r="L149" s="295">
        <f t="shared" si="11"/>
        <v>0</v>
      </c>
      <c r="M149" s="295">
        <f t="shared" si="11"/>
        <v>0</v>
      </c>
      <c r="N149" s="295">
        <f t="shared" si="11"/>
        <v>0</v>
      </c>
      <c r="O149" s="295">
        <f t="shared" si="10"/>
        <v>0</v>
      </c>
      <c r="P149" s="295">
        <f t="shared" si="11"/>
        <v>0</v>
      </c>
      <c r="Q149" s="295">
        <f t="shared" si="11"/>
        <v>0</v>
      </c>
      <c r="R149" s="295">
        <f t="shared" si="11"/>
        <v>0</v>
      </c>
    </row>
    <row r="150" spans="1:18" x14ac:dyDescent="0.2">
      <c r="A150" s="1066" t="s">
        <v>99</v>
      </c>
      <c r="B150" s="1067"/>
      <c r="C150" s="1067"/>
      <c r="D150" s="1067"/>
      <c r="E150" s="1067"/>
      <c r="F150" s="1067"/>
      <c r="G150" s="1067"/>
      <c r="H150" s="1067"/>
      <c r="I150" s="1067"/>
      <c r="J150" s="1067"/>
      <c r="K150" s="1067"/>
      <c r="L150" s="1067"/>
      <c r="M150" s="1067"/>
      <c r="N150" s="1067"/>
      <c r="O150" s="1067"/>
      <c r="P150" s="1067"/>
      <c r="Q150" s="1067"/>
      <c r="R150" s="1068"/>
    </row>
    <row r="151" spans="1:18" ht="13.5" x14ac:dyDescent="0.25">
      <c r="A151" s="155">
        <v>323102</v>
      </c>
      <c r="B151" s="233" t="s">
        <v>100</v>
      </c>
      <c r="C151" s="291"/>
      <c r="D151" s="291"/>
      <c r="E151" s="291"/>
      <c r="F151" s="291"/>
      <c r="G151" s="291"/>
      <c r="H151" s="291"/>
      <c r="I151" s="291"/>
      <c r="J151" s="291"/>
      <c r="K151" s="293">
        <f>SUM(C151:J151)</f>
        <v>0</v>
      </c>
      <c r="L151" s="292"/>
      <c r="M151" s="292"/>
      <c r="N151" s="292"/>
      <c r="O151" s="294">
        <f>SUM(L151:N151)</f>
        <v>0</v>
      </c>
      <c r="P151" s="291"/>
      <c r="Q151" s="291"/>
      <c r="R151" s="59"/>
    </row>
    <row r="152" spans="1:18" ht="13.5" x14ac:dyDescent="0.25">
      <c r="A152" s="103">
        <v>325802</v>
      </c>
      <c r="B152" s="233" t="s">
        <v>195</v>
      </c>
      <c r="C152" s="291"/>
      <c r="D152" s="291"/>
      <c r="E152" s="291"/>
      <c r="F152" s="291"/>
      <c r="G152" s="291"/>
      <c r="H152" s="291"/>
      <c r="I152" s="291"/>
      <c r="J152" s="291"/>
      <c r="K152" s="293">
        <f>SUM(C152:J152)</f>
        <v>0</v>
      </c>
      <c r="L152" s="292"/>
      <c r="M152" s="292"/>
      <c r="N152" s="292"/>
      <c r="O152" s="294">
        <f>SUM(L152:N152)</f>
        <v>0</v>
      </c>
      <c r="P152" s="291"/>
      <c r="Q152" s="291"/>
      <c r="R152" s="59"/>
    </row>
    <row r="153" spans="1:18" ht="13.5" x14ac:dyDescent="0.25">
      <c r="A153" s="103">
        <v>341201</v>
      </c>
      <c r="B153" s="233" t="s">
        <v>101</v>
      </c>
      <c r="C153" s="291"/>
      <c r="D153" s="291"/>
      <c r="E153" s="291"/>
      <c r="F153" s="291"/>
      <c r="G153" s="291"/>
      <c r="H153" s="291"/>
      <c r="I153" s="291"/>
      <c r="J153" s="291"/>
      <c r="K153" s="293">
        <f>SUM(C153:J153)</f>
        <v>0</v>
      </c>
      <c r="L153" s="292"/>
      <c r="M153" s="292"/>
      <c r="N153" s="292"/>
      <c r="O153" s="294">
        <f>SUM(L153:N153)</f>
        <v>0</v>
      </c>
      <c r="P153" s="291"/>
      <c r="Q153" s="291"/>
      <c r="R153" s="59"/>
    </row>
    <row r="154" spans="1:18" ht="13.5" x14ac:dyDescent="0.25">
      <c r="A154" s="103">
        <v>342201</v>
      </c>
      <c r="B154" s="233" t="s">
        <v>254</v>
      </c>
      <c r="C154" s="291"/>
      <c r="D154" s="291"/>
      <c r="E154" s="291"/>
      <c r="F154" s="291"/>
      <c r="G154" s="291"/>
      <c r="H154" s="291"/>
      <c r="I154" s="291"/>
      <c r="J154" s="291"/>
      <c r="K154" s="293">
        <f>SUM(C154:J154)</f>
        <v>0</v>
      </c>
      <c r="L154" s="292"/>
      <c r="M154" s="292"/>
      <c r="N154" s="292"/>
      <c r="O154" s="294">
        <f>SUM(L154:N154)</f>
        <v>0</v>
      </c>
      <c r="P154" s="291"/>
      <c r="Q154" s="291"/>
      <c r="R154" s="59"/>
    </row>
    <row r="155" spans="1:18" ht="13.5" x14ac:dyDescent="0.25">
      <c r="A155" s="1069" t="s">
        <v>106</v>
      </c>
      <c r="B155" s="1069"/>
      <c r="C155" s="295">
        <f>SUM(C151:C154)</f>
        <v>0</v>
      </c>
      <c r="D155" s="295">
        <f>SUM(D151:D154)</f>
        <v>0</v>
      </c>
      <c r="E155" s="295">
        <f t="shared" ref="E155:R155" si="12">SUM(E151:E154)</f>
        <v>0</v>
      </c>
      <c r="F155" s="295">
        <f t="shared" si="12"/>
        <v>0</v>
      </c>
      <c r="G155" s="295">
        <f t="shared" si="12"/>
        <v>0</v>
      </c>
      <c r="H155" s="295">
        <f t="shared" si="12"/>
        <v>0</v>
      </c>
      <c r="I155" s="295">
        <f t="shared" si="12"/>
        <v>0</v>
      </c>
      <c r="J155" s="295">
        <f t="shared" si="12"/>
        <v>0</v>
      </c>
      <c r="K155" s="295">
        <f t="shared" si="12"/>
        <v>0</v>
      </c>
      <c r="L155" s="295">
        <f t="shared" si="12"/>
        <v>0</v>
      </c>
      <c r="M155" s="295">
        <f t="shared" si="12"/>
        <v>0</v>
      </c>
      <c r="N155" s="295">
        <f t="shared" si="12"/>
        <v>0</v>
      </c>
      <c r="O155" s="295">
        <f>SUM(L155:N155)</f>
        <v>0</v>
      </c>
      <c r="P155" s="295">
        <f t="shared" si="12"/>
        <v>0</v>
      </c>
      <c r="Q155" s="295">
        <f t="shared" si="12"/>
        <v>0</v>
      </c>
      <c r="R155" s="295">
        <f t="shared" si="12"/>
        <v>0</v>
      </c>
    </row>
    <row r="156" spans="1:18" x14ac:dyDescent="0.2">
      <c r="A156" s="1066" t="s">
        <v>107</v>
      </c>
      <c r="B156" s="1067"/>
      <c r="C156" s="1067"/>
      <c r="D156" s="1067"/>
      <c r="E156" s="1067"/>
      <c r="F156" s="1067"/>
      <c r="G156" s="1067"/>
      <c r="H156" s="1067"/>
      <c r="I156" s="1067"/>
      <c r="J156" s="1067"/>
      <c r="K156" s="1067"/>
      <c r="L156" s="1067"/>
      <c r="M156" s="1067"/>
      <c r="N156" s="1067"/>
      <c r="O156" s="1067"/>
      <c r="P156" s="1067"/>
      <c r="Q156" s="1067"/>
      <c r="R156" s="1068"/>
    </row>
    <row r="157" spans="1:18" ht="13.5" x14ac:dyDescent="0.25">
      <c r="A157" s="155">
        <v>331301</v>
      </c>
      <c r="B157" s="233" t="s">
        <v>328</v>
      </c>
      <c r="C157" s="291"/>
      <c r="D157" s="291"/>
      <c r="E157" s="291"/>
      <c r="F157" s="291"/>
      <c r="G157" s="291"/>
      <c r="H157" s="291"/>
      <c r="I157" s="291"/>
      <c r="J157" s="291"/>
      <c r="K157" s="293">
        <f t="shared" ref="K157:K185" si="13">SUM(C157:J157)</f>
        <v>0</v>
      </c>
      <c r="L157" s="292"/>
      <c r="M157" s="292"/>
      <c r="N157" s="292"/>
      <c r="O157" s="294">
        <f t="shared" ref="O157:O186" si="14">SUM(L157:N157)</f>
        <v>0</v>
      </c>
      <c r="P157" s="291"/>
      <c r="Q157" s="291"/>
      <c r="R157" s="59"/>
    </row>
    <row r="158" spans="1:18" ht="13.5" x14ac:dyDescent="0.25">
      <c r="A158" s="155">
        <v>332302</v>
      </c>
      <c r="B158" s="233" t="s">
        <v>197</v>
      </c>
      <c r="C158" s="291"/>
      <c r="D158" s="291"/>
      <c r="E158" s="291"/>
      <c r="F158" s="291"/>
      <c r="G158" s="291"/>
      <c r="H158" s="291"/>
      <c r="I158" s="291"/>
      <c r="J158" s="291"/>
      <c r="K158" s="293">
        <f t="shared" si="13"/>
        <v>0</v>
      </c>
      <c r="L158" s="292"/>
      <c r="M158" s="292"/>
      <c r="N158" s="292"/>
      <c r="O158" s="294">
        <f t="shared" si="14"/>
        <v>0</v>
      </c>
      <c r="P158" s="291"/>
      <c r="Q158" s="291"/>
      <c r="R158" s="59"/>
    </row>
    <row r="159" spans="1:18" ht="13.5" x14ac:dyDescent="0.25">
      <c r="A159" s="155">
        <v>333905</v>
      </c>
      <c r="B159" s="233" t="s">
        <v>290</v>
      </c>
      <c r="C159" s="291"/>
      <c r="D159" s="291"/>
      <c r="E159" s="291"/>
      <c r="F159" s="291"/>
      <c r="G159" s="291"/>
      <c r="H159" s="291"/>
      <c r="I159" s="291"/>
      <c r="J159" s="291"/>
      <c r="K159" s="293">
        <f t="shared" si="13"/>
        <v>0</v>
      </c>
      <c r="L159" s="292"/>
      <c r="M159" s="292"/>
      <c r="N159" s="292"/>
      <c r="O159" s="294">
        <f t="shared" si="14"/>
        <v>0</v>
      </c>
      <c r="P159" s="291"/>
      <c r="Q159" s="291"/>
      <c r="R159" s="59"/>
    </row>
    <row r="160" spans="1:18" ht="13.5" x14ac:dyDescent="0.25">
      <c r="A160" s="155">
        <v>334101</v>
      </c>
      <c r="B160" s="233" t="s">
        <v>232</v>
      </c>
      <c r="C160" s="291"/>
      <c r="D160" s="291"/>
      <c r="E160" s="291"/>
      <c r="F160" s="291"/>
      <c r="G160" s="291"/>
      <c r="H160" s="291"/>
      <c r="I160" s="291"/>
      <c r="J160" s="291"/>
      <c r="K160" s="293">
        <f t="shared" si="13"/>
        <v>0</v>
      </c>
      <c r="L160" s="292"/>
      <c r="M160" s="292"/>
      <c r="N160" s="292"/>
      <c r="O160" s="294">
        <f t="shared" si="14"/>
        <v>0</v>
      </c>
      <c r="P160" s="291"/>
      <c r="Q160" s="291"/>
      <c r="R160" s="59"/>
    </row>
    <row r="161" spans="1:18" ht="13.5" x14ac:dyDescent="0.25">
      <c r="A161" s="155">
        <v>334102</v>
      </c>
      <c r="B161" s="233" t="s">
        <v>108</v>
      </c>
      <c r="C161" s="291"/>
      <c r="D161" s="291"/>
      <c r="E161" s="291"/>
      <c r="F161" s="291"/>
      <c r="G161" s="291"/>
      <c r="H161" s="291"/>
      <c r="I161" s="291"/>
      <c r="J161" s="291"/>
      <c r="K161" s="293">
        <f t="shared" si="13"/>
        <v>0</v>
      </c>
      <c r="L161" s="292"/>
      <c r="M161" s="292"/>
      <c r="N161" s="292"/>
      <c r="O161" s="294">
        <f t="shared" si="14"/>
        <v>0</v>
      </c>
      <c r="P161" s="291"/>
      <c r="Q161" s="291"/>
      <c r="R161" s="59"/>
    </row>
    <row r="162" spans="1:18" ht="13.5" x14ac:dyDescent="0.25">
      <c r="A162" s="103">
        <v>334201</v>
      </c>
      <c r="B162" s="233" t="s">
        <v>291</v>
      </c>
      <c r="C162" s="291"/>
      <c r="D162" s="291"/>
      <c r="E162" s="291"/>
      <c r="F162" s="291"/>
      <c r="G162" s="291"/>
      <c r="H162" s="291"/>
      <c r="I162" s="291"/>
      <c r="J162" s="291"/>
      <c r="K162" s="293">
        <f t="shared" si="13"/>
        <v>0</v>
      </c>
      <c r="L162" s="292"/>
      <c r="M162" s="292"/>
      <c r="N162" s="292"/>
      <c r="O162" s="294">
        <f t="shared" si="14"/>
        <v>0</v>
      </c>
      <c r="P162" s="291"/>
      <c r="Q162" s="291"/>
      <c r="R162" s="59"/>
    </row>
    <row r="163" spans="1:18" ht="13.5" x14ac:dyDescent="0.25">
      <c r="A163" s="155">
        <v>334302</v>
      </c>
      <c r="B163" s="233" t="s">
        <v>198</v>
      </c>
      <c r="C163" s="291"/>
      <c r="D163" s="291"/>
      <c r="E163" s="291"/>
      <c r="F163" s="291"/>
      <c r="G163" s="291"/>
      <c r="H163" s="291"/>
      <c r="I163" s="291"/>
      <c r="J163" s="291"/>
      <c r="K163" s="293">
        <f t="shared" si="13"/>
        <v>0</v>
      </c>
      <c r="L163" s="292"/>
      <c r="M163" s="292"/>
      <c r="N163" s="292"/>
      <c r="O163" s="516">
        <f t="shared" si="14"/>
        <v>0</v>
      </c>
      <c r="P163" s="291"/>
      <c r="Q163" s="291"/>
      <c r="R163" s="59"/>
    </row>
    <row r="164" spans="1:18" ht="13.5" x14ac:dyDescent="0.25">
      <c r="A164" s="155">
        <v>335401</v>
      </c>
      <c r="B164" s="233" t="s">
        <v>236</v>
      </c>
      <c r="C164" s="291"/>
      <c r="D164" s="291"/>
      <c r="E164" s="291"/>
      <c r="F164" s="291"/>
      <c r="G164" s="291"/>
      <c r="H164" s="291"/>
      <c r="I164" s="291"/>
      <c r="J164" s="291"/>
      <c r="K164" s="293">
        <f t="shared" si="13"/>
        <v>0</v>
      </c>
      <c r="L164" s="292"/>
      <c r="M164" s="292"/>
      <c r="N164" s="292"/>
      <c r="O164" s="294">
        <f t="shared" si="14"/>
        <v>0</v>
      </c>
      <c r="P164" s="291"/>
      <c r="Q164" s="291"/>
      <c r="R164" s="59"/>
    </row>
    <row r="165" spans="1:18" ht="13.5" x14ac:dyDescent="0.25">
      <c r="A165" s="155">
        <v>411101</v>
      </c>
      <c r="B165" s="233" t="s">
        <v>202</v>
      </c>
      <c r="C165" s="291"/>
      <c r="D165" s="291"/>
      <c r="E165" s="291"/>
      <c r="F165" s="291"/>
      <c r="G165" s="291"/>
      <c r="H165" s="291"/>
      <c r="I165" s="291"/>
      <c r="J165" s="291"/>
      <c r="K165" s="293">
        <f t="shared" si="13"/>
        <v>0</v>
      </c>
      <c r="L165" s="292"/>
      <c r="M165" s="292"/>
      <c r="N165" s="292"/>
      <c r="O165" s="294">
        <f t="shared" si="14"/>
        <v>0</v>
      </c>
      <c r="P165" s="291"/>
      <c r="Q165" s="291"/>
      <c r="R165" s="59"/>
    </row>
    <row r="166" spans="1:18" ht="13.5" x14ac:dyDescent="0.25">
      <c r="A166" s="155">
        <v>412101</v>
      </c>
      <c r="B166" s="233" t="s">
        <v>109</v>
      </c>
      <c r="C166" s="291"/>
      <c r="D166" s="291"/>
      <c r="E166" s="291"/>
      <c r="F166" s="291"/>
      <c r="G166" s="291"/>
      <c r="H166" s="291"/>
      <c r="I166" s="291"/>
      <c r="J166" s="291"/>
      <c r="K166" s="293">
        <f t="shared" si="13"/>
        <v>0</v>
      </c>
      <c r="L166" s="292"/>
      <c r="M166" s="292"/>
      <c r="N166" s="292"/>
      <c r="O166" s="294">
        <f t="shared" si="14"/>
        <v>0</v>
      </c>
      <c r="P166" s="291"/>
      <c r="Q166" s="291"/>
      <c r="R166" s="59"/>
    </row>
    <row r="167" spans="1:18" ht="13.5" x14ac:dyDescent="0.25">
      <c r="A167" s="155">
        <v>413101</v>
      </c>
      <c r="B167" s="233" t="s">
        <v>203</v>
      </c>
      <c r="C167" s="291"/>
      <c r="D167" s="291"/>
      <c r="E167" s="291"/>
      <c r="F167" s="291"/>
      <c r="G167" s="291"/>
      <c r="H167" s="291"/>
      <c r="I167" s="291"/>
      <c r="J167" s="291"/>
      <c r="K167" s="293">
        <f t="shared" si="13"/>
        <v>0</v>
      </c>
      <c r="L167" s="292"/>
      <c r="M167" s="292"/>
      <c r="N167" s="292"/>
      <c r="O167" s="294">
        <f t="shared" si="14"/>
        <v>0</v>
      </c>
      <c r="P167" s="291"/>
      <c r="Q167" s="291"/>
      <c r="R167" s="59"/>
    </row>
    <row r="168" spans="1:18" ht="13.5" x14ac:dyDescent="0.25">
      <c r="A168" s="155">
        <v>413201</v>
      </c>
      <c r="B168" s="233" t="s">
        <v>204</v>
      </c>
      <c r="C168" s="291"/>
      <c r="D168" s="291"/>
      <c r="E168" s="291"/>
      <c r="F168" s="291"/>
      <c r="G168" s="291"/>
      <c r="H168" s="291"/>
      <c r="I168" s="291"/>
      <c r="J168" s="291"/>
      <c r="K168" s="293">
        <f t="shared" si="13"/>
        <v>0</v>
      </c>
      <c r="L168" s="292"/>
      <c r="M168" s="292"/>
      <c r="N168" s="292"/>
      <c r="O168" s="294">
        <f t="shared" si="14"/>
        <v>0</v>
      </c>
      <c r="P168" s="291"/>
      <c r="Q168" s="291"/>
      <c r="R168" s="59"/>
    </row>
    <row r="169" spans="1:18" ht="13.5" x14ac:dyDescent="0.25">
      <c r="A169" s="155">
        <v>422206</v>
      </c>
      <c r="B169" s="233" t="s">
        <v>229</v>
      </c>
      <c r="C169" s="291"/>
      <c r="D169" s="291"/>
      <c r="E169" s="291"/>
      <c r="F169" s="291"/>
      <c r="G169" s="291"/>
      <c r="H169" s="291"/>
      <c r="I169" s="291"/>
      <c r="J169" s="291"/>
      <c r="K169" s="293">
        <f t="shared" si="13"/>
        <v>0</v>
      </c>
      <c r="L169" s="292"/>
      <c r="M169" s="292"/>
      <c r="N169" s="292"/>
      <c r="O169" s="294">
        <f t="shared" si="14"/>
        <v>0</v>
      </c>
      <c r="P169" s="291"/>
      <c r="Q169" s="291"/>
      <c r="R169" s="59"/>
    </row>
    <row r="170" spans="1:18" ht="13.5" x14ac:dyDescent="0.25">
      <c r="A170" s="155">
        <v>422301</v>
      </c>
      <c r="B170" s="233" t="s">
        <v>230</v>
      </c>
      <c r="C170" s="291"/>
      <c r="D170" s="291"/>
      <c r="E170" s="291"/>
      <c r="F170" s="291"/>
      <c r="G170" s="291"/>
      <c r="H170" s="291"/>
      <c r="I170" s="291"/>
      <c r="J170" s="291"/>
      <c r="K170" s="293">
        <f t="shared" si="13"/>
        <v>0</v>
      </c>
      <c r="L170" s="292"/>
      <c r="M170" s="292"/>
      <c r="N170" s="292"/>
      <c r="O170" s="294">
        <f t="shared" si="14"/>
        <v>0</v>
      </c>
      <c r="P170" s="291"/>
      <c r="Q170" s="291"/>
      <c r="R170" s="59"/>
    </row>
    <row r="171" spans="1:18" ht="13.5" x14ac:dyDescent="0.25">
      <c r="A171" s="155">
        <v>422501</v>
      </c>
      <c r="B171" s="233" t="s">
        <v>205</v>
      </c>
      <c r="C171" s="291"/>
      <c r="D171" s="291"/>
      <c r="E171" s="291"/>
      <c r="F171" s="291"/>
      <c r="G171" s="291"/>
      <c r="H171" s="291"/>
      <c r="I171" s="291"/>
      <c r="J171" s="291"/>
      <c r="K171" s="293">
        <f t="shared" si="13"/>
        <v>0</v>
      </c>
      <c r="L171" s="292"/>
      <c r="M171" s="292"/>
      <c r="N171" s="292"/>
      <c r="O171" s="294">
        <f t="shared" si="14"/>
        <v>0</v>
      </c>
      <c r="P171" s="291"/>
      <c r="Q171" s="291"/>
      <c r="R171" s="59"/>
    </row>
    <row r="172" spans="1:18" ht="13.5" x14ac:dyDescent="0.25">
      <c r="A172" s="155">
        <v>422601</v>
      </c>
      <c r="B172" s="233" t="s">
        <v>231</v>
      </c>
      <c r="C172" s="291"/>
      <c r="D172" s="291"/>
      <c r="E172" s="291"/>
      <c r="F172" s="291"/>
      <c r="G172" s="291"/>
      <c r="H172" s="291"/>
      <c r="I172" s="291"/>
      <c r="J172" s="291"/>
      <c r="K172" s="293">
        <f t="shared" si="13"/>
        <v>0</v>
      </c>
      <c r="L172" s="292"/>
      <c r="M172" s="292"/>
      <c r="N172" s="292"/>
      <c r="O172" s="294">
        <f t="shared" si="14"/>
        <v>0</v>
      </c>
      <c r="P172" s="291"/>
      <c r="Q172" s="291"/>
      <c r="R172" s="59"/>
    </row>
    <row r="173" spans="1:18" ht="13.5" x14ac:dyDescent="0.25">
      <c r="A173" s="155">
        <v>431101</v>
      </c>
      <c r="B173" s="233" t="s">
        <v>261</v>
      </c>
      <c r="C173" s="291"/>
      <c r="D173" s="291"/>
      <c r="E173" s="291"/>
      <c r="F173" s="291"/>
      <c r="G173" s="291"/>
      <c r="H173" s="291"/>
      <c r="I173" s="291"/>
      <c r="J173" s="291"/>
      <c r="K173" s="293">
        <f t="shared" si="13"/>
        <v>0</v>
      </c>
      <c r="L173" s="292"/>
      <c r="M173" s="292"/>
      <c r="N173" s="292"/>
      <c r="O173" s="294">
        <f t="shared" si="14"/>
        <v>0</v>
      </c>
      <c r="P173" s="291"/>
      <c r="Q173" s="291"/>
      <c r="R173" s="59"/>
    </row>
    <row r="174" spans="1:18" ht="13.5" x14ac:dyDescent="0.25">
      <c r="A174" s="155">
        <v>431103</v>
      </c>
      <c r="B174" s="233" t="s">
        <v>292</v>
      </c>
      <c r="C174" s="291"/>
      <c r="D174" s="291"/>
      <c r="E174" s="291"/>
      <c r="F174" s="291"/>
      <c r="G174" s="291"/>
      <c r="H174" s="291"/>
      <c r="I174" s="291"/>
      <c r="J174" s="291"/>
      <c r="K174" s="293">
        <f t="shared" si="13"/>
        <v>0</v>
      </c>
      <c r="L174" s="292"/>
      <c r="M174" s="292"/>
      <c r="N174" s="292"/>
      <c r="O174" s="294">
        <f t="shared" si="14"/>
        <v>0</v>
      </c>
      <c r="P174" s="291"/>
      <c r="Q174" s="291"/>
      <c r="R174" s="59"/>
    </row>
    <row r="175" spans="1:18" ht="13.5" x14ac:dyDescent="0.25">
      <c r="A175" s="155">
        <v>431301</v>
      </c>
      <c r="B175" s="233" t="s">
        <v>110</v>
      </c>
      <c r="C175" s="291"/>
      <c r="D175" s="291"/>
      <c r="E175" s="291"/>
      <c r="F175" s="291"/>
      <c r="G175" s="291"/>
      <c r="H175" s="291"/>
      <c r="I175" s="291"/>
      <c r="J175" s="291"/>
      <c r="K175" s="293">
        <f t="shared" si="13"/>
        <v>0</v>
      </c>
      <c r="L175" s="292"/>
      <c r="M175" s="292"/>
      <c r="N175" s="292"/>
      <c r="O175" s="294">
        <f t="shared" si="14"/>
        <v>0</v>
      </c>
      <c r="P175" s="291"/>
      <c r="Q175" s="291"/>
      <c r="R175" s="59"/>
    </row>
    <row r="176" spans="1:18" ht="13.5" x14ac:dyDescent="0.25">
      <c r="A176" s="155">
        <v>432101</v>
      </c>
      <c r="B176" s="233" t="s">
        <v>206</v>
      </c>
      <c r="C176" s="291"/>
      <c r="D176" s="291"/>
      <c r="E176" s="291"/>
      <c r="F176" s="291"/>
      <c r="G176" s="291"/>
      <c r="H176" s="291"/>
      <c r="I176" s="291"/>
      <c r="J176" s="291"/>
      <c r="K176" s="293">
        <f t="shared" si="13"/>
        <v>0</v>
      </c>
      <c r="L176" s="292"/>
      <c r="M176" s="292"/>
      <c r="N176" s="292"/>
      <c r="O176" s="294">
        <f t="shared" si="14"/>
        <v>0</v>
      </c>
      <c r="P176" s="291"/>
      <c r="Q176" s="291"/>
      <c r="R176" s="59"/>
    </row>
    <row r="177" spans="1:18" ht="13.5" x14ac:dyDescent="0.25">
      <c r="A177" s="155">
        <v>441101</v>
      </c>
      <c r="B177" s="233" t="s">
        <v>111</v>
      </c>
      <c r="C177" s="291"/>
      <c r="D177" s="291"/>
      <c r="E177" s="291"/>
      <c r="F177" s="291"/>
      <c r="G177" s="291"/>
      <c r="H177" s="291"/>
      <c r="I177" s="291"/>
      <c r="J177" s="291"/>
      <c r="K177" s="293">
        <f t="shared" si="13"/>
        <v>0</v>
      </c>
      <c r="L177" s="292"/>
      <c r="M177" s="292"/>
      <c r="N177" s="292"/>
      <c r="O177" s="294">
        <f t="shared" si="14"/>
        <v>0</v>
      </c>
      <c r="P177" s="291"/>
      <c r="Q177" s="291"/>
      <c r="R177" s="59"/>
    </row>
    <row r="178" spans="1:18" ht="13.5" x14ac:dyDescent="0.25">
      <c r="A178" s="155">
        <v>441501</v>
      </c>
      <c r="B178" s="233" t="s">
        <v>207</v>
      </c>
      <c r="C178" s="291"/>
      <c r="D178" s="291"/>
      <c r="E178" s="291"/>
      <c r="F178" s="291"/>
      <c r="G178" s="291"/>
      <c r="H178" s="291"/>
      <c r="I178" s="291"/>
      <c r="J178" s="291"/>
      <c r="K178" s="293">
        <f t="shared" si="13"/>
        <v>0</v>
      </c>
      <c r="L178" s="292"/>
      <c r="M178" s="292"/>
      <c r="N178" s="292"/>
      <c r="O178" s="294">
        <f t="shared" si="14"/>
        <v>0</v>
      </c>
      <c r="P178" s="291"/>
      <c r="Q178" s="291"/>
      <c r="R178" s="59"/>
    </row>
    <row r="179" spans="1:18" ht="13.5" x14ac:dyDescent="0.25">
      <c r="A179" s="155">
        <v>441502</v>
      </c>
      <c r="B179" s="233" t="s">
        <v>329</v>
      </c>
      <c r="C179" s="291"/>
      <c r="D179" s="291"/>
      <c r="E179" s="291"/>
      <c r="F179" s="291"/>
      <c r="G179" s="291"/>
      <c r="H179" s="291"/>
      <c r="I179" s="291"/>
      <c r="J179" s="291"/>
      <c r="K179" s="293">
        <f t="shared" si="13"/>
        <v>0</v>
      </c>
      <c r="L179" s="292"/>
      <c r="M179" s="292"/>
      <c r="N179" s="292"/>
      <c r="O179" s="294">
        <f t="shared" si="14"/>
        <v>0</v>
      </c>
      <c r="P179" s="291"/>
      <c r="Q179" s="291"/>
      <c r="R179" s="59"/>
    </row>
    <row r="180" spans="1:18" ht="13.5" x14ac:dyDescent="0.25">
      <c r="A180" s="155">
        <v>441601</v>
      </c>
      <c r="B180" s="233" t="s">
        <v>112</v>
      </c>
      <c r="C180" s="291"/>
      <c r="D180" s="291"/>
      <c r="E180" s="291"/>
      <c r="F180" s="291"/>
      <c r="G180" s="291"/>
      <c r="H180" s="291"/>
      <c r="I180" s="291"/>
      <c r="J180" s="291"/>
      <c r="K180" s="293">
        <f t="shared" si="13"/>
        <v>0</v>
      </c>
      <c r="L180" s="292"/>
      <c r="M180" s="292"/>
      <c r="N180" s="292"/>
      <c r="O180" s="294">
        <f t="shared" si="14"/>
        <v>0</v>
      </c>
      <c r="P180" s="291"/>
      <c r="Q180" s="291"/>
      <c r="R180" s="59"/>
    </row>
    <row r="181" spans="1:18" ht="13.5" x14ac:dyDescent="0.25">
      <c r="A181" s="155">
        <v>441602</v>
      </c>
      <c r="B181" s="233" t="s">
        <v>293</v>
      </c>
      <c r="C181" s="291"/>
      <c r="D181" s="291"/>
      <c r="E181" s="291"/>
      <c r="F181" s="291"/>
      <c r="G181" s="291"/>
      <c r="H181" s="291"/>
      <c r="I181" s="291"/>
      <c r="J181" s="291"/>
      <c r="K181" s="293">
        <f t="shared" si="13"/>
        <v>0</v>
      </c>
      <c r="L181" s="292"/>
      <c r="M181" s="292"/>
      <c r="N181" s="292"/>
      <c r="O181" s="294">
        <f t="shared" si="14"/>
        <v>0</v>
      </c>
      <c r="P181" s="291"/>
      <c r="Q181" s="291"/>
      <c r="R181" s="59"/>
    </row>
    <row r="182" spans="1:18" ht="13.5" x14ac:dyDescent="0.25">
      <c r="A182" s="155">
        <v>441902</v>
      </c>
      <c r="B182" s="233" t="s">
        <v>239</v>
      </c>
      <c r="C182" s="291"/>
      <c r="D182" s="291"/>
      <c r="E182" s="291"/>
      <c r="F182" s="291"/>
      <c r="G182" s="291"/>
      <c r="H182" s="291"/>
      <c r="I182" s="291"/>
      <c r="J182" s="291"/>
      <c r="K182" s="293">
        <f t="shared" si="13"/>
        <v>0</v>
      </c>
      <c r="L182" s="292"/>
      <c r="M182" s="292"/>
      <c r="N182" s="292"/>
      <c r="O182" s="294">
        <f t="shared" si="14"/>
        <v>0</v>
      </c>
      <c r="P182" s="291"/>
      <c r="Q182" s="291"/>
      <c r="R182" s="59"/>
    </row>
    <row r="183" spans="1:18" ht="13.5" x14ac:dyDescent="0.25">
      <c r="A183" s="155">
        <v>441903</v>
      </c>
      <c r="B183" s="233" t="s">
        <v>208</v>
      </c>
      <c r="C183" s="291"/>
      <c r="D183" s="291"/>
      <c r="E183" s="291"/>
      <c r="F183" s="291"/>
      <c r="G183" s="291"/>
      <c r="H183" s="291"/>
      <c r="I183" s="291"/>
      <c r="J183" s="291"/>
      <c r="K183" s="293">
        <f t="shared" si="13"/>
        <v>0</v>
      </c>
      <c r="L183" s="292"/>
      <c r="M183" s="292"/>
      <c r="N183" s="292"/>
      <c r="O183" s="294">
        <f t="shared" si="14"/>
        <v>0</v>
      </c>
      <c r="P183" s="291"/>
      <c r="Q183" s="291"/>
      <c r="R183" s="59"/>
    </row>
    <row r="184" spans="1:18" ht="13.5" x14ac:dyDescent="0.25">
      <c r="A184" s="159">
        <v>441905</v>
      </c>
      <c r="B184" s="233" t="s">
        <v>209</v>
      </c>
      <c r="C184" s="291"/>
      <c r="D184" s="291"/>
      <c r="E184" s="291"/>
      <c r="F184" s="291"/>
      <c r="G184" s="291"/>
      <c r="H184" s="291"/>
      <c r="I184" s="291"/>
      <c r="J184" s="291"/>
      <c r="K184" s="293">
        <f t="shared" si="13"/>
        <v>0</v>
      </c>
      <c r="L184" s="292"/>
      <c r="M184" s="292"/>
      <c r="N184" s="292"/>
      <c r="O184" s="294">
        <f t="shared" si="14"/>
        <v>0</v>
      </c>
      <c r="P184" s="291"/>
      <c r="Q184" s="291"/>
      <c r="R184" s="59"/>
    </row>
    <row r="185" spans="1:18" ht="13.5" x14ac:dyDescent="0.25">
      <c r="A185" s="155">
        <v>672206</v>
      </c>
      <c r="B185" s="233" t="s">
        <v>246</v>
      </c>
      <c r="C185" s="291"/>
      <c r="D185" s="291"/>
      <c r="E185" s="291"/>
      <c r="F185" s="291"/>
      <c r="G185" s="291"/>
      <c r="H185" s="291"/>
      <c r="I185" s="291"/>
      <c r="J185" s="291"/>
      <c r="K185" s="293">
        <f t="shared" si="13"/>
        <v>0</v>
      </c>
      <c r="L185" s="292"/>
      <c r="M185" s="292"/>
      <c r="N185" s="292"/>
      <c r="O185" s="294">
        <f t="shared" si="14"/>
        <v>0</v>
      </c>
      <c r="P185" s="291"/>
      <c r="Q185" s="291"/>
      <c r="R185" s="59"/>
    </row>
    <row r="186" spans="1:18" ht="13.5" x14ac:dyDescent="0.25">
      <c r="A186" s="1069" t="s">
        <v>114</v>
      </c>
      <c r="B186" s="1069"/>
      <c r="C186" s="295">
        <f>SUM(C157:C185)</f>
        <v>0</v>
      </c>
      <c r="D186" s="295">
        <f>SUM(D157:D185)</f>
        <v>0</v>
      </c>
      <c r="E186" s="295">
        <f t="shared" ref="E186:R186" si="15">SUM(E157:E185)</f>
        <v>0</v>
      </c>
      <c r="F186" s="295">
        <f t="shared" si="15"/>
        <v>0</v>
      </c>
      <c r="G186" s="295">
        <f t="shared" si="15"/>
        <v>0</v>
      </c>
      <c r="H186" s="295">
        <f t="shared" si="15"/>
        <v>0</v>
      </c>
      <c r="I186" s="295">
        <f t="shared" si="15"/>
        <v>0</v>
      </c>
      <c r="J186" s="295">
        <f t="shared" si="15"/>
        <v>0</v>
      </c>
      <c r="K186" s="295">
        <f t="shared" si="15"/>
        <v>0</v>
      </c>
      <c r="L186" s="295">
        <f t="shared" si="15"/>
        <v>0</v>
      </c>
      <c r="M186" s="295">
        <f t="shared" si="15"/>
        <v>0</v>
      </c>
      <c r="N186" s="295">
        <f t="shared" si="15"/>
        <v>0</v>
      </c>
      <c r="O186" s="295">
        <f t="shared" si="14"/>
        <v>0</v>
      </c>
      <c r="P186" s="295">
        <f t="shared" si="15"/>
        <v>0</v>
      </c>
      <c r="Q186" s="295">
        <f t="shared" si="15"/>
        <v>0</v>
      </c>
      <c r="R186" s="295">
        <f t="shared" si="15"/>
        <v>0</v>
      </c>
    </row>
    <row r="187" spans="1:18" x14ac:dyDescent="0.2">
      <c r="A187" s="1066" t="s">
        <v>240</v>
      </c>
      <c r="B187" s="1067"/>
      <c r="C187" s="1067"/>
      <c r="D187" s="1067"/>
      <c r="E187" s="1067"/>
      <c r="F187" s="1067"/>
      <c r="G187" s="1067"/>
      <c r="H187" s="1067"/>
      <c r="I187" s="1067"/>
      <c r="J187" s="1067"/>
      <c r="K187" s="1067"/>
      <c r="L187" s="1067"/>
      <c r="M187" s="1067"/>
      <c r="N187" s="1067"/>
      <c r="O187" s="1067"/>
      <c r="P187" s="1067"/>
      <c r="Q187" s="1067"/>
      <c r="R187" s="1068"/>
    </row>
    <row r="188" spans="1:18" ht="13.5" x14ac:dyDescent="0.25">
      <c r="A188" s="155">
        <v>511301</v>
      </c>
      <c r="B188" s="233" t="s">
        <v>102</v>
      </c>
      <c r="C188" s="291"/>
      <c r="D188" s="291"/>
      <c r="E188" s="291"/>
      <c r="F188" s="291"/>
      <c r="G188" s="291"/>
      <c r="H188" s="291"/>
      <c r="I188" s="291"/>
      <c r="J188" s="291"/>
      <c r="K188" s="293">
        <f t="shared" ref="K188:K199" si="16">SUM(C188:J188)</f>
        <v>0</v>
      </c>
      <c r="L188" s="292"/>
      <c r="M188" s="292"/>
      <c r="N188" s="292"/>
      <c r="O188" s="294">
        <f t="shared" ref="O188:O200" si="17">SUM(L188:N188)</f>
        <v>0</v>
      </c>
      <c r="P188" s="291"/>
      <c r="Q188" s="291"/>
      <c r="R188" s="59"/>
    </row>
    <row r="189" spans="1:18" ht="13.5" x14ac:dyDescent="0.25">
      <c r="A189" s="105">
        <v>511302</v>
      </c>
      <c r="B189" s="236" t="s">
        <v>241</v>
      </c>
      <c r="C189" s="291"/>
      <c r="D189" s="291"/>
      <c r="E189" s="291"/>
      <c r="F189" s="291"/>
      <c r="G189" s="291"/>
      <c r="H189" s="291"/>
      <c r="I189" s="291"/>
      <c r="J189" s="291"/>
      <c r="K189" s="293">
        <f t="shared" si="16"/>
        <v>0</v>
      </c>
      <c r="L189" s="292"/>
      <c r="M189" s="292"/>
      <c r="N189" s="292"/>
      <c r="O189" s="294">
        <f t="shared" si="17"/>
        <v>0</v>
      </c>
      <c r="P189" s="291"/>
      <c r="Q189" s="291"/>
      <c r="R189" s="59"/>
    </row>
    <row r="190" spans="1:18" ht="13.5" x14ac:dyDescent="0.25">
      <c r="A190" s="105">
        <v>515301</v>
      </c>
      <c r="B190" s="236" t="s">
        <v>273</v>
      </c>
      <c r="C190" s="291"/>
      <c r="D190" s="291"/>
      <c r="E190" s="291"/>
      <c r="F190" s="291"/>
      <c r="G190" s="291"/>
      <c r="H190" s="291"/>
      <c r="I190" s="291"/>
      <c r="J190" s="291"/>
      <c r="K190" s="293">
        <f t="shared" si="16"/>
        <v>0</v>
      </c>
      <c r="L190" s="292"/>
      <c r="M190" s="292"/>
      <c r="N190" s="292"/>
      <c r="O190" s="294">
        <f t="shared" si="17"/>
        <v>0</v>
      </c>
      <c r="P190" s="291"/>
      <c r="Q190" s="291"/>
      <c r="R190" s="59"/>
    </row>
    <row r="191" spans="1:18" ht="13.5" x14ac:dyDescent="0.25">
      <c r="A191" s="105">
        <v>516401</v>
      </c>
      <c r="B191" s="236" t="s">
        <v>218</v>
      </c>
      <c r="C191" s="291"/>
      <c r="D191" s="291"/>
      <c r="E191" s="291"/>
      <c r="F191" s="291"/>
      <c r="G191" s="291"/>
      <c r="H191" s="291"/>
      <c r="I191" s="291"/>
      <c r="J191" s="291"/>
      <c r="K191" s="293">
        <f t="shared" si="16"/>
        <v>0</v>
      </c>
      <c r="L191" s="292"/>
      <c r="M191" s="292"/>
      <c r="N191" s="292"/>
      <c r="O191" s="294">
        <f t="shared" si="17"/>
        <v>0</v>
      </c>
      <c r="P191" s="291"/>
      <c r="Q191" s="291"/>
      <c r="R191" s="59"/>
    </row>
    <row r="192" spans="1:18" ht="13.5" x14ac:dyDescent="0.25">
      <c r="A192" s="105">
        <v>516403</v>
      </c>
      <c r="B192" s="236" t="s">
        <v>242</v>
      </c>
      <c r="C192" s="291"/>
      <c r="D192" s="291"/>
      <c r="E192" s="291"/>
      <c r="F192" s="291"/>
      <c r="G192" s="291"/>
      <c r="H192" s="291"/>
      <c r="I192" s="291"/>
      <c r="J192" s="291"/>
      <c r="K192" s="293">
        <f t="shared" si="16"/>
        <v>0</v>
      </c>
      <c r="L192" s="292"/>
      <c r="M192" s="292"/>
      <c r="N192" s="292"/>
      <c r="O192" s="294">
        <f t="shared" si="17"/>
        <v>0</v>
      </c>
      <c r="P192" s="291"/>
      <c r="Q192" s="291"/>
      <c r="R192" s="59"/>
    </row>
    <row r="193" spans="1:18" ht="13.5" x14ac:dyDescent="0.25">
      <c r="A193" s="105">
        <v>523102</v>
      </c>
      <c r="B193" s="236" t="s">
        <v>210</v>
      </c>
      <c r="C193" s="291"/>
      <c r="D193" s="291"/>
      <c r="E193" s="291"/>
      <c r="F193" s="291"/>
      <c r="G193" s="291"/>
      <c r="H193" s="291"/>
      <c r="I193" s="291"/>
      <c r="J193" s="291"/>
      <c r="K193" s="293">
        <f t="shared" si="16"/>
        <v>0</v>
      </c>
      <c r="L193" s="292"/>
      <c r="M193" s="292"/>
      <c r="N193" s="292"/>
      <c r="O193" s="294">
        <f t="shared" si="17"/>
        <v>0</v>
      </c>
      <c r="P193" s="291"/>
      <c r="Q193" s="291"/>
      <c r="R193" s="59"/>
    </row>
    <row r="194" spans="1:18" ht="13.5" x14ac:dyDescent="0.25">
      <c r="A194" s="155">
        <v>541101</v>
      </c>
      <c r="B194" s="233" t="s">
        <v>103</v>
      </c>
      <c r="C194" s="291"/>
      <c r="D194" s="291"/>
      <c r="E194" s="291"/>
      <c r="F194" s="291"/>
      <c r="G194" s="291"/>
      <c r="H194" s="291"/>
      <c r="I194" s="291"/>
      <c r="J194" s="291"/>
      <c r="K194" s="293">
        <f t="shared" si="16"/>
        <v>0</v>
      </c>
      <c r="L194" s="292"/>
      <c r="M194" s="292"/>
      <c r="N194" s="292"/>
      <c r="O194" s="294">
        <f t="shared" si="17"/>
        <v>0</v>
      </c>
      <c r="P194" s="291"/>
      <c r="Q194" s="291"/>
      <c r="R194" s="59"/>
    </row>
    <row r="195" spans="1:18" ht="13.5" x14ac:dyDescent="0.25">
      <c r="A195" s="155">
        <v>541201</v>
      </c>
      <c r="B195" s="233" t="s">
        <v>104</v>
      </c>
      <c r="C195" s="291"/>
      <c r="D195" s="291"/>
      <c r="E195" s="291"/>
      <c r="F195" s="291"/>
      <c r="G195" s="291"/>
      <c r="H195" s="291"/>
      <c r="I195" s="291"/>
      <c r="J195" s="291"/>
      <c r="K195" s="293">
        <f t="shared" si="16"/>
        <v>0</v>
      </c>
      <c r="L195" s="292"/>
      <c r="M195" s="292"/>
      <c r="N195" s="292"/>
      <c r="O195" s="294">
        <f t="shared" si="17"/>
        <v>0</v>
      </c>
      <c r="P195" s="291"/>
      <c r="Q195" s="291"/>
      <c r="R195" s="59"/>
    </row>
    <row r="196" spans="1:18" ht="13.5" x14ac:dyDescent="0.25">
      <c r="A196" s="155">
        <v>541202</v>
      </c>
      <c r="B196" s="233" t="s">
        <v>272</v>
      </c>
      <c r="C196" s="291"/>
      <c r="D196" s="291"/>
      <c r="E196" s="291"/>
      <c r="F196" s="291"/>
      <c r="G196" s="291"/>
      <c r="H196" s="291"/>
      <c r="I196" s="291"/>
      <c r="J196" s="291"/>
      <c r="K196" s="293">
        <f t="shared" si="16"/>
        <v>0</v>
      </c>
      <c r="L196" s="292"/>
      <c r="M196" s="292"/>
      <c r="N196" s="292"/>
      <c r="O196" s="294">
        <f t="shared" si="17"/>
        <v>0</v>
      </c>
      <c r="P196" s="291"/>
      <c r="Q196" s="291"/>
      <c r="R196" s="59"/>
    </row>
    <row r="197" spans="1:18" ht="13.5" x14ac:dyDescent="0.25">
      <c r="A197" s="155">
        <v>541401</v>
      </c>
      <c r="B197" s="233" t="s">
        <v>105</v>
      </c>
      <c r="C197" s="291"/>
      <c r="D197" s="291"/>
      <c r="E197" s="291"/>
      <c r="F197" s="291"/>
      <c r="G197" s="291"/>
      <c r="H197" s="291"/>
      <c r="I197" s="291"/>
      <c r="J197" s="291"/>
      <c r="K197" s="293">
        <f t="shared" si="16"/>
        <v>0</v>
      </c>
      <c r="L197" s="292"/>
      <c r="M197" s="292"/>
      <c r="N197" s="292"/>
      <c r="O197" s="294">
        <f t="shared" si="17"/>
        <v>0</v>
      </c>
      <c r="P197" s="291"/>
      <c r="Q197" s="291"/>
      <c r="R197" s="59"/>
    </row>
    <row r="198" spans="1:18" ht="13.5" x14ac:dyDescent="0.25">
      <c r="A198" s="155">
        <v>541901</v>
      </c>
      <c r="B198" s="233" t="s">
        <v>270</v>
      </c>
      <c r="C198" s="291"/>
      <c r="D198" s="291"/>
      <c r="E198" s="291"/>
      <c r="F198" s="291"/>
      <c r="G198" s="291"/>
      <c r="H198" s="291"/>
      <c r="I198" s="291"/>
      <c r="J198" s="291"/>
      <c r="K198" s="293">
        <f t="shared" si="16"/>
        <v>0</v>
      </c>
      <c r="L198" s="292"/>
      <c r="M198" s="292"/>
      <c r="N198" s="292"/>
      <c r="O198" s="294">
        <f t="shared" si="17"/>
        <v>0</v>
      </c>
      <c r="P198" s="291"/>
      <c r="Q198" s="291"/>
      <c r="R198" s="59"/>
    </row>
    <row r="199" spans="1:18" ht="13.5" x14ac:dyDescent="0.25">
      <c r="A199" s="155">
        <v>541902</v>
      </c>
      <c r="B199" s="233" t="s">
        <v>271</v>
      </c>
      <c r="C199" s="291"/>
      <c r="D199" s="291"/>
      <c r="E199" s="291"/>
      <c r="F199" s="291"/>
      <c r="G199" s="291"/>
      <c r="H199" s="291"/>
      <c r="I199" s="291"/>
      <c r="J199" s="291"/>
      <c r="K199" s="293">
        <f t="shared" si="16"/>
        <v>0</v>
      </c>
      <c r="L199" s="292"/>
      <c r="M199" s="292"/>
      <c r="N199" s="292"/>
      <c r="O199" s="294">
        <f t="shared" si="17"/>
        <v>0</v>
      </c>
      <c r="P199" s="291"/>
      <c r="Q199" s="291"/>
      <c r="R199" s="59"/>
    </row>
    <row r="200" spans="1:18" ht="13.5" x14ac:dyDescent="0.25">
      <c r="A200" s="1069" t="s">
        <v>115</v>
      </c>
      <c r="B200" s="1069"/>
      <c r="C200" s="295">
        <f>SUM(C188:C199)</f>
        <v>0</v>
      </c>
      <c r="D200" s="295">
        <f>SUM(D188:D199)</f>
        <v>0</v>
      </c>
      <c r="E200" s="295">
        <f t="shared" ref="E200:R200" si="18">SUM(E188:E199)</f>
        <v>0</v>
      </c>
      <c r="F200" s="295">
        <f t="shared" si="18"/>
        <v>0</v>
      </c>
      <c r="G200" s="295">
        <f t="shared" si="18"/>
        <v>0</v>
      </c>
      <c r="H200" s="295">
        <f t="shared" si="18"/>
        <v>0</v>
      </c>
      <c r="I200" s="295">
        <f t="shared" si="18"/>
        <v>0</v>
      </c>
      <c r="J200" s="295">
        <f t="shared" si="18"/>
        <v>0</v>
      </c>
      <c r="K200" s="295">
        <f t="shared" si="18"/>
        <v>0</v>
      </c>
      <c r="L200" s="295">
        <f t="shared" si="18"/>
        <v>0</v>
      </c>
      <c r="M200" s="295">
        <f t="shared" si="18"/>
        <v>0</v>
      </c>
      <c r="N200" s="295">
        <f t="shared" si="18"/>
        <v>0</v>
      </c>
      <c r="O200" s="295">
        <f t="shared" si="17"/>
        <v>0</v>
      </c>
      <c r="P200" s="295">
        <f t="shared" si="18"/>
        <v>0</v>
      </c>
      <c r="Q200" s="295">
        <f t="shared" si="18"/>
        <v>0</v>
      </c>
      <c r="R200" s="295">
        <f t="shared" si="18"/>
        <v>0</v>
      </c>
    </row>
    <row r="201" spans="1:18" x14ac:dyDescent="0.2">
      <c r="A201" s="1066" t="s">
        <v>116</v>
      </c>
      <c r="B201" s="1067"/>
      <c r="C201" s="1067"/>
      <c r="D201" s="1067"/>
      <c r="E201" s="1067"/>
      <c r="F201" s="1067"/>
      <c r="G201" s="1067"/>
      <c r="H201" s="1067"/>
      <c r="I201" s="1067"/>
      <c r="J201" s="1067"/>
      <c r="K201" s="1067"/>
      <c r="L201" s="1067"/>
      <c r="M201" s="1067"/>
      <c r="N201" s="1067"/>
      <c r="O201" s="1067"/>
      <c r="P201" s="1067"/>
      <c r="Q201" s="1067"/>
      <c r="R201" s="1068"/>
    </row>
    <row r="202" spans="1:18" ht="13.5" x14ac:dyDescent="0.25">
      <c r="A202" s="103">
        <v>732101</v>
      </c>
      <c r="B202" s="514" t="s">
        <v>326</v>
      </c>
      <c r="C202" s="291"/>
      <c r="D202" s="291"/>
      <c r="E202" s="291"/>
      <c r="F202" s="291"/>
      <c r="G202" s="291"/>
      <c r="H202" s="291"/>
      <c r="I202" s="291"/>
      <c r="J202" s="291"/>
      <c r="K202" s="293">
        <f t="shared" ref="K202:K210" si="19">SUM(C202:J202)</f>
        <v>0</v>
      </c>
      <c r="L202" s="292"/>
      <c r="M202" s="292"/>
      <c r="N202" s="292"/>
      <c r="O202" s="294">
        <f t="shared" ref="O202:O211" si="20">SUM(L202:N202)</f>
        <v>0</v>
      </c>
      <c r="P202" s="291"/>
      <c r="Q202" s="291"/>
      <c r="R202" s="59"/>
    </row>
    <row r="203" spans="1:18" ht="13.5" x14ac:dyDescent="0.25">
      <c r="A203" s="155">
        <v>732201</v>
      </c>
      <c r="B203" s="233" t="s">
        <v>327</v>
      </c>
      <c r="C203" s="291"/>
      <c r="D203" s="291"/>
      <c r="E203" s="291"/>
      <c r="F203" s="291"/>
      <c r="G203" s="291"/>
      <c r="H203" s="291"/>
      <c r="I203" s="291"/>
      <c r="J203" s="291"/>
      <c r="K203" s="293">
        <f t="shared" si="19"/>
        <v>0</v>
      </c>
      <c r="L203" s="292"/>
      <c r="M203" s="292"/>
      <c r="N203" s="292"/>
      <c r="O203" s="294">
        <f t="shared" si="20"/>
        <v>0</v>
      </c>
      <c r="P203" s="291"/>
      <c r="Q203" s="291"/>
      <c r="R203" s="59"/>
    </row>
    <row r="204" spans="1:18" ht="13.5" x14ac:dyDescent="0.25">
      <c r="A204" s="103">
        <v>732203</v>
      </c>
      <c r="B204" s="234" t="s">
        <v>447</v>
      </c>
      <c r="C204" s="291"/>
      <c r="D204" s="291"/>
      <c r="E204" s="291"/>
      <c r="F204" s="291"/>
      <c r="G204" s="291"/>
      <c r="H204" s="291"/>
      <c r="I204" s="291"/>
      <c r="J204" s="291"/>
      <c r="K204" s="293">
        <f t="shared" si="19"/>
        <v>0</v>
      </c>
      <c r="L204" s="292"/>
      <c r="M204" s="292"/>
      <c r="N204" s="292"/>
      <c r="O204" s="294">
        <f t="shared" si="20"/>
        <v>0</v>
      </c>
      <c r="P204" s="291"/>
      <c r="Q204" s="291"/>
      <c r="R204" s="59"/>
    </row>
    <row r="205" spans="1:18" ht="13.5" x14ac:dyDescent="0.25">
      <c r="A205" s="103">
        <v>733101</v>
      </c>
      <c r="B205" s="233" t="s">
        <v>248</v>
      </c>
      <c r="C205" s="291"/>
      <c r="D205" s="291"/>
      <c r="E205" s="291"/>
      <c r="F205" s="291"/>
      <c r="G205" s="291"/>
      <c r="H205" s="291"/>
      <c r="I205" s="291"/>
      <c r="J205" s="291"/>
      <c r="K205" s="293">
        <f t="shared" si="19"/>
        <v>0</v>
      </c>
      <c r="L205" s="292"/>
      <c r="M205" s="292"/>
      <c r="N205" s="292"/>
      <c r="O205" s="294">
        <f t="shared" si="20"/>
        <v>0</v>
      </c>
      <c r="P205" s="291"/>
      <c r="Q205" s="291"/>
      <c r="R205" s="59"/>
    </row>
    <row r="206" spans="1:18" ht="13.5" x14ac:dyDescent="0.25">
      <c r="A206" s="155">
        <v>733201</v>
      </c>
      <c r="B206" s="233" t="s">
        <v>118</v>
      </c>
      <c r="C206" s="291"/>
      <c r="D206" s="291"/>
      <c r="E206" s="291"/>
      <c r="F206" s="291"/>
      <c r="G206" s="291"/>
      <c r="H206" s="291"/>
      <c r="I206" s="291"/>
      <c r="J206" s="291"/>
      <c r="K206" s="293">
        <f t="shared" si="19"/>
        <v>0</v>
      </c>
      <c r="L206" s="292"/>
      <c r="M206" s="292"/>
      <c r="N206" s="292"/>
      <c r="O206" s="294">
        <f t="shared" si="20"/>
        <v>0</v>
      </c>
      <c r="P206" s="291"/>
      <c r="Q206" s="291"/>
      <c r="R206" s="59"/>
    </row>
    <row r="207" spans="1:18" ht="13.5" x14ac:dyDescent="0.25">
      <c r="A207" s="155">
        <v>733209</v>
      </c>
      <c r="B207" s="233" t="s">
        <v>263</v>
      </c>
      <c r="C207" s="291"/>
      <c r="D207" s="291"/>
      <c r="E207" s="291"/>
      <c r="F207" s="291"/>
      <c r="G207" s="291"/>
      <c r="H207" s="291"/>
      <c r="I207" s="291"/>
      <c r="J207" s="291"/>
      <c r="K207" s="293">
        <f t="shared" si="19"/>
        <v>0</v>
      </c>
      <c r="L207" s="292"/>
      <c r="M207" s="292"/>
      <c r="N207" s="292"/>
      <c r="O207" s="294">
        <f t="shared" si="20"/>
        <v>0</v>
      </c>
      <c r="P207" s="291"/>
      <c r="Q207" s="291"/>
      <c r="R207" s="59"/>
    </row>
    <row r="208" spans="1:18" ht="13.5" x14ac:dyDescent="0.25">
      <c r="A208" s="155">
        <v>734201</v>
      </c>
      <c r="B208" s="233" t="s">
        <v>119</v>
      </c>
      <c r="C208" s="291"/>
      <c r="D208" s="291"/>
      <c r="E208" s="291"/>
      <c r="F208" s="291"/>
      <c r="G208" s="291"/>
      <c r="H208" s="291"/>
      <c r="I208" s="291"/>
      <c r="J208" s="291"/>
      <c r="K208" s="293">
        <f t="shared" si="19"/>
        <v>0</v>
      </c>
      <c r="L208" s="292"/>
      <c r="M208" s="292"/>
      <c r="N208" s="292"/>
      <c r="O208" s="294">
        <f t="shared" si="20"/>
        <v>0</v>
      </c>
      <c r="P208" s="291"/>
      <c r="Q208" s="291"/>
      <c r="R208" s="59"/>
    </row>
    <row r="209" spans="1:18" ht="13.5" x14ac:dyDescent="0.25">
      <c r="A209" s="155">
        <v>734204</v>
      </c>
      <c r="B209" s="233" t="s">
        <v>216</v>
      </c>
      <c r="C209" s="291"/>
      <c r="D209" s="291"/>
      <c r="E209" s="291"/>
      <c r="F209" s="291"/>
      <c r="G209" s="291"/>
      <c r="H209" s="291"/>
      <c r="I209" s="291"/>
      <c r="J209" s="291"/>
      <c r="K209" s="293">
        <f t="shared" si="19"/>
        <v>0</v>
      </c>
      <c r="L209" s="292"/>
      <c r="M209" s="292"/>
      <c r="N209" s="292"/>
      <c r="O209" s="294">
        <f t="shared" si="20"/>
        <v>0</v>
      </c>
      <c r="P209" s="291"/>
      <c r="Q209" s="291"/>
      <c r="R209" s="59"/>
    </row>
    <row r="210" spans="1:18" ht="13.5" x14ac:dyDescent="0.25">
      <c r="A210" s="155">
        <v>734205</v>
      </c>
      <c r="B210" s="233" t="s">
        <v>262</v>
      </c>
      <c r="C210" s="291"/>
      <c r="D210" s="291"/>
      <c r="E210" s="291"/>
      <c r="F210" s="291"/>
      <c r="G210" s="291"/>
      <c r="H210" s="291"/>
      <c r="I210" s="291"/>
      <c r="J210" s="291"/>
      <c r="K210" s="293">
        <f t="shared" si="19"/>
        <v>0</v>
      </c>
      <c r="L210" s="292"/>
      <c r="M210" s="292"/>
      <c r="N210" s="292"/>
      <c r="O210" s="294">
        <f t="shared" si="20"/>
        <v>0</v>
      </c>
      <c r="P210" s="291"/>
      <c r="Q210" s="291"/>
      <c r="R210" s="59"/>
    </row>
    <row r="211" spans="1:18" ht="13.5" x14ac:dyDescent="0.25">
      <c r="A211" s="1069" t="s">
        <v>120</v>
      </c>
      <c r="B211" s="1069"/>
      <c r="C211" s="295">
        <f>SUM(C202:C210)</f>
        <v>0</v>
      </c>
      <c r="D211" s="295">
        <f>SUM(D202:D210)</f>
        <v>0</v>
      </c>
      <c r="E211" s="295">
        <f t="shared" ref="E211:R211" si="21">SUM(E202:E210)</f>
        <v>0</v>
      </c>
      <c r="F211" s="295">
        <f t="shared" si="21"/>
        <v>0</v>
      </c>
      <c r="G211" s="295">
        <f t="shared" si="21"/>
        <v>0</v>
      </c>
      <c r="H211" s="295">
        <f t="shared" si="21"/>
        <v>0</v>
      </c>
      <c r="I211" s="295">
        <f t="shared" si="21"/>
        <v>0</v>
      </c>
      <c r="J211" s="295">
        <f t="shared" si="21"/>
        <v>0</v>
      </c>
      <c r="K211" s="295">
        <f t="shared" si="21"/>
        <v>0</v>
      </c>
      <c r="L211" s="295">
        <f t="shared" si="21"/>
        <v>0</v>
      </c>
      <c r="M211" s="295">
        <f t="shared" si="21"/>
        <v>0</v>
      </c>
      <c r="N211" s="295">
        <f t="shared" si="21"/>
        <v>0</v>
      </c>
      <c r="O211" s="295">
        <f t="shared" si="20"/>
        <v>0</v>
      </c>
      <c r="P211" s="295">
        <f t="shared" si="21"/>
        <v>0</v>
      </c>
      <c r="Q211" s="295">
        <f t="shared" si="21"/>
        <v>0</v>
      </c>
      <c r="R211" s="295">
        <f t="shared" si="21"/>
        <v>0</v>
      </c>
    </row>
    <row r="212" spans="1:18" x14ac:dyDescent="0.2">
      <c r="A212" s="1066" t="s">
        <v>121</v>
      </c>
      <c r="B212" s="1067"/>
      <c r="C212" s="1067"/>
      <c r="D212" s="1067"/>
      <c r="E212" s="1067"/>
      <c r="F212" s="1067"/>
      <c r="G212" s="1067"/>
      <c r="H212" s="1067"/>
      <c r="I212" s="1067"/>
      <c r="J212" s="1067"/>
      <c r="K212" s="1067"/>
      <c r="L212" s="1067"/>
      <c r="M212" s="1067"/>
      <c r="N212" s="1067"/>
      <c r="O212" s="1067"/>
      <c r="P212" s="1067"/>
      <c r="Q212" s="1067"/>
      <c r="R212" s="1068"/>
    </row>
    <row r="213" spans="1:18" ht="13.5" x14ac:dyDescent="0.25">
      <c r="A213" s="155">
        <v>811201</v>
      </c>
      <c r="B213" s="232" t="s">
        <v>217</v>
      </c>
      <c r="C213" s="291"/>
      <c r="D213" s="291"/>
      <c r="E213" s="291"/>
      <c r="F213" s="291"/>
      <c r="G213" s="291"/>
      <c r="H213" s="291">
        <v>3</v>
      </c>
      <c r="I213" s="291"/>
      <c r="J213" s="291"/>
      <c r="K213" s="293">
        <f t="shared" ref="K213:K226" si="22">SUM(C213:J213)</f>
        <v>3</v>
      </c>
      <c r="L213" s="292">
        <v>1</v>
      </c>
      <c r="M213" s="292">
        <v>2</v>
      </c>
      <c r="N213" s="292"/>
      <c r="O213" s="294">
        <f t="shared" ref="O213:O227" si="23">SUM(L213:N213)</f>
        <v>3</v>
      </c>
      <c r="P213" s="291"/>
      <c r="Q213" s="291"/>
      <c r="R213" s="59"/>
    </row>
    <row r="214" spans="1:18" ht="13.5" x14ac:dyDescent="0.25">
      <c r="A214" s="155">
        <v>811203</v>
      </c>
      <c r="B214" s="232" t="s">
        <v>249</v>
      </c>
      <c r="C214" s="291"/>
      <c r="D214" s="291"/>
      <c r="E214" s="291"/>
      <c r="F214" s="291"/>
      <c r="G214" s="291"/>
      <c r="H214" s="291"/>
      <c r="I214" s="291"/>
      <c r="J214" s="291"/>
      <c r="K214" s="293">
        <f t="shared" si="22"/>
        <v>0</v>
      </c>
      <c r="L214" s="292"/>
      <c r="M214" s="292"/>
      <c r="N214" s="292"/>
      <c r="O214" s="294">
        <f t="shared" si="23"/>
        <v>0</v>
      </c>
      <c r="P214" s="291"/>
      <c r="Q214" s="291"/>
      <c r="R214" s="59"/>
    </row>
    <row r="215" spans="1:18" ht="13.5" x14ac:dyDescent="0.25">
      <c r="A215" s="155">
        <v>811204</v>
      </c>
      <c r="B215" s="232" t="s">
        <v>250</v>
      </c>
      <c r="C215" s="291"/>
      <c r="D215" s="291"/>
      <c r="E215" s="291"/>
      <c r="F215" s="291"/>
      <c r="G215" s="291"/>
      <c r="H215" s="291"/>
      <c r="I215" s="291"/>
      <c r="J215" s="291"/>
      <c r="K215" s="293">
        <f t="shared" si="22"/>
        <v>0</v>
      </c>
      <c r="L215" s="292"/>
      <c r="M215" s="292"/>
      <c r="N215" s="292"/>
      <c r="O215" s="294">
        <f t="shared" si="23"/>
        <v>0</v>
      </c>
      <c r="P215" s="291"/>
      <c r="Q215" s="291"/>
      <c r="R215" s="59"/>
    </row>
    <row r="216" spans="1:18" ht="13.5" x14ac:dyDescent="0.25">
      <c r="A216" s="155">
        <v>812902</v>
      </c>
      <c r="B216" s="232" t="s">
        <v>122</v>
      </c>
      <c r="C216" s="291"/>
      <c r="D216" s="291"/>
      <c r="E216" s="291"/>
      <c r="F216" s="291"/>
      <c r="G216" s="291"/>
      <c r="H216" s="291"/>
      <c r="I216" s="291"/>
      <c r="J216" s="291"/>
      <c r="K216" s="293">
        <f t="shared" si="22"/>
        <v>0</v>
      </c>
      <c r="L216" s="292"/>
      <c r="M216" s="292"/>
      <c r="N216" s="292"/>
      <c r="O216" s="294">
        <f t="shared" si="23"/>
        <v>0</v>
      </c>
      <c r="P216" s="291"/>
      <c r="Q216" s="291"/>
      <c r="R216" s="59"/>
    </row>
    <row r="217" spans="1:18" ht="13.5" x14ac:dyDescent="0.25">
      <c r="A217" s="155">
        <v>821401</v>
      </c>
      <c r="B217" s="232" t="s">
        <v>123</v>
      </c>
      <c r="C217" s="291"/>
      <c r="D217" s="291"/>
      <c r="E217" s="291"/>
      <c r="F217" s="291"/>
      <c r="G217" s="291"/>
      <c r="H217" s="291"/>
      <c r="I217" s="291"/>
      <c r="J217" s="291"/>
      <c r="K217" s="293">
        <f t="shared" si="22"/>
        <v>0</v>
      </c>
      <c r="L217" s="292"/>
      <c r="M217" s="292"/>
      <c r="N217" s="292"/>
      <c r="O217" s="294">
        <f t="shared" si="23"/>
        <v>0</v>
      </c>
      <c r="P217" s="291"/>
      <c r="Q217" s="291"/>
      <c r="R217" s="59"/>
    </row>
    <row r="218" spans="1:18" ht="13.5" x14ac:dyDescent="0.25">
      <c r="A218" s="155">
        <v>831301</v>
      </c>
      <c r="B218" s="232" t="s">
        <v>124</v>
      </c>
      <c r="C218" s="291"/>
      <c r="D218" s="291"/>
      <c r="E218" s="291"/>
      <c r="F218" s="291"/>
      <c r="G218" s="291"/>
      <c r="H218" s="291"/>
      <c r="I218" s="291"/>
      <c r="J218" s="291"/>
      <c r="K218" s="293">
        <f t="shared" si="22"/>
        <v>0</v>
      </c>
      <c r="L218" s="292"/>
      <c r="M218" s="292"/>
      <c r="N218" s="292"/>
      <c r="O218" s="294">
        <f t="shared" si="23"/>
        <v>0</v>
      </c>
      <c r="P218" s="291"/>
      <c r="Q218" s="291"/>
      <c r="R218" s="59"/>
    </row>
    <row r="219" spans="1:18" ht="13.5" x14ac:dyDescent="0.25">
      <c r="A219" s="103">
        <v>831302</v>
      </c>
      <c r="B219" s="234" t="s">
        <v>251</v>
      </c>
      <c r="C219" s="291"/>
      <c r="D219" s="291"/>
      <c r="E219" s="291"/>
      <c r="F219" s="291"/>
      <c r="G219" s="291"/>
      <c r="H219" s="291"/>
      <c r="I219" s="291"/>
      <c r="J219" s="291"/>
      <c r="K219" s="293">
        <f t="shared" si="22"/>
        <v>0</v>
      </c>
      <c r="L219" s="292"/>
      <c r="M219" s="292"/>
      <c r="N219" s="292"/>
      <c r="O219" s="294">
        <f t="shared" si="23"/>
        <v>0</v>
      </c>
      <c r="P219" s="291"/>
      <c r="Q219" s="291"/>
      <c r="R219" s="59"/>
    </row>
    <row r="220" spans="1:18" ht="13.5" x14ac:dyDescent="0.25">
      <c r="A220" s="155">
        <v>831303</v>
      </c>
      <c r="B220" s="232" t="s">
        <v>125</v>
      </c>
      <c r="C220" s="291"/>
      <c r="D220" s="291"/>
      <c r="E220" s="291"/>
      <c r="F220" s="291"/>
      <c r="G220" s="291"/>
      <c r="H220" s="291"/>
      <c r="I220" s="291"/>
      <c r="J220" s="291"/>
      <c r="K220" s="293">
        <f t="shared" si="22"/>
        <v>0</v>
      </c>
      <c r="L220" s="292"/>
      <c r="M220" s="292"/>
      <c r="N220" s="292"/>
      <c r="O220" s="294">
        <f t="shared" si="23"/>
        <v>0</v>
      </c>
      <c r="P220" s="291"/>
      <c r="Q220" s="291"/>
      <c r="R220" s="59"/>
    </row>
    <row r="221" spans="1:18" ht="13.5" x14ac:dyDescent="0.25">
      <c r="A221" s="155">
        <v>831304</v>
      </c>
      <c r="B221" s="232" t="s">
        <v>126</v>
      </c>
      <c r="C221" s="291"/>
      <c r="D221" s="291"/>
      <c r="E221" s="291"/>
      <c r="F221" s="291"/>
      <c r="G221" s="291">
        <v>1</v>
      </c>
      <c r="H221" s="291">
        <v>1</v>
      </c>
      <c r="I221" s="291"/>
      <c r="J221" s="291"/>
      <c r="K221" s="293">
        <f t="shared" si="22"/>
        <v>2</v>
      </c>
      <c r="L221" s="292"/>
      <c r="M221" s="292">
        <v>2</v>
      </c>
      <c r="N221" s="292"/>
      <c r="O221" s="294">
        <f t="shared" si="23"/>
        <v>2</v>
      </c>
      <c r="P221" s="291"/>
      <c r="Q221" s="291"/>
      <c r="R221" s="59"/>
    </row>
    <row r="222" spans="1:18" ht="13.5" x14ac:dyDescent="0.25">
      <c r="A222" s="155">
        <v>861101</v>
      </c>
      <c r="B222" s="232" t="s">
        <v>127</v>
      </c>
      <c r="C222" s="291"/>
      <c r="D222" s="291"/>
      <c r="E222" s="291"/>
      <c r="F222" s="291"/>
      <c r="G222" s="291"/>
      <c r="H222" s="291"/>
      <c r="I222" s="291"/>
      <c r="J222" s="291"/>
      <c r="K222" s="293">
        <f t="shared" si="22"/>
        <v>0</v>
      </c>
      <c r="L222" s="292"/>
      <c r="M222" s="292"/>
      <c r="N222" s="292"/>
      <c r="O222" s="294">
        <f t="shared" si="23"/>
        <v>0</v>
      </c>
      <c r="P222" s="291"/>
      <c r="Q222" s="291"/>
      <c r="R222" s="59"/>
    </row>
    <row r="223" spans="1:18" ht="13.5" x14ac:dyDescent="0.25">
      <c r="A223" s="155">
        <v>862202</v>
      </c>
      <c r="B223" s="232" t="s">
        <v>128</v>
      </c>
      <c r="C223" s="291"/>
      <c r="D223" s="291"/>
      <c r="E223" s="291"/>
      <c r="F223" s="291"/>
      <c r="G223" s="291"/>
      <c r="H223" s="291"/>
      <c r="I223" s="291"/>
      <c r="J223" s="291"/>
      <c r="K223" s="293">
        <f t="shared" si="22"/>
        <v>0</v>
      </c>
      <c r="L223" s="292"/>
      <c r="M223" s="292"/>
      <c r="N223" s="292"/>
      <c r="O223" s="294">
        <f t="shared" si="23"/>
        <v>0</v>
      </c>
      <c r="P223" s="291"/>
      <c r="Q223" s="291"/>
      <c r="R223" s="59"/>
    </row>
    <row r="224" spans="1:18" ht="13.5" x14ac:dyDescent="0.25">
      <c r="A224" s="155">
        <v>862301</v>
      </c>
      <c r="B224" s="233" t="s">
        <v>113</v>
      </c>
      <c r="C224" s="291"/>
      <c r="D224" s="291"/>
      <c r="E224" s="291"/>
      <c r="F224" s="291"/>
      <c r="G224" s="291"/>
      <c r="H224" s="291"/>
      <c r="I224" s="291"/>
      <c r="J224" s="291"/>
      <c r="K224" s="293">
        <f t="shared" si="22"/>
        <v>0</v>
      </c>
      <c r="L224" s="292"/>
      <c r="M224" s="292"/>
      <c r="N224" s="292"/>
      <c r="O224" s="294">
        <f t="shared" si="23"/>
        <v>0</v>
      </c>
      <c r="P224" s="291"/>
      <c r="Q224" s="291"/>
      <c r="R224" s="59"/>
    </row>
    <row r="225" spans="1:18" ht="13.5" x14ac:dyDescent="0.25">
      <c r="A225" s="155">
        <v>862918</v>
      </c>
      <c r="B225" s="232" t="s">
        <v>129</v>
      </c>
      <c r="C225" s="291"/>
      <c r="D225" s="291"/>
      <c r="E225" s="291"/>
      <c r="F225" s="291"/>
      <c r="G225" s="291"/>
      <c r="H225" s="291"/>
      <c r="I225" s="291"/>
      <c r="J225" s="291"/>
      <c r="K225" s="293">
        <f t="shared" si="22"/>
        <v>0</v>
      </c>
      <c r="L225" s="292"/>
      <c r="M225" s="292"/>
      <c r="N225" s="292"/>
      <c r="O225" s="294">
        <f t="shared" si="23"/>
        <v>0</v>
      </c>
      <c r="P225" s="291"/>
      <c r="Q225" s="291"/>
      <c r="R225" s="59"/>
    </row>
    <row r="226" spans="1:18" ht="13.5" x14ac:dyDescent="0.25">
      <c r="A226" s="155">
        <v>862919</v>
      </c>
      <c r="B226" s="232" t="s">
        <v>145</v>
      </c>
      <c r="C226" s="291"/>
      <c r="D226" s="291"/>
      <c r="E226" s="291"/>
      <c r="F226" s="291"/>
      <c r="G226" s="291"/>
      <c r="H226" s="291"/>
      <c r="I226" s="291"/>
      <c r="J226" s="291"/>
      <c r="K226" s="293">
        <f t="shared" si="22"/>
        <v>0</v>
      </c>
      <c r="L226" s="292"/>
      <c r="M226" s="292"/>
      <c r="N226" s="292"/>
      <c r="O226" s="294">
        <f t="shared" si="23"/>
        <v>0</v>
      </c>
      <c r="P226" s="291"/>
      <c r="Q226" s="291"/>
      <c r="R226" s="59"/>
    </row>
    <row r="227" spans="1:18" ht="13.5" x14ac:dyDescent="0.25">
      <c r="A227" s="1069" t="s">
        <v>130</v>
      </c>
      <c r="B227" s="1069"/>
      <c r="C227" s="295">
        <f>SUM(C213:C226)</f>
        <v>0</v>
      </c>
      <c r="D227" s="295">
        <f>SUM(D213:D226)</f>
        <v>0</v>
      </c>
      <c r="E227" s="295">
        <f t="shared" ref="E227:R227" si="24">SUM(E213:E226)</f>
        <v>0</v>
      </c>
      <c r="F227" s="295">
        <f t="shared" si="24"/>
        <v>0</v>
      </c>
      <c r="G227" s="295">
        <f t="shared" si="24"/>
        <v>1</v>
      </c>
      <c r="H227" s="295">
        <f t="shared" si="24"/>
        <v>4</v>
      </c>
      <c r="I227" s="295">
        <f t="shared" si="24"/>
        <v>0</v>
      </c>
      <c r="J227" s="295">
        <f t="shared" si="24"/>
        <v>0</v>
      </c>
      <c r="K227" s="295">
        <f t="shared" si="24"/>
        <v>5</v>
      </c>
      <c r="L227" s="295">
        <f t="shared" si="24"/>
        <v>1</v>
      </c>
      <c r="M227" s="295">
        <f t="shared" si="24"/>
        <v>4</v>
      </c>
      <c r="N227" s="295">
        <f t="shared" si="24"/>
        <v>0</v>
      </c>
      <c r="O227" s="295">
        <f t="shared" si="23"/>
        <v>5</v>
      </c>
      <c r="P227" s="295">
        <f t="shared" si="24"/>
        <v>0</v>
      </c>
      <c r="Q227" s="295">
        <f t="shared" si="24"/>
        <v>0</v>
      </c>
      <c r="R227" s="295">
        <f t="shared" si="24"/>
        <v>0</v>
      </c>
    </row>
    <row r="234" spans="1:18" ht="15" x14ac:dyDescent="0.25">
      <c r="B234" s="186" t="s">
        <v>416</v>
      </c>
    </row>
  </sheetData>
  <sheetProtection password="C587" sheet="1" objects="1" scenarios="1"/>
  <mergeCells count="29">
    <mergeCell ref="A14:B14"/>
    <mergeCell ref="A63:B63"/>
    <mergeCell ref="A64:R64"/>
    <mergeCell ref="A186:B186"/>
    <mergeCell ref="A200:B200"/>
    <mergeCell ref="A118:B118"/>
    <mergeCell ref="A227:B227"/>
    <mergeCell ref="A15:R15"/>
    <mergeCell ref="A212:R212"/>
    <mergeCell ref="A201:R201"/>
    <mergeCell ref="A187:R187"/>
    <mergeCell ref="A211:B211"/>
    <mergeCell ref="A149:B149"/>
    <mergeCell ref="A155:B155"/>
    <mergeCell ref="A156:R156"/>
    <mergeCell ref="A150:R150"/>
    <mergeCell ref="A119:R119"/>
    <mergeCell ref="A1:R1"/>
    <mergeCell ref="A2:R2"/>
    <mergeCell ref="R3:R4"/>
    <mergeCell ref="A5:R5"/>
    <mergeCell ref="A6:R6"/>
    <mergeCell ref="O3:O4"/>
    <mergeCell ref="P3:Q3"/>
    <mergeCell ref="A3:A4"/>
    <mergeCell ref="B3:B4"/>
    <mergeCell ref="C3:F3"/>
    <mergeCell ref="G3:J3"/>
    <mergeCell ref="L3:N3"/>
  </mergeCells>
  <phoneticPr fontId="28" type="noConversion"/>
  <conditionalFormatting sqref="O14">
    <cfRule type="cellIs" dxfId="872" priority="219" operator="notEqual">
      <formula>$K$14</formula>
    </cfRule>
    <cfRule type="cellIs" dxfId="871" priority="235" operator="notEqual">
      <formula>$K$14</formula>
    </cfRule>
  </conditionalFormatting>
  <conditionalFormatting sqref="O63">
    <cfRule type="cellIs" dxfId="870" priority="170" operator="notEqual">
      <formula>$K$63</formula>
    </cfRule>
    <cfRule type="cellIs" dxfId="869" priority="234" operator="notEqual">
      <formula>$K$63</formula>
    </cfRule>
  </conditionalFormatting>
  <conditionalFormatting sqref="O118">
    <cfRule type="cellIs" dxfId="868" priority="233" operator="notEqual">
      <formula>$K$118</formula>
    </cfRule>
  </conditionalFormatting>
  <conditionalFormatting sqref="O149">
    <cfRule type="cellIs" dxfId="867" priority="232" operator="notEqual">
      <formula>$K$149</formula>
    </cfRule>
  </conditionalFormatting>
  <conditionalFormatting sqref="O155">
    <cfRule type="cellIs" dxfId="866" priority="231" operator="notEqual">
      <formula>$K$155</formula>
    </cfRule>
  </conditionalFormatting>
  <conditionalFormatting sqref="O186">
    <cfRule type="cellIs" dxfId="865" priority="230" operator="notEqual">
      <formula>$K$186</formula>
    </cfRule>
  </conditionalFormatting>
  <conditionalFormatting sqref="O200">
    <cfRule type="cellIs" dxfId="864" priority="229" operator="notEqual">
      <formula>$K$200</formula>
    </cfRule>
  </conditionalFormatting>
  <conditionalFormatting sqref="O211">
    <cfRule type="cellIs" dxfId="863" priority="228" operator="notEqual">
      <formula>$K$211</formula>
    </cfRule>
  </conditionalFormatting>
  <conditionalFormatting sqref="O227">
    <cfRule type="cellIs" dxfId="862" priority="227" operator="notEqual">
      <formula>$K$227</formula>
    </cfRule>
  </conditionalFormatting>
  <conditionalFormatting sqref="O7">
    <cfRule type="cellIs" dxfId="861" priority="226" operator="notEqual">
      <formula>$K$7</formula>
    </cfRule>
  </conditionalFormatting>
  <conditionalFormatting sqref="O8">
    <cfRule type="cellIs" dxfId="860" priority="225" operator="notEqual">
      <formula>$K$8</formula>
    </cfRule>
  </conditionalFormatting>
  <conditionalFormatting sqref="O9">
    <cfRule type="cellIs" dxfId="859" priority="224" operator="notEqual">
      <formula>$K$9</formula>
    </cfRule>
  </conditionalFormatting>
  <conditionalFormatting sqref="O10">
    <cfRule type="cellIs" dxfId="858" priority="223" operator="notEqual">
      <formula>$K$10</formula>
    </cfRule>
  </conditionalFormatting>
  <conditionalFormatting sqref="O11">
    <cfRule type="cellIs" dxfId="857" priority="222" operator="notEqual">
      <formula>$K$11</formula>
    </cfRule>
  </conditionalFormatting>
  <conditionalFormatting sqref="O12">
    <cfRule type="cellIs" dxfId="856" priority="221" operator="notEqual">
      <formula>$K$12</formula>
    </cfRule>
  </conditionalFormatting>
  <conditionalFormatting sqref="O13">
    <cfRule type="cellIs" dxfId="855" priority="220" operator="notEqual">
      <formula>$K$13</formula>
    </cfRule>
  </conditionalFormatting>
  <conditionalFormatting sqref="O16">
    <cfRule type="cellIs" dxfId="854" priority="218" operator="notEqual">
      <formula>$K$16</formula>
    </cfRule>
  </conditionalFormatting>
  <conditionalFormatting sqref="O17">
    <cfRule type="cellIs" dxfId="853" priority="217" operator="notEqual">
      <formula>$K$17</formula>
    </cfRule>
  </conditionalFormatting>
  <conditionalFormatting sqref="O18">
    <cfRule type="cellIs" dxfId="852" priority="216" operator="notEqual">
      <formula>$K$18</formula>
    </cfRule>
  </conditionalFormatting>
  <conditionalFormatting sqref="O19">
    <cfRule type="cellIs" dxfId="851" priority="215" operator="notEqual">
      <formula>$K$19</formula>
    </cfRule>
  </conditionalFormatting>
  <conditionalFormatting sqref="O20">
    <cfRule type="cellIs" dxfId="850" priority="214" operator="notEqual">
      <formula>$K$20</formula>
    </cfRule>
  </conditionalFormatting>
  <conditionalFormatting sqref="O21">
    <cfRule type="cellIs" dxfId="849" priority="213" operator="notEqual">
      <formula>$K$21</formula>
    </cfRule>
  </conditionalFormatting>
  <conditionalFormatting sqref="O22">
    <cfRule type="cellIs" dxfId="848" priority="212" operator="notEqual">
      <formula>$K$22</formula>
    </cfRule>
  </conditionalFormatting>
  <conditionalFormatting sqref="O23">
    <cfRule type="cellIs" dxfId="847" priority="211" operator="notEqual">
      <formula>$K$23</formula>
    </cfRule>
  </conditionalFormatting>
  <conditionalFormatting sqref="O24">
    <cfRule type="cellIs" dxfId="846" priority="210" operator="notEqual">
      <formula>$K$24</formula>
    </cfRule>
  </conditionalFormatting>
  <conditionalFormatting sqref="O25">
    <cfRule type="cellIs" dxfId="845" priority="209" operator="notEqual">
      <formula>$K$25</formula>
    </cfRule>
  </conditionalFormatting>
  <conditionalFormatting sqref="O26">
    <cfRule type="cellIs" dxfId="844" priority="208" operator="notEqual">
      <formula>$K$26</formula>
    </cfRule>
  </conditionalFormatting>
  <conditionalFormatting sqref="O27">
    <cfRule type="cellIs" dxfId="843" priority="207" operator="notEqual">
      <formula>$K$27</formula>
    </cfRule>
  </conditionalFormatting>
  <conditionalFormatting sqref="O28">
    <cfRule type="cellIs" dxfId="842" priority="205" operator="notEqual">
      <formula>$K$28</formula>
    </cfRule>
    <cfRule type="cellIs" dxfId="841" priority="206" operator="notEqual">
      <formula>$K$28</formula>
    </cfRule>
  </conditionalFormatting>
  <conditionalFormatting sqref="O29">
    <cfRule type="cellIs" dxfId="840" priority="204" operator="notEqual">
      <formula>$K$29</formula>
    </cfRule>
  </conditionalFormatting>
  <conditionalFormatting sqref="O30">
    <cfRule type="cellIs" dxfId="839" priority="203" operator="notEqual">
      <formula>$K$30</formula>
    </cfRule>
  </conditionalFormatting>
  <conditionalFormatting sqref="O31">
    <cfRule type="cellIs" dxfId="838" priority="202" operator="notEqual">
      <formula>$K$31</formula>
    </cfRule>
  </conditionalFormatting>
  <conditionalFormatting sqref="O32">
    <cfRule type="cellIs" dxfId="837" priority="201" operator="notEqual">
      <formula>$K$32</formula>
    </cfRule>
  </conditionalFormatting>
  <conditionalFormatting sqref="O33">
    <cfRule type="cellIs" dxfId="836" priority="200" operator="notEqual">
      <formula>$K$33</formula>
    </cfRule>
  </conditionalFormatting>
  <conditionalFormatting sqref="O34">
    <cfRule type="cellIs" dxfId="835" priority="199" operator="notEqual">
      <formula>$K$34</formula>
    </cfRule>
  </conditionalFormatting>
  <conditionalFormatting sqref="O35">
    <cfRule type="cellIs" dxfId="834" priority="198" operator="notEqual">
      <formula>$K$35</formula>
    </cfRule>
  </conditionalFormatting>
  <conditionalFormatting sqref="O36">
    <cfRule type="cellIs" dxfId="833" priority="197" operator="notEqual">
      <formula>$K$36</formula>
    </cfRule>
  </conditionalFormatting>
  <conditionalFormatting sqref="O37">
    <cfRule type="cellIs" dxfId="832" priority="196" operator="notEqual">
      <formula>$K$37</formula>
    </cfRule>
  </conditionalFormatting>
  <conditionalFormatting sqref="O38">
    <cfRule type="cellIs" dxfId="831" priority="195" operator="notEqual">
      <formula>$K$38</formula>
    </cfRule>
  </conditionalFormatting>
  <conditionalFormatting sqref="O39">
    <cfRule type="cellIs" dxfId="830" priority="194" operator="notEqual">
      <formula>$K$39</formula>
    </cfRule>
  </conditionalFormatting>
  <conditionalFormatting sqref="O40">
    <cfRule type="cellIs" dxfId="829" priority="193" operator="notEqual">
      <formula>$K$40</formula>
    </cfRule>
  </conditionalFormatting>
  <conditionalFormatting sqref="O41">
    <cfRule type="cellIs" dxfId="828" priority="192" operator="notEqual">
      <formula>$K$41</formula>
    </cfRule>
  </conditionalFormatting>
  <conditionalFormatting sqref="O42">
    <cfRule type="cellIs" dxfId="827" priority="191" operator="notEqual">
      <formula>$K$42</formula>
    </cfRule>
  </conditionalFormatting>
  <conditionalFormatting sqref="O43">
    <cfRule type="cellIs" dxfId="826" priority="190" operator="notEqual">
      <formula>$K$43</formula>
    </cfRule>
  </conditionalFormatting>
  <conditionalFormatting sqref="O44">
    <cfRule type="cellIs" dxfId="825" priority="189" operator="notEqual">
      <formula>$K$44</formula>
    </cfRule>
  </conditionalFormatting>
  <conditionalFormatting sqref="O45">
    <cfRule type="cellIs" dxfId="824" priority="188" operator="notEqual">
      <formula>$K$45</formula>
    </cfRule>
  </conditionalFormatting>
  <conditionalFormatting sqref="O46">
    <cfRule type="cellIs" dxfId="823" priority="187" operator="notEqual">
      <formula>$K$46</formula>
    </cfRule>
  </conditionalFormatting>
  <conditionalFormatting sqref="O47">
    <cfRule type="cellIs" dxfId="822" priority="186" operator="notEqual">
      <formula>$K$47</formula>
    </cfRule>
  </conditionalFormatting>
  <conditionalFormatting sqref="O48">
    <cfRule type="cellIs" dxfId="821" priority="185" operator="notEqual">
      <formula>$K$48</formula>
    </cfRule>
  </conditionalFormatting>
  <conditionalFormatting sqref="O49">
    <cfRule type="cellIs" dxfId="820" priority="184" operator="notEqual">
      <formula>$K$49</formula>
    </cfRule>
  </conditionalFormatting>
  <conditionalFormatting sqref="O50">
    <cfRule type="cellIs" dxfId="819" priority="183" operator="notEqual">
      <formula>$K$50</formula>
    </cfRule>
  </conditionalFormatting>
  <conditionalFormatting sqref="O51">
    <cfRule type="cellIs" dxfId="818" priority="182" operator="notEqual">
      <formula>$K$51</formula>
    </cfRule>
  </conditionalFormatting>
  <conditionalFormatting sqref="O52">
    <cfRule type="cellIs" dxfId="817" priority="181" operator="notEqual">
      <formula>$K$52</formula>
    </cfRule>
  </conditionalFormatting>
  <conditionalFormatting sqref="O53">
    <cfRule type="cellIs" dxfId="816" priority="180" operator="notEqual">
      <formula>$K$53</formula>
    </cfRule>
  </conditionalFormatting>
  <conditionalFormatting sqref="O54">
    <cfRule type="cellIs" dxfId="815" priority="179" operator="notEqual">
      <formula>$K$54</formula>
    </cfRule>
  </conditionalFormatting>
  <conditionalFormatting sqref="O55">
    <cfRule type="cellIs" dxfId="814" priority="178" operator="notEqual">
      <formula>$K$55</formula>
    </cfRule>
  </conditionalFormatting>
  <conditionalFormatting sqref="O56">
    <cfRule type="cellIs" dxfId="813" priority="177" operator="notEqual">
      <formula>$K$56</formula>
    </cfRule>
  </conditionalFormatting>
  <conditionalFormatting sqref="O57">
    <cfRule type="cellIs" dxfId="812" priority="176" operator="notEqual">
      <formula>$K$57</formula>
    </cfRule>
  </conditionalFormatting>
  <conditionalFormatting sqref="O58">
    <cfRule type="cellIs" dxfId="811" priority="175" operator="notEqual">
      <formula>$K$58</formula>
    </cfRule>
  </conditionalFormatting>
  <conditionalFormatting sqref="O59">
    <cfRule type="cellIs" dxfId="810" priority="174" operator="notEqual">
      <formula>$K$59</formula>
    </cfRule>
  </conditionalFormatting>
  <conditionalFormatting sqref="O60">
    <cfRule type="cellIs" dxfId="809" priority="173" operator="notEqual">
      <formula>$K$60</formula>
    </cfRule>
  </conditionalFormatting>
  <conditionalFormatting sqref="O61">
    <cfRule type="cellIs" dxfId="808" priority="172" operator="notEqual">
      <formula>$K$61</formula>
    </cfRule>
  </conditionalFormatting>
  <conditionalFormatting sqref="O62">
    <cfRule type="cellIs" dxfId="807" priority="171" operator="notEqual">
      <formula>$K$62</formula>
    </cfRule>
  </conditionalFormatting>
  <conditionalFormatting sqref="O65">
    <cfRule type="cellIs" dxfId="806" priority="169" operator="notEqual">
      <formula>$K$65</formula>
    </cfRule>
  </conditionalFormatting>
  <conditionalFormatting sqref="O66">
    <cfRule type="cellIs" dxfId="805" priority="168" operator="notEqual">
      <formula>$K$66</formula>
    </cfRule>
  </conditionalFormatting>
  <conditionalFormatting sqref="O67">
    <cfRule type="cellIs" dxfId="804" priority="167" operator="notEqual">
      <formula>$K$67</formula>
    </cfRule>
  </conditionalFormatting>
  <conditionalFormatting sqref="O68">
    <cfRule type="cellIs" dxfId="803" priority="166" operator="notEqual">
      <formula>$K$68</formula>
    </cfRule>
  </conditionalFormatting>
  <conditionalFormatting sqref="O69">
    <cfRule type="cellIs" dxfId="802" priority="165" operator="notEqual">
      <formula>$K$69</formula>
    </cfRule>
  </conditionalFormatting>
  <conditionalFormatting sqref="O70">
    <cfRule type="cellIs" dxfId="801" priority="164" operator="notEqual">
      <formula>$K$70</formula>
    </cfRule>
  </conditionalFormatting>
  <conditionalFormatting sqref="O213">
    <cfRule type="cellIs" dxfId="800" priority="163" operator="notEqual">
      <formula>$K$213</formula>
    </cfRule>
  </conditionalFormatting>
  <conditionalFormatting sqref="O214">
    <cfRule type="cellIs" dxfId="799" priority="162" operator="notEqual">
      <formula>$K$214</formula>
    </cfRule>
  </conditionalFormatting>
  <conditionalFormatting sqref="O215">
    <cfRule type="cellIs" dxfId="798" priority="161" operator="notEqual">
      <formula>$K$215</formula>
    </cfRule>
  </conditionalFormatting>
  <conditionalFormatting sqref="O216">
    <cfRule type="cellIs" dxfId="797" priority="160" operator="notEqual">
      <formula>$K$216</formula>
    </cfRule>
  </conditionalFormatting>
  <conditionalFormatting sqref="O217">
    <cfRule type="cellIs" dxfId="796" priority="159" operator="notEqual">
      <formula>$K$217</formula>
    </cfRule>
  </conditionalFormatting>
  <conditionalFormatting sqref="O218">
    <cfRule type="cellIs" dxfId="795" priority="158" operator="notEqual">
      <formula>$K$218</formula>
    </cfRule>
  </conditionalFormatting>
  <conditionalFormatting sqref="O219">
    <cfRule type="cellIs" dxfId="794" priority="157" operator="notEqual">
      <formula>$K$219</formula>
    </cfRule>
  </conditionalFormatting>
  <conditionalFormatting sqref="O220">
    <cfRule type="cellIs" dxfId="793" priority="156" operator="notEqual">
      <formula>$K$220</formula>
    </cfRule>
  </conditionalFormatting>
  <conditionalFormatting sqref="O221">
    <cfRule type="cellIs" dxfId="792" priority="155" operator="notEqual">
      <formula>$K$221</formula>
    </cfRule>
  </conditionalFormatting>
  <conditionalFormatting sqref="O222">
    <cfRule type="cellIs" dxfId="791" priority="154" operator="notEqual">
      <formula>$K$222</formula>
    </cfRule>
  </conditionalFormatting>
  <conditionalFormatting sqref="O223">
    <cfRule type="cellIs" dxfId="790" priority="153" operator="notEqual">
      <formula>$K$223</formula>
    </cfRule>
  </conditionalFormatting>
  <conditionalFormatting sqref="O224">
    <cfRule type="cellIs" dxfId="789" priority="152" operator="notEqual">
      <formula>$K$224</formula>
    </cfRule>
  </conditionalFormatting>
  <conditionalFormatting sqref="O225">
    <cfRule type="cellIs" dxfId="788" priority="151" operator="notEqual">
      <formula>$K$225</formula>
    </cfRule>
  </conditionalFormatting>
  <conditionalFormatting sqref="O226">
    <cfRule type="cellIs" dxfId="787" priority="150" operator="notEqual">
      <formula>$K$226</formula>
    </cfRule>
  </conditionalFormatting>
  <conditionalFormatting sqref="O202">
    <cfRule type="cellIs" dxfId="786" priority="149" operator="notEqual">
      <formula>$K$202</formula>
    </cfRule>
  </conditionalFormatting>
  <conditionalFormatting sqref="O203">
    <cfRule type="cellIs" dxfId="785" priority="148" operator="notEqual">
      <formula>$K$203</formula>
    </cfRule>
  </conditionalFormatting>
  <conditionalFormatting sqref="O204">
    <cfRule type="cellIs" dxfId="784" priority="147" operator="notEqual">
      <formula>$K$204</formula>
    </cfRule>
  </conditionalFormatting>
  <conditionalFormatting sqref="O205">
    <cfRule type="cellIs" dxfId="783" priority="146" operator="notEqual">
      <formula>$K$205</formula>
    </cfRule>
  </conditionalFormatting>
  <conditionalFormatting sqref="O206">
    <cfRule type="cellIs" dxfId="782" priority="145" operator="notEqual">
      <formula>$K$206</formula>
    </cfRule>
  </conditionalFormatting>
  <conditionalFormatting sqref="O207">
    <cfRule type="cellIs" dxfId="781" priority="144" operator="notEqual">
      <formula>$K$207</formula>
    </cfRule>
  </conditionalFormatting>
  <conditionalFormatting sqref="O208">
    <cfRule type="cellIs" dxfId="780" priority="143" operator="notEqual">
      <formula>$K$208</formula>
    </cfRule>
  </conditionalFormatting>
  <conditionalFormatting sqref="O209">
    <cfRule type="cellIs" dxfId="779" priority="142" operator="notEqual">
      <formula>$K$209</formula>
    </cfRule>
  </conditionalFormatting>
  <conditionalFormatting sqref="O210">
    <cfRule type="cellIs" dxfId="778" priority="141" operator="notEqual">
      <formula>$K$210</formula>
    </cfRule>
  </conditionalFormatting>
  <conditionalFormatting sqref="O188">
    <cfRule type="cellIs" dxfId="777" priority="131" operator="notEqual">
      <formula>$K$188</formula>
    </cfRule>
  </conditionalFormatting>
  <conditionalFormatting sqref="O189">
    <cfRule type="cellIs" dxfId="776" priority="130" operator="notEqual">
      <formula>$K$189</formula>
    </cfRule>
  </conditionalFormatting>
  <conditionalFormatting sqref="O190">
    <cfRule type="cellIs" dxfId="775" priority="129" operator="notEqual">
      <formula>$K$190</formula>
    </cfRule>
  </conditionalFormatting>
  <conditionalFormatting sqref="O191">
    <cfRule type="cellIs" dxfId="774" priority="128" operator="notEqual">
      <formula>$K$191</formula>
    </cfRule>
  </conditionalFormatting>
  <conditionalFormatting sqref="O192">
    <cfRule type="cellIs" dxfId="773" priority="127" operator="notEqual">
      <formula>$K$192</formula>
    </cfRule>
  </conditionalFormatting>
  <conditionalFormatting sqref="O193">
    <cfRule type="cellIs" dxfId="772" priority="126" operator="notEqual">
      <formula>$K$193</formula>
    </cfRule>
  </conditionalFormatting>
  <conditionalFormatting sqref="O194">
    <cfRule type="cellIs" dxfId="771" priority="125" operator="notEqual">
      <formula>$K$194</formula>
    </cfRule>
  </conditionalFormatting>
  <conditionalFormatting sqref="O195">
    <cfRule type="cellIs" dxfId="770" priority="124" operator="notEqual">
      <formula>$K$195</formula>
    </cfRule>
  </conditionalFormatting>
  <conditionalFormatting sqref="O196">
    <cfRule type="cellIs" dxfId="769" priority="123" operator="notEqual">
      <formula>$K$196</formula>
    </cfRule>
  </conditionalFormatting>
  <conditionalFormatting sqref="O197">
    <cfRule type="cellIs" dxfId="768" priority="122" operator="notEqual">
      <formula>$K$197</formula>
    </cfRule>
  </conditionalFormatting>
  <conditionalFormatting sqref="O198">
    <cfRule type="cellIs" dxfId="767" priority="121" operator="notEqual">
      <formula>$K$198</formula>
    </cfRule>
  </conditionalFormatting>
  <conditionalFormatting sqref="O199">
    <cfRule type="cellIs" dxfId="766" priority="120" operator="notEqual">
      <formula>$K$199</formula>
    </cfRule>
  </conditionalFormatting>
  <conditionalFormatting sqref="O157">
    <cfRule type="cellIs" dxfId="765" priority="119" operator="notEqual">
      <formula>$K$157</formula>
    </cfRule>
  </conditionalFormatting>
  <conditionalFormatting sqref="O158">
    <cfRule type="cellIs" dxfId="764" priority="118" operator="notEqual">
      <formula>$K$158</formula>
    </cfRule>
  </conditionalFormatting>
  <conditionalFormatting sqref="O159">
    <cfRule type="cellIs" dxfId="763" priority="117" operator="notEqual">
      <formula>$K$159</formula>
    </cfRule>
  </conditionalFormatting>
  <conditionalFormatting sqref="O160">
    <cfRule type="cellIs" dxfId="762" priority="116" operator="notEqual">
      <formula>$K$160</formula>
    </cfRule>
  </conditionalFormatting>
  <conditionalFormatting sqref="O161">
    <cfRule type="cellIs" dxfId="761" priority="115" operator="notEqual">
      <formula>$K$161</formula>
    </cfRule>
  </conditionalFormatting>
  <conditionalFormatting sqref="O162">
    <cfRule type="cellIs" dxfId="760" priority="114" operator="notEqual">
      <formula>$K$162</formula>
    </cfRule>
  </conditionalFormatting>
  <conditionalFormatting sqref="O163">
    <cfRule type="cellIs" dxfId="759" priority="113" operator="notEqual">
      <formula>$K$163</formula>
    </cfRule>
  </conditionalFormatting>
  <conditionalFormatting sqref="O164">
    <cfRule type="cellIs" dxfId="758" priority="112" operator="notEqual">
      <formula>$K$164</formula>
    </cfRule>
  </conditionalFormatting>
  <conditionalFormatting sqref="O165">
    <cfRule type="cellIs" dxfId="757" priority="111" operator="notEqual">
      <formula>$K$165</formula>
    </cfRule>
  </conditionalFormatting>
  <conditionalFormatting sqref="O166">
    <cfRule type="cellIs" dxfId="756" priority="110" operator="notEqual">
      <formula>$K$166</formula>
    </cfRule>
  </conditionalFormatting>
  <conditionalFormatting sqref="O167">
    <cfRule type="cellIs" dxfId="755" priority="109" operator="notEqual">
      <formula>$K$167</formula>
    </cfRule>
  </conditionalFormatting>
  <conditionalFormatting sqref="O168">
    <cfRule type="cellIs" dxfId="754" priority="108" operator="notEqual">
      <formula>$K$168</formula>
    </cfRule>
  </conditionalFormatting>
  <conditionalFormatting sqref="O169">
    <cfRule type="cellIs" dxfId="753" priority="107" operator="notEqual">
      <formula>$K$169</formula>
    </cfRule>
  </conditionalFormatting>
  <conditionalFormatting sqref="O170">
    <cfRule type="cellIs" dxfId="752" priority="106" operator="notEqual">
      <formula>$K$170</formula>
    </cfRule>
  </conditionalFormatting>
  <conditionalFormatting sqref="O171">
    <cfRule type="cellIs" dxfId="751" priority="105" operator="notEqual">
      <formula>$K$171</formula>
    </cfRule>
  </conditionalFormatting>
  <conditionalFormatting sqref="O172">
    <cfRule type="cellIs" dxfId="750" priority="104" operator="notEqual">
      <formula>$K$172</formula>
    </cfRule>
  </conditionalFormatting>
  <conditionalFormatting sqref="O173">
    <cfRule type="cellIs" dxfId="749" priority="103" operator="notEqual">
      <formula>$K$173</formula>
    </cfRule>
  </conditionalFormatting>
  <conditionalFormatting sqref="O174">
    <cfRule type="cellIs" dxfId="748" priority="102" operator="notEqual">
      <formula>$K$174</formula>
    </cfRule>
  </conditionalFormatting>
  <conditionalFormatting sqref="O175">
    <cfRule type="cellIs" dxfId="747" priority="101" operator="notEqual">
      <formula>$K$175</formula>
    </cfRule>
  </conditionalFormatting>
  <conditionalFormatting sqref="O176">
    <cfRule type="cellIs" dxfId="746" priority="100" operator="notEqual">
      <formula>$K$176</formula>
    </cfRule>
  </conditionalFormatting>
  <conditionalFormatting sqref="O177">
    <cfRule type="cellIs" dxfId="745" priority="99" operator="notEqual">
      <formula>$K$177</formula>
    </cfRule>
  </conditionalFormatting>
  <conditionalFormatting sqref="O178">
    <cfRule type="cellIs" dxfId="744" priority="98" operator="notEqual">
      <formula>$K$178</formula>
    </cfRule>
  </conditionalFormatting>
  <conditionalFormatting sqref="O179">
    <cfRule type="cellIs" dxfId="743" priority="97" operator="notEqual">
      <formula>$K$179</formula>
    </cfRule>
  </conditionalFormatting>
  <conditionalFormatting sqref="O180">
    <cfRule type="cellIs" dxfId="742" priority="96" operator="notEqual">
      <formula>$K$180</formula>
    </cfRule>
  </conditionalFormatting>
  <conditionalFormatting sqref="O181">
    <cfRule type="cellIs" dxfId="741" priority="95" operator="notEqual">
      <formula>$K$181</formula>
    </cfRule>
  </conditionalFormatting>
  <conditionalFormatting sqref="O182">
    <cfRule type="cellIs" dxfId="740" priority="94" operator="notEqual">
      <formula>$K$182</formula>
    </cfRule>
  </conditionalFormatting>
  <conditionalFormatting sqref="O183">
    <cfRule type="cellIs" dxfId="739" priority="93" operator="notEqual">
      <formula>$K$183</formula>
    </cfRule>
  </conditionalFormatting>
  <conditionalFormatting sqref="O184">
    <cfRule type="cellIs" dxfId="738" priority="92" operator="notEqual">
      <formula>$K$184</formula>
    </cfRule>
  </conditionalFormatting>
  <conditionalFormatting sqref="O185">
    <cfRule type="cellIs" dxfId="737" priority="91" operator="notEqual">
      <formula>$K$185</formula>
    </cfRule>
  </conditionalFormatting>
  <conditionalFormatting sqref="O151">
    <cfRule type="cellIs" dxfId="736" priority="90" operator="notEqual">
      <formula>$K$151</formula>
    </cfRule>
  </conditionalFormatting>
  <conditionalFormatting sqref="O152">
    <cfRule type="cellIs" dxfId="735" priority="89" operator="notEqual">
      <formula>$K$152</formula>
    </cfRule>
  </conditionalFormatting>
  <conditionalFormatting sqref="O153">
    <cfRule type="cellIs" dxfId="734" priority="88" operator="notEqual">
      <formula>$K$153</formula>
    </cfRule>
  </conditionalFormatting>
  <conditionalFormatting sqref="O154">
    <cfRule type="cellIs" dxfId="733" priority="87" operator="notEqual">
      <formula>$K$154</formula>
    </cfRule>
  </conditionalFormatting>
  <conditionalFormatting sqref="O120">
    <cfRule type="cellIs" dxfId="732" priority="86" operator="notEqual">
      <formula>$K$120</formula>
    </cfRule>
  </conditionalFormatting>
  <conditionalFormatting sqref="O121">
    <cfRule type="cellIs" dxfId="731" priority="85" operator="notEqual">
      <formula>$K$121</formula>
    </cfRule>
  </conditionalFormatting>
  <conditionalFormatting sqref="O122">
    <cfRule type="cellIs" dxfId="730" priority="84" operator="notEqual">
      <formula>$K$122</formula>
    </cfRule>
  </conditionalFormatting>
  <conditionalFormatting sqref="O123">
    <cfRule type="cellIs" dxfId="729" priority="83" operator="notEqual">
      <formula>$K$123</formula>
    </cfRule>
  </conditionalFormatting>
  <conditionalFormatting sqref="O124">
    <cfRule type="cellIs" dxfId="728" priority="82" operator="notEqual">
      <formula>$K$124</formula>
    </cfRule>
  </conditionalFormatting>
  <conditionalFormatting sqref="O125">
    <cfRule type="cellIs" dxfId="727" priority="81" operator="notEqual">
      <formula>$K$125</formula>
    </cfRule>
  </conditionalFormatting>
  <conditionalFormatting sqref="O126">
    <cfRule type="cellIs" dxfId="726" priority="80" operator="notEqual">
      <formula>$K$126</formula>
    </cfRule>
  </conditionalFormatting>
  <conditionalFormatting sqref="O127">
    <cfRule type="cellIs" dxfId="725" priority="79" operator="notEqual">
      <formula>$K$127</formula>
    </cfRule>
  </conditionalFormatting>
  <conditionalFormatting sqref="O128">
    <cfRule type="cellIs" dxfId="724" priority="78" operator="notEqual">
      <formula>$K$128</formula>
    </cfRule>
  </conditionalFormatting>
  <conditionalFormatting sqref="O129">
    <cfRule type="cellIs" dxfId="723" priority="77" operator="notEqual">
      <formula>$K$129</formula>
    </cfRule>
  </conditionalFormatting>
  <conditionalFormatting sqref="O130">
    <cfRule type="cellIs" dxfId="722" priority="76" operator="notEqual">
      <formula>$K$130</formula>
    </cfRule>
  </conditionalFormatting>
  <conditionalFormatting sqref="O131">
    <cfRule type="cellIs" dxfId="721" priority="75" operator="notEqual">
      <formula>$K$131</formula>
    </cfRule>
  </conditionalFormatting>
  <conditionalFormatting sqref="O132">
    <cfRule type="cellIs" dxfId="720" priority="74" operator="notEqual">
      <formula>$K$132</formula>
    </cfRule>
  </conditionalFormatting>
  <conditionalFormatting sqref="O133">
    <cfRule type="cellIs" dxfId="719" priority="73" operator="notEqual">
      <formula>$K$133</formula>
    </cfRule>
  </conditionalFormatting>
  <conditionalFormatting sqref="O134">
    <cfRule type="cellIs" dxfId="718" priority="72" operator="notEqual">
      <formula>$K$134</formula>
    </cfRule>
  </conditionalFormatting>
  <conditionalFormatting sqref="O135">
    <cfRule type="cellIs" dxfId="717" priority="71" operator="notEqual">
      <formula>$K$135</formula>
    </cfRule>
  </conditionalFormatting>
  <conditionalFormatting sqref="O136">
    <cfRule type="cellIs" dxfId="716" priority="70" operator="notEqual">
      <formula>$K$136</formula>
    </cfRule>
  </conditionalFormatting>
  <conditionalFormatting sqref="O137">
    <cfRule type="cellIs" dxfId="715" priority="69" operator="notEqual">
      <formula>$K$137</formula>
    </cfRule>
  </conditionalFormatting>
  <conditionalFormatting sqref="O138">
    <cfRule type="cellIs" dxfId="714" priority="68" operator="notEqual">
      <formula>$K$138</formula>
    </cfRule>
  </conditionalFormatting>
  <conditionalFormatting sqref="O139">
    <cfRule type="cellIs" dxfId="713" priority="67" operator="notEqual">
      <formula>$K$139</formula>
    </cfRule>
  </conditionalFormatting>
  <conditionalFormatting sqref="O140">
    <cfRule type="cellIs" dxfId="712" priority="66" operator="notEqual">
      <formula>$K$140</formula>
    </cfRule>
  </conditionalFormatting>
  <conditionalFormatting sqref="O141">
    <cfRule type="cellIs" dxfId="711" priority="65" operator="notEqual">
      <formula>$K$141</formula>
    </cfRule>
  </conditionalFormatting>
  <conditionalFormatting sqref="O142">
    <cfRule type="cellIs" dxfId="710" priority="64" operator="notEqual">
      <formula>$K$142</formula>
    </cfRule>
  </conditionalFormatting>
  <conditionalFormatting sqref="O143">
    <cfRule type="cellIs" dxfId="709" priority="63" operator="notEqual">
      <formula>$K$143</formula>
    </cfRule>
  </conditionalFormatting>
  <conditionalFormatting sqref="O144">
    <cfRule type="cellIs" dxfId="708" priority="62" operator="notEqual">
      <formula>$K$144</formula>
    </cfRule>
  </conditionalFormatting>
  <conditionalFormatting sqref="O145">
    <cfRule type="cellIs" dxfId="707" priority="61" operator="notEqual">
      <formula>$K$145</formula>
    </cfRule>
  </conditionalFormatting>
  <conditionalFormatting sqref="O146">
    <cfRule type="cellIs" dxfId="706" priority="60" operator="notEqual">
      <formula>$K$146</formula>
    </cfRule>
  </conditionalFormatting>
  <conditionalFormatting sqref="O147">
    <cfRule type="cellIs" dxfId="705" priority="59" operator="notEqual">
      <formula>$K$147</formula>
    </cfRule>
  </conditionalFormatting>
  <conditionalFormatting sqref="O148">
    <cfRule type="cellIs" dxfId="704" priority="58" operator="notEqual">
      <formula>$K$148</formula>
    </cfRule>
  </conditionalFormatting>
  <conditionalFormatting sqref="O86">
    <cfRule type="cellIs" dxfId="703" priority="57" operator="notEqual">
      <formula>$K$86</formula>
    </cfRule>
  </conditionalFormatting>
  <conditionalFormatting sqref="O87">
    <cfRule type="cellIs" dxfId="702" priority="56" operator="notEqual">
      <formula>$K$87</formula>
    </cfRule>
  </conditionalFormatting>
  <conditionalFormatting sqref="O88">
    <cfRule type="cellIs" dxfId="701" priority="55" operator="notEqual">
      <formula>$K$88</formula>
    </cfRule>
  </conditionalFormatting>
  <conditionalFormatting sqref="O89">
    <cfRule type="cellIs" dxfId="700" priority="54" operator="notEqual">
      <formula>$K$89</formula>
    </cfRule>
  </conditionalFormatting>
  <conditionalFormatting sqref="O90">
    <cfRule type="cellIs" dxfId="699" priority="53" operator="notEqual">
      <formula>$K$90</formula>
    </cfRule>
  </conditionalFormatting>
  <conditionalFormatting sqref="O91">
    <cfRule type="cellIs" dxfId="698" priority="52" operator="notEqual">
      <formula>$K$91</formula>
    </cfRule>
  </conditionalFormatting>
  <conditionalFormatting sqref="O92">
    <cfRule type="cellIs" dxfId="697" priority="51" operator="notEqual">
      <formula>$K$92</formula>
    </cfRule>
  </conditionalFormatting>
  <conditionalFormatting sqref="O93">
    <cfRule type="cellIs" dxfId="696" priority="50" operator="notEqual">
      <formula>$K$93</formula>
    </cfRule>
  </conditionalFormatting>
  <conditionalFormatting sqref="O94">
    <cfRule type="cellIs" dxfId="695" priority="49" operator="notEqual">
      <formula>$K$94</formula>
    </cfRule>
  </conditionalFormatting>
  <conditionalFormatting sqref="O95">
    <cfRule type="cellIs" dxfId="694" priority="48" operator="notEqual">
      <formula>$K$95</formula>
    </cfRule>
  </conditionalFormatting>
  <conditionalFormatting sqref="O96">
    <cfRule type="cellIs" dxfId="693" priority="47" operator="notEqual">
      <formula>$K$96</formula>
    </cfRule>
  </conditionalFormatting>
  <conditionalFormatting sqref="O97">
    <cfRule type="cellIs" dxfId="692" priority="46" operator="notEqual">
      <formula>$K$97</formula>
    </cfRule>
  </conditionalFormatting>
  <conditionalFormatting sqref="O98">
    <cfRule type="cellIs" dxfId="691" priority="45" operator="notEqual">
      <formula>$K$98</formula>
    </cfRule>
  </conditionalFormatting>
  <conditionalFormatting sqref="O99">
    <cfRule type="cellIs" dxfId="690" priority="44" operator="notEqual">
      <formula>$K$99</formula>
    </cfRule>
  </conditionalFormatting>
  <conditionalFormatting sqref="O100">
    <cfRule type="cellIs" dxfId="689" priority="43" operator="notEqual">
      <formula>$K$100</formula>
    </cfRule>
  </conditionalFormatting>
  <conditionalFormatting sqref="O101">
    <cfRule type="cellIs" dxfId="688" priority="42" operator="notEqual">
      <formula>$K$101</formula>
    </cfRule>
  </conditionalFormatting>
  <conditionalFormatting sqref="O102">
    <cfRule type="cellIs" dxfId="687" priority="41" operator="notEqual">
      <formula>$K$102</formula>
    </cfRule>
  </conditionalFormatting>
  <conditionalFormatting sqref="O103">
    <cfRule type="cellIs" dxfId="686" priority="40" operator="notEqual">
      <formula>$K$103</formula>
    </cfRule>
  </conditionalFormatting>
  <conditionalFormatting sqref="O104">
    <cfRule type="cellIs" dxfId="685" priority="39" operator="notEqual">
      <formula>$K$104</formula>
    </cfRule>
  </conditionalFormatting>
  <conditionalFormatting sqref="O105">
    <cfRule type="cellIs" dxfId="684" priority="38" operator="notEqual">
      <formula>$K$105</formula>
    </cfRule>
  </conditionalFormatting>
  <conditionalFormatting sqref="O106">
    <cfRule type="cellIs" dxfId="683" priority="37" operator="notEqual">
      <formula>$K$106</formula>
    </cfRule>
  </conditionalFormatting>
  <conditionalFormatting sqref="O107">
    <cfRule type="cellIs" dxfId="682" priority="36" operator="notEqual">
      <formula>$K$107</formula>
    </cfRule>
  </conditionalFormatting>
  <conditionalFormatting sqref="O108">
    <cfRule type="cellIs" dxfId="681" priority="35" operator="notEqual">
      <formula>$K$108</formula>
    </cfRule>
  </conditionalFormatting>
  <conditionalFormatting sqref="O109">
    <cfRule type="cellIs" dxfId="680" priority="34" operator="notEqual">
      <formula>$K$109</formula>
    </cfRule>
  </conditionalFormatting>
  <conditionalFormatting sqref="O110">
    <cfRule type="cellIs" dxfId="679" priority="33" operator="notEqual">
      <formula>$K$110</formula>
    </cfRule>
  </conditionalFormatting>
  <conditionalFormatting sqref="O111">
    <cfRule type="cellIs" dxfId="678" priority="32" operator="notEqual">
      <formula>$K$111</formula>
    </cfRule>
  </conditionalFormatting>
  <conditionalFormatting sqref="O112">
    <cfRule type="cellIs" dxfId="677" priority="31" operator="notEqual">
      <formula>$K$112</formula>
    </cfRule>
  </conditionalFormatting>
  <conditionalFormatting sqref="O113">
    <cfRule type="cellIs" dxfId="676" priority="30" operator="notEqual">
      <formula>$K$113</formula>
    </cfRule>
  </conditionalFormatting>
  <conditionalFormatting sqref="O114">
    <cfRule type="cellIs" dxfId="675" priority="29" operator="notEqual">
      <formula>$K$114</formula>
    </cfRule>
  </conditionalFormatting>
  <conditionalFormatting sqref="O115">
    <cfRule type="cellIs" dxfId="674" priority="28" operator="notEqual">
      <formula>$K$115</formula>
    </cfRule>
  </conditionalFormatting>
  <conditionalFormatting sqref="O116">
    <cfRule type="cellIs" dxfId="673" priority="27" operator="notEqual">
      <formula>$K$116</formula>
    </cfRule>
  </conditionalFormatting>
  <conditionalFormatting sqref="O117">
    <cfRule type="cellIs" dxfId="672" priority="26" operator="notEqual">
      <formula>$K$117</formula>
    </cfRule>
  </conditionalFormatting>
  <conditionalFormatting sqref="O71">
    <cfRule type="cellIs" dxfId="671" priority="25" operator="notEqual">
      <formula>$K$71</formula>
    </cfRule>
  </conditionalFormatting>
  <conditionalFormatting sqref="O72">
    <cfRule type="cellIs" dxfId="670" priority="24" operator="notEqual">
      <formula>$K$72</formula>
    </cfRule>
  </conditionalFormatting>
  <conditionalFormatting sqref="O73">
    <cfRule type="cellIs" dxfId="669" priority="23" operator="notEqual">
      <formula>$K$73</formula>
    </cfRule>
  </conditionalFormatting>
  <conditionalFormatting sqref="O74">
    <cfRule type="cellIs" dxfId="668" priority="22" operator="notEqual">
      <formula>$K$74</formula>
    </cfRule>
  </conditionalFormatting>
  <conditionalFormatting sqref="O75">
    <cfRule type="cellIs" dxfId="667" priority="21" operator="notEqual">
      <formula>$K$75</formula>
    </cfRule>
  </conditionalFormatting>
  <conditionalFormatting sqref="O76">
    <cfRule type="cellIs" dxfId="666" priority="20" operator="notEqual">
      <formula>$K$76</formula>
    </cfRule>
  </conditionalFormatting>
  <conditionalFormatting sqref="O77">
    <cfRule type="cellIs" dxfId="665" priority="19" operator="notEqual">
      <formula>$K$77</formula>
    </cfRule>
  </conditionalFormatting>
  <conditionalFormatting sqref="O78">
    <cfRule type="cellIs" dxfId="664" priority="18" operator="notEqual">
      <formula>$K$78</formula>
    </cfRule>
  </conditionalFormatting>
  <conditionalFormatting sqref="O79">
    <cfRule type="cellIs" dxfId="663" priority="17" operator="notEqual">
      <formula>$K$79</formula>
    </cfRule>
  </conditionalFormatting>
  <conditionalFormatting sqref="O80">
    <cfRule type="cellIs" dxfId="662" priority="16" operator="notEqual">
      <formula>$K$80</formula>
    </cfRule>
  </conditionalFormatting>
  <conditionalFormatting sqref="O81">
    <cfRule type="cellIs" dxfId="661" priority="15" operator="notEqual">
      <formula>$K$81</formula>
    </cfRule>
  </conditionalFormatting>
  <conditionalFormatting sqref="O82">
    <cfRule type="cellIs" dxfId="660" priority="14" operator="notEqual">
      <formula>$K$82</formula>
    </cfRule>
  </conditionalFormatting>
  <conditionalFormatting sqref="O83">
    <cfRule type="cellIs" dxfId="659" priority="13" operator="notEqual">
      <formula>$K$83</formula>
    </cfRule>
  </conditionalFormatting>
  <conditionalFormatting sqref="O84">
    <cfRule type="cellIs" dxfId="658" priority="12" operator="notEqual">
      <formula>$K$84</formula>
    </cfRule>
  </conditionalFormatting>
  <conditionalFormatting sqref="O85">
    <cfRule type="cellIs" dxfId="657" priority="11" operator="notEqual">
      <formula>$K$85</formula>
    </cfRule>
  </conditionalFormatting>
  <dataValidations count="197">
    <dataValidation allowBlank="1" showInputMessage="1" showErrorMessage="1" promptTitle="Description:" prompt="Assists electrical and telecommunications trades workers to install and maintain electrical and telecommunications systems." sqref="B225"/>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Cleans, paints, repairs and maintains buildings, grounds and facilities." sqref="B223"/>
    <dataValidation allowBlank="1" showInputMessage="1" showErrorMessage="1" promptTitle="Description:" prompt="Collects household, commercial and industrial waste for recycling and disposal. " sqref="B222"/>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 prompt="Assists in cultivating and maintaining gardens." sqref="B217"/>
    <dataValidation allowBlank="1" showInputMessage="1" showErrorMessage="1" promptTitle="Description:" prompt="Cleans and keeps swimming pools in good condition." sqref="B216"/>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Serves tea to guests." sqref="B214"/>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 allowBlank="1" showInputMessage="1" showErrorMessage="1" promptTitle="Description:" prompt="Operates a grader to spread and level materials in construction projects." sqref="B210"/>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emergency vehicles." sqref="B204"/>
    <dataValidation allowBlank="1" showInputMessage="1" showErrorMessage="1" promptTitle="Description:" prompt="Drives a car to transport passengers to destinations " sqref="B203"/>
    <dataValidation allowBlank="1" showInputMessage="1" showErrorMessage="1" promptTitle="Description:" prompt="Drives a van or car to deliver goods." sqref="B202"/>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Preserves safety on the roads through the enforcement of traffic rules." sqref="B195"/>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Feeds, grooms, shears and cares for animals." sqref="B191"/>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Answers inquires and directs and guides visitors in galleries or museums." sqref="B188"/>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Transmits and receives radio messages by use of voice and radio teletype." sqref="B185"/>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Issues, receives and shelves library items and maintains associated records." sqref="B177"/>
    <dataValidation allowBlank="1" showInputMessage="1" showErrorMessage="1" promptTitle="Description:" prompt="Monitors stock levels and maintains stock, order and inventory records." sqref="B176"/>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Operates a computer to type, edit and generate a variety of documents and reports." sqref="B167"/>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Installs and repairs water, drainage and sewerage pipes and systems. " sqref="B142"/>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Plans and constructs garden landscapes." sqref="B138"/>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Establishes, operates and maintains network and other data communications systems." sqref="B135"/>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Operates a still camera to take photographs." sqref="B134"/>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Operates machinery which disposes of waste. " sqref="B129"/>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 plan and evaluate recruitment services of the organisation." sqref="B27"/>
    <dataValidation allowBlank="1" showInputMessage="1" showErrorMessage="1" promptTitle="Description:" prompt="Develops and implements organisation's compensation strategy. " sqref="B26"/>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8:B10"/>
  </dataValidations>
  <hyperlinks>
    <hyperlink ref="B234"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4"/>
  <sheetViews>
    <sheetView workbookViewId="0">
      <pane ySplit="4" topLeftCell="A5" activePane="bottomLeft" state="frozen"/>
      <selection pane="bottomLeft" activeCell="L231" sqref="L231"/>
    </sheetView>
  </sheetViews>
  <sheetFormatPr defaultColWidth="10.875" defaultRowHeight="12.75" x14ac:dyDescent="0.2"/>
  <cols>
    <col min="1" max="1" width="6.875" style="2" customWidth="1"/>
    <col min="2" max="2" width="33" style="2" customWidth="1"/>
    <col min="3" max="10" width="4.625" style="67" customWidth="1"/>
    <col min="11" max="11" width="6.875" style="69" customWidth="1"/>
    <col min="12" max="14" width="5.125" style="2" customWidth="1"/>
    <col min="15" max="15" width="6.625" style="53" customWidth="1"/>
    <col min="16" max="16" width="6.375" style="67" customWidth="1"/>
    <col min="17" max="17" width="6.5" style="67" customWidth="1"/>
    <col min="18" max="16384" width="10.875" style="2"/>
  </cols>
  <sheetData>
    <row r="1" spans="1:17" ht="30" customHeight="1" x14ac:dyDescent="0.2">
      <c r="A1" s="1088" t="s">
        <v>569</v>
      </c>
      <c r="B1" s="1088"/>
      <c r="C1" s="1088"/>
      <c r="D1" s="1088"/>
      <c r="E1" s="1088"/>
      <c r="F1" s="1088"/>
      <c r="G1" s="1088"/>
      <c r="H1" s="1088"/>
      <c r="I1" s="1088"/>
      <c r="J1" s="1088"/>
      <c r="K1" s="1088"/>
      <c r="L1" s="1088"/>
      <c r="M1" s="1088"/>
      <c r="N1" s="1088"/>
      <c r="O1" s="1088"/>
      <c r="P1" s="1088"/>
      <c r="Q1" s="1088"/>
    </row>
    <row r="2" spans="1:17" s="67" customFormat="1" ht="24.95" customHeight="1" x14ac:dyDescent="0.2">
      <c r="A2" s="967" t="s">
        <v>571</v>
      </c>
      <c r="B2" s="968"/>
      <c r="C2" s="968"/>
      <c r="D2" s="968"/>
      <c r="E2" s="968"/>
      <c r="F2" s="968"/>
      <c r="G2" s="968"/>
      <c r="H2" s="968"/>
      <c r="I2" s="968"/>
      <c r="J2" s="968"/>
      <c r="K2" s="968"/>
      <c r="L2" s="968"/>
      <c r="M2" s="968"/>
      <c r="N2" s="968"/>
      <c r="O2" s="968"/>
      <c r="P2" s="968"/>
      <c r="Q2" s="969"/>
    </row>
    <row r="3" spans="1:17" x14ac:dyDescent="0.2">
      <c r="A3" s="1075" t="s">
        <v>360</v>
      </c>
      <c r="B3" s="918" t="s">
        <v>54</v>
      </c>
      <c r="C3" s="918" t="s">
        <v>55</v>
      </c>
      <c r="D3" s="918"/>
      <c r="E3" s="918"/>
      <c r="F3" s="918"/>
      <c r="G3" s="918" t="s">
        <v>56</v>
      </c>
      <c r="H3" s="918"/>
      <c r="I3" s="918"/>
      <c r="J3" s="918"/>
      <c r="K3" s="321" t="s">
        <v>57</v>
      </c>
      <c r="L3" s="918" t="s">
        <v>361</v>
      </c>
      <c r="M3" s="918"/>
      <c r="N3" s="918"/>
      <c r="O3" s="1089" t="s">
        <v>332</v>
      </c>
      <c r="P3" s="918" t="s">
        <v>58</v>
      </c>
      <c r="Q3" s="918"/>
    </row>
    <row r="4" spans="1:17" ht="27" x14ac:dyDescent="0.2">
      <c r="A4" s="1075"/>
      <c r="B4" s="918"/>
      <c r="C4" s="321" t="s">
        <v>60</v>
      </c>
      <c r="D4" s="321" t="s">
        <v>61</v>
      </c>
      <c r="E4" s="321" t="s">
        <v>62</v>
      </c>
      <c r="F4" s="321" t="s">
        <v>63</v>
      </c>
      <c r="G4" s="321" t="s">
        <v>60</v>
      </c>
      <c r="H4" s="321" t="s">
        <v>61</v>
      </c>
      <c r="I4" s="321" t="s">
        <v>62</v>
      </c>
      <c r="J4" s="321" t="s">
        <v>63</v>
      </c>
      <c r="K4" s="341">
        <f>'Section G1-G4_PIVOTAL Summ'!K34</f>
        <v>7</v>
      </c>
      <c r="L4" s="212" t="s">
        <v>500</v>
      </c>
      <c r="M4" s="322" t="s">
        <v>505</v>
      </c>
      <c r="N4" s="322" t="s">
        <v>64</v>
      </c>
      <c r="O4" s="1090"/>
      <c r="P4" s="321" t="s">
        <v>143</v>
      </c>
      <c r="Q4" s="321" t="s">
        <v>144</v>
      </c>
    </row>
    <row r="5" spans="1:17" x14ac:dyDescent="0.2">
      <c r="A5" s="1091" t="s">
        <v>65</v>
      </c>
      <c r="B5" s="1092"/>
      <c r="C5" s="1092"/>
      <c r="D5" s="1092"/>
      <c r="E5" s="1092"/>
      <c r="F5" s="1092"/>
      <c r="G5" s="1092"/>
      <c r="H5" s="1092"/>
      <c r="I5" s="1092"/>
      <c r="J5" s="1092"/>
      <c r="K5" s="1092"/>
      <c r="L5" s="1092"/>
      <c r="M5" s="1092"/>
      <c r="N5" s="1092"/>
      <c r="O5" s="1092"/>
      <c r="P5" s="1092"/>
      <c r="Q5" s="1093"/>
    </row>
    <row r="6" spans="1:17" x14ac:dyDescent="0.2">
      <c r="A6" s="1066" t="s">
        <v>66</v>
      </c>
      <c r="B6" s="1067"/>
      <c r="C6" s="1067"/>
      <c r="D6" s="1067"/>
      <c r="E6" s="1067"/>
      <c r="F6" s="1067"/>
      <c r="G6" s="1067"/>
      <c r="H6" s="1067"/>
      <c r="I6" s="1067"/>
      <c r="J6" s="1067"/>
      <c r="K6" s="1067"/>
      <c r="L6" s="1067"/>
      <c r="M6" s="1067"/>
      <c r="N6" s="1067"/>
      <c r="O6" s="1067"/>
      <c r="P6" s="1067"/>
      <c r="Q6" s="1068"/>
    </row>
    <row r="7" spans="1:17" ht="13.5" x14ac:dyDescent="0.25">
      <c r="A7" s="153">
        <v>111101</v>
      </c>
      <c r="B7" s="317" t="s">
        <v>132</v>
      </c>
      <c r="C7" s="291"/>
      <c r="D7" s="291"/>
      <c r="E7" s="291"/>
      <c r="F7" s="291"/>
      <c r="G7" s="291"/>
      <c r="H7" s="291"/>
      <c r="I7" s="291"/>
      <c r="J7" s="291"/>
      <c r="K7" s="293">
        <f t="shared" ref="K7:K13" si="0">SUM(C7:J7)</f>
        <v>0</v>
      </c>
      <c r="L7" s="292"/>
      <c r="M7" s="292"/>
      <c r="N7" s="292"/>
      <c r="O7" s="294">
        <f t="shared" ref="O7:O13" si="1">SUM(L7:N7)</f>
        <v>0</v>
      </c>
      <c r="P7" s="291"/>
      <c r="Q7" s="291"/>
    </row>
    <row r="8" spans="1:17" ht="13.5" x14ac:dyDescent="0.25">
      <c r="A8" s="153">
        <v>111101</v>
      </c>
      <c r="B8" s="317" t="s">
        <v>267</v>
      </c>
      <c r="C8" s="291"/>
      <c r="D8" s="291"/>
      <c r="E8" s="291"/>
      <c r="F8" s="291"/>
      <c r="G8" s="291"/>
      <c r="H8" s="291"/>
      <c r="I8" s="291"/>
      <c r="J8" s="291"/>
      <c r="K8" s="293">
        <f t="shared" si="0"/>
        <v>0</v>
      </c>
      <c r="L8" s="292"/>
      <c r="M8" s="292"/>
      <c r="N8" s="292"/>
      <c r="O8" s="294">
        <f t="shared" si="1"/>
        <v>0</v>
      </c>
      <c r="P8" s="291"/>
      <c r="Q8" s="291"/>
    </row>
    <row r="9" spans="1:17" ht="13.5" x14ac:dyDescent="0.25">
      <c r="A9" s="154">
        <v>111101</v>
      </c>
      <c r="B9" s="318" t="s">
        <v>269</v>
      </c>
      <c r="C9" s="291"/>
      <c r="D9" s="291"/>
      <c r="E9" s="291"/>
      <c r="F9" s="291"/>
      <c r="G9" s="291"/>
      <c r="H9" s="291"/>
      <c r="I9" s="291"/>
      <c r="J9" s="291"/>
      <c r="K9" s="293">
        <f t="shared" si="0"/>
        <v>0</v>
      </c>
      <c r="L9" s="292"/>
      <c r="M9" s="292"/>
      <c r="N9" s="292"/>
      <c r="O9" s="516">
        <f t="shared" si="1"/>
        <v>0</v>
      </c>
      <c r="P9" s="291"/>
      <c r="Q9" s="291"/>
    </row>
    <row r="10" spans="1:17" ht="13.5" x14ac:dyDescent="0.25">
      <c r="A10" s="154">
        <v>111101</v>
      </c>
      <c r="B10" s="318" t="s">
        <v>268</v>
      </c>
      <c r="C10" s="291"/>
      <c r="D10" s="291"/>
      <c r="E10" s="291"/>
      <c r="F10" s="291"/>
      <c r="G10" s="291"/>
      <c r="H10" s="291"/>
      <c r="I10" s="291"/>
      <c r="J10" s="291"/>
      <c r="K10" s="293">
        <f t="shared" si="0"/>
        <v>0</v>
      </c>
      <c r="L10" s="292"/>
      <c r="M10" s="292"/>
      <c r="N10" s="292"/>
      <c r="O10" s="294">
        <f t="shared" si="1"/>
        <v>0</v>
      </c>
      <c r="P10" s="291"/>
      <c r="Q10" s="291"/>
    </row>
    <row r="11" spans="1:17" ht="13.5" x14ac:dyDescent="0.25">
      <c r="A11" s="154">
        <v>111101</v>
      </c>
      <c r="B11" s="318" t="s">
        <v>568</v>
      </c>
      <c r="C11" s="291"/>
      <c r="D11" s="291"/>
      <c r="E11" s="291"/>
      <c r="F11" s="291"/>
      <c r="G11" s="291"/>
      <c r="H11" s="291"/>
      <c r="I11" s="291"/>
      <c r="J11" s="291"/>
      <c r="K11" s="293">
        <f t="shared" si="0"/>
        <v>0</v>
      </c>
      <c r="L11" s="292"/>
      <c r="M11" s="292"/>
      <c r="N11" s="292"/>
      <c r="O11" s="294">
        <f t="shared" si="1"/>
        <v>0</v>
      </c>
      <c r="P11" s="291"/>
      <c r="Q11" s="291"/>
    </row>
    <row r="12" spans="1:17" ht="13.5" x14ac:dyDescent="0.25">
      <c r="A12" s="154">
        <v>111301</v>
      </c>
      <c r="B12" s="318" t="s">
        <v>457</v>
      </c>
      <c r="C12" s="291"/>
      <c r="D12" s="291"/>
      <c r="E12" s="291"/>
      <c r="F12" s="291"/>
      <c r="G12" s="291"/>
      <c r="H12" s="291"/>
      <c r="I12" s="291"/>
      <c r="J12" s="291"/>
      <c r="K12" s="293">
        <f t="shared" si="0"/>
        <v>0</v>
      </c>
      <c r="L12" s="292"/>
      <c r="M12" s="292"/>
      <c r="N12" s="292"/>
      <c r="O12" s="294">
        <f t="shared" si="1"/>
        <v>0</v>
      </c>
      <c r="P12" s="291"/>
      <c r="Q12" s="291"/>
    </row>
    <row r="13" spans="1:17" ht="13.5" x14ac:dyDescent="0.25">
      <c r="A13" s="154">
        <v>111301</v>
      </c>
      <c r="B13" s="318" t="s">
        <v>458</v>
      </c>
      <c r="C13" s="291"/>
      <c r="D13" s="291"/>
      <c r="E13" s="291"/>
      <c r="F13" s="291"/>
      <c r="G13" s="291"/>
      <c r="H13" s="291"/>
      <c r="I13" s="291"/>
      <c r="J13" s="291"/>
      <c r="K13" s="293">
        <f t="shared" si="0"/>
        <v>0</v>
      </c>
      <c r="L13" s="292"/>
      <c r="M13" s="292"/>
      <c r="N13" s="292"/>
      <c r="O13" s="294">
        <f t="shared" si="1"/>
        <v>0</v>
      </c>
      <c r="P13" s="291"/>
      <c r="Q13" s="291"/>
    </row>
    <row r="14" spans="1:17" s="53" customFormat="1" ht="13.5" x14ac:dyDescent="0.25">
      <c r="A14" s="1086" t="s">
        <v>67</v>
      </c>
      <c r="B14" s="1087"/>
      <c r="C14" s="295">
        <f>SUM(C7:C13)</f>
        <v>0</v>
      </c>
      <c r="D14" s="295">
        <f>SUM(D7:D13)</f>
        <v>0</v>
      </c>
      <c r="E14" s="295">
        <f t="shared" ref="E14:Q14" si="2">SUM(E7:E13)</f>
        <v>0</v>
      </c>
      <c r="F14" s="295">
        <f t="shared" si="2"/>
        <v>0</v>
      </c>
      <c r="G14" s="295">
        <f t="shared" si="2"/>
        <v>0</v>
      </c>
      <c r="H14" s="295">
        <f t="shared" si="2"/>
        <v>0</v>
      </c>
      <c r="I14" s="295">
        <f t="shared" si="2"/>
        <v>0</v>
      </c>
      <c r="J14" s="295">
        <f t="shared" si="2"/>
        <v>0</v>
      </c>
      <c r="K14" s="295">
        <f t="shared" si="2"/>
        <v>0</v>
      </c>
      <c r="L14" s="295">
        <f t="shared" si="2"/>
        <v>0</v>
      </c>
      <c r="M14" s="295">
        <f t="shared" si="2"/>
        <v>0</v>
      </c>
      <c r="N14" s="295">
        <f t="shared" si="2"/>
        <v>0</v>
      </c>
      <c r="O14" s="295">
        <f>SUM(O7:O13)</f>
        <v>0</v>
      </c>
      <c r="P14" s="295">
        <f t="shared" si="2"/>
        <v>0</v>
      </c>
      <c r="Q14" s="295">
        <f t="shared" si="2"/>
        <v>0</v>
      </c>
    </row>
    <row r="15" spans="1:17" x14ac:dyDescent="0.2">
      <c r="A15" s="1066" t="s">
        <v>68</v>
      </c>
      <c r="B15" s="1067"/>
      <c r="C15" s="1067"/>
      <c r="D15" s="1067"/>
      <c r="E15" s="1067"/>
      <c r="F15" s="1067"/>
      <c r="G15" s="1067"/>
      <c r="H15" s="1067"/>
      <c r="I15" s="1067"/>
      <c r="J15" s="1067"/>
      <c r="K15" s="1067"/>
      <c r="L15" s="1067"/>
      <c r="M15" s="1067"/>
      <c r="N15" s="1067"/>
      <c r="O15" s="1067"/>
      <c r="P15" s="1067"/>
      <c r="Q15" s="1068"/>
    </row>
    <row r="16" spans="1:17" ht="13.5" x14ac:dyDescent="0.25">
      <c r="A16" s="155">
        <v>111203</v>
      </c>
      <c r="B16" s="233" t="s">
        <v>131</v>
      </c>
      <c r="C16" s="291"/>
      <c r="D16" s="291"/>
      <c r="E16" s="291"/>
      <c r="F16" s="291"/>
      <c r="G16" s="291"/>
      <c r="H16" s="291"/>
      <c r="I16" s="291"/>
      <c r="J16" s="291"/>
      <c r="K16" s="293">
        <f t="shared" ref="K16:K62" si="3">SUM(C16:J16)</f>
        <v>0</v>
      </c>
      <c r="L16" s="291"/>
      <c r="M16" s="292"/>
      <c r="N16" s="292"/>
      <c r="O16" s="294">
        <f>SUM(L16:N16)</f>
        <v>0</v>
      </c>
      <c r="P16" s="291"/>
      <c r="Q16" s="291"/>
    </row>
    <row r="17" spans="1:17" ht="13.5" x14ac:dyDescent="0.25">
      <c r="A17" s="155">
        <v>111203</v>
      </c>
      <c r="B17" s="239" t="s">
        <v>320</v>
      </c>
      <c r="C17" s="291"/>
      <c r="D17" s="291"/>
      <c r="E17" s="291"/>
      <c r="F17" s="291"/>
      <c r="G17" s="291"/>
      <c r="H17" s="291"/>
      <c r="I17" s="291"/>
      <c r="J17" s="291"/>
      <c r="K17" s="293">
        <f t="shared" si="3"/>
        <v>0</v>
      </c>
      <c r="L17" s="291"/>
      <c r="M17" s="292"/>
      <c r="N17" s="292"/>
      <c r="O17" s="294">
        <f t="shared" ref="O17:O63" si="4">SUM(L17:N17)</f>
        <v>0</v>
      </c>
      <c r="P17" s="291"/>
      <c r="Q17" s="291"/>
    </row>
    <row r="18" spans="1:17" ht="13.5" x14ac:dyDescent="0.25">
      <c r="A18" s="155">
        <v>111203</v>
      </c>
      <c r="B18" s="239" t="s">
        <v>190</v>
      </c>
      <c r="C18" s="291"/>
      <c r="D18" s="291"/>
      <c r="E18" s="291"/>
      <c r="F18" s="291"/>
      <c r="G18" s="291"/>
      <c r="H18" s="291"/>
      <c r="I18" s="291"/>
      <c r="J18" s="291"/>
      <c r="K18" s="293">
        <f t="shared" si="3"/>
        <v>0</v>
      </c>
      <c r="L18" s="291"/>
      <c r="M18" s="292"/>
      <c r="N18" s="292"/>
      <c r="O18" s="294">
        <f t="shared" si="4"/>
        <v>0</v>
      </c>
      <c r="P18" s="291"/>
      <c r="Q18" s="291"/>
    </row>
    <row r="19" spans="1:17" ht="13.5" x14ac:dyDescent="0.25">
      <c r="A19" s="155">
        <v>111204</v>
      </c>
      <c r="B19" s="240" t="s">
        <v>256</v>
      </c>
      <c r="C19" s="291"/>
      <c r="D19" s="291"/>
      <c r="E19" s="291"/>
      <c r="F19" s="291"/>
      <c r="G19" s="291"/>
      <c r="H19" s="291"/>
      <c r="I19" s="291"/>
      <c r="J19" s="291"/>
      <c r="K19" s="293">
        <f t="shared" si="3"/>
        <v>0</v>
      </c>
      <c r="L19" s="291"/>
      <c r="M19" s="292"/>
      <c r="N19" s="292"/>
      <c r="O19" s="294">
        <f t="shared" si="4"/>
        <v>0</v>
      </c>
      <c r="P19" s="291"/>
      <c r="Q19" s="291"/>
    </row>
    <row r="20" spans="1:17" ht="13.5" x14ac:dyDescent="0.25">
      <c r="A20" s="155">
        <v>121101</v>
      </c>
      <c r="B20" s="240" t="s">
        <v>153</v>
      </c>
      <c r="C20" s="291"/>
      <c r="D20" s="291"/>
      <c r="E20" s="291"/>
      <c r="F20" s="291"/>
      <c r="G20" s="291"/>
      <c r="H20" s="291"/>
      <c r="I20" s="291"/>
      <c r="J20" s="291"/>
      <c r="K20" s="293">
        <f t="shared" si="3"/>
        <v>0</v>
      </c>
      <c r="L20" s="291"/>
      <c r="M20" s="292"/>
      <c r="N20" s="292"/>
      <c r="O20" s="294">
        <f t="shared" si="4"/>
        <v>0</v>
      </c>
      <c r="P20" s="291"/>
      <c r="Q20" s="291"/>
    </row>
    <row r="21" spans="1:17" ht="13.5" x14ac:dyDescent="0.25">
      <c r="A21" s="155">
        <v>121102</v>
      </c>
      <c r="B21" s="239" t="s">
        <v>154</v>
      </c>
      <c r="C21" s="291"/>
      <c r="D21" s="291"/>
      <c r="E21" s="291"/>
      <c r="F21" s="291"/>
      <c r="G21" s="291"/>
      <c r="H21" s="291"/>
      <c r="I21" s="291"/>
      <c r="J21" s="291"/>
      <c r="K21" s="293">
        <f t="shared" si="3"/>
        <v>0</v>
      </c>
      <c r="L21" s="291"/>
      <c r="M21" s="292"/>
      <c r="N21" s="292"/>
      <c r="O21" s="294">
        <f t="shared" si="4"/>
        <v>0</v>
      </c>
      <c r="P21" s="291"/>
      <c r="Q21" s="291"/>
    </row>
    <row r="22" spans="1:17" ht="13.5" x14ac:dyDescent="0.25">
      <c r="A22" s="155">
        <v>121103</v>
      </c>
      <c r="B22" s="239" t="s">
        <v>167</v>
      </c>
      <c r="C22" s="291"/>
      <c r="D22" s="291"/>
      <c r="E22" s="291"/>
      <c r="F22" s="291"/>
      <c r="G22" s="291"/>
      <c r="H22" s="291"/>
      <c r="I22" s="291"/>
      <c r="J22" s="291"/>
      <c r="K22" s="293">
        <f t="shared" si="3"/>
        <v>0</v>
      </c>
      <c r="L22" s="291"/>
      <c r="M22" s="292"/>
      <c r="N22" s="292"/>
      <c r="O22" s="294">
        <f t="shared" si="4"/>
        <v>0</v>
      </c>
      <c r="P22" s="291"/>
      <c r="Q22" s="291"/>
    </row>
    <row r="23" spans="1:17" ht="13.5" x14ac:dyDescent="0.25">
      <c r="A23" s="155">
        <v>121104</v>
      </c>
      <c r="B23" s="239" t="s">
        <v>155</v>
      </c>
      <c r="C23" s="291"/>
      <c r="D23" s="291"/>
      <c r="E23" s="291"/>
      <c r="F23" s="291"/>
      <c r="G23" s="291"/>
      <c r="H23" s="291"/>
      <c r="I23" s="291"/>
      <c r="J23" s="291"/>
      <c r="K23" s="293">
        <f t="shared" si="3"/>
        <v>0</v>
      </c>
      <c r="L23" s="291"/>
      <c r="M23" s="292"/>
      <c r="N23" s="292"/>
      <c r="O23" s="294">
        <f t="shared" si="4"/>
        <v>0</v>
      </c>
      <c r="P23" s="291"/>
      <c r="Q23" s="291"/>
    </row>
    <row r="24" spans="1:17" ht="13.5" x14ac:dyDescent="0.25">
      <c r="A24" s="155">
        <v>121201</v>
      </c>
      <c r="B24" s="233" t="s">
        <v>69</v>
      </c>
      <c r="C24" s="291"/>
      <c r="D24" s="291"/>
      <c r="E24" s="291"/>
      <c r="F24" s="291"/>
      <c r="G24" s="291"/>
      <c r="H24" s="291"/>
      <c r="I24" s="291"/>
      <c r="J24" s="291"/>
      <c r="K24" s="293">
        <f t="shared" si="3"/>
        <v>0</v>
      </c>
      <c r="L24" s="291"/>
      <c r="M24" s="292"/>
      <c r="N24" s="292"/>
      <c r="O24" s="294">
        <f t="shared" si="4"/>
        <v>0</v>
      </c>
      <c r="P24" s="291"/>
      <c r="Q24" s="291"/>
    </row>
    <row r="25" spans="1:17" ht="13.5" x14ac:dyDescent="0.25">
      <c r="A25" s="155">
        <v>121202</v>
      </c>
      <c r="B25" s="239" t="s">
        <v>156</v>
      </c>
      <c r="C25" s="291"/>
      <c r="D25" s="291"/>
      <c r="E25" s="291"/>
      <c r="F25" s="291"/>
      <c r="G25" s="291"/>
      <c r="H25" s="291"/>
      <c r="I25" s="291"/>
      <c r="J25" s="291"/>
      <c r="K25" s="293">
        <f t="shared" si="3"/>
        <v>0</v>
      </c>
      <c r="L25" s="291"/>
      <c r="M25" s="292"/>
      <c r="N25" s="292"/>
      <c r="O25" s="294">
        <f t="shared" si="4"/>
        <v>0</v>
      </c>
      <c r="P25" s="291"/>
      <c r="Q25" s="291"/>
    </row>
    <row r="26" spans="1:17" ht="13.5" x14ac:dyDescent="0.25">
      <c r="A26" s="155">
        <v>121203</v>
      </c>
      <c r="B26" s="239" t="s">
        <v>282</v>
      </c>
      <c r="C26" s="291"/>
      <c r="D26" s="291"/>
      <c r="E26" s="291"/>
      <c r="F26" s="291"/>
      <c r="G26" s="291"/>
      <c r="H26" s="291"/>
      <c r="I26" s="291"/>
      <c r="J26" s="291"/>
      <c r="K26" s="293">
        <f t="shared" si="3"/>
        <v>0</v>
      </c>
      <c r="L26" s="291"/>
      <c r="M26" s="292"/>
      <c r="N26" s="292"/>
      <c r="O26" s="294">
        <f t="shared" si="4"/>
        <v>0</v>
      </c>
      <c r="P26" s="291"/>
      <c r="Q26" s="291"/>
    </row>
    <row r="27" spans="1:17" ht="13.5" x14ac:dyDescent="0.25">
      <c r="A27" s="155">
        <v>121204</v>
      </c>
      <c r="B27" s="239" t="s">
        <v>281</v>
      </c>
      <c r="C27" s="291"/>
      <c r="D27" s="291"/>
      <c r="E27" s="291"/>
      <c r="F27" s="291"/>
      <c r="G27" s="291"/>
      <c r="H27" s="291"/>
      <c r="I27" s="291"/>
      <c r="J27" s="291"/>
      <c r="K27" s="293">
        <f t="shared" si="3"/>
        <v>0</v>
      </c>
      <c r="L27" s="291"/>
      <c r="M27" s="292"/>
      <c r="N27" s="292"/>
      <c r="O27" s="294">
        <f t="shared" si="4"/>
        <v>0</v>
      </c>
      <c r="P27" s="291"/>
      <c r="Q27" s="291"/>
    </row>
    <row r="28" spans="1:17" ht="13.5" x14ac:dyDescent="0.25">
      <c r="A28" s="155">
        <v>121205</v>
      </c>
      <c r="B28" s="239" t="s">
        <v>157</v>
      </c>
      <c r="C28" s="291"/>
      <c r="D28" s="291"/>
      <c r="E28" s="291"/>
      <c r="F28" s="291"/>
      <c r="G28" s="291"/>
      <c r="H28" s="291"/>
      <c r="I28" s="291"/>
      <c r="J28" s="291"/>
      <c r="K28" s="293">
        <f t="shared" si="3"/>
        <v>0</v>
      </c>
      <c r="L28" s="291"/>
      <c r="M28" s="292"/>
      <c r="N28" s="292"/>
      <c r="O28" s="294">
        <f t="shared" si="4"/>
        <v>0</v>
      </c>
      <c r="P28" s="291"/>
      <c r="Q28" s="291"/>
    </row>
    <row r="29" spans="1:17" ht="13.5" x14ac:dyDescent="0.25">
      <c r="A29" s="155">
        <v>121206</v>
      </c>
      <c r="B29" s="239" t="s">
        <v>280</v>
      </c>
      <c r="C29" s="291"/>
      <c r="D29" s="291"/>
      <c r="E29" s="291"/>
      <c r="F29" s="291"/>
      <c r="G29" s="291"/>
      <c r="H29" s="291"/>
      <c r="I29" s="291"/>
      <c r="J29" s="291"/>
      <c r="K29" s="293">
        <f t="shared" si="3"/>
        <v>0</v>
      </c>
      <c r="L29" s="291"/>
      <c r="M29" s="292"/>
      <c r="N29" s="292"/>
      <c r="O29" s="294">
        <f t="shared" si="4"/>
        <v>0</v>
      </c>
      <c r="P29" s="291"/>
      <c r="Q29" s="291"/>
    </row>
    <row r="30" spans="1:17" ht="13.5" x14ac:dyDescent="0.25">
      <c r="A30" s="155">
        <v>121301</v>
      </c>
      <c r="B30" s="239" t="s">
        <v>322</v>
      </c>
      <c r="C30" s="291"/>
      <c r="D30" s="291"/>
      <c r="E30" s="291"/>
      <c r="F30" s="291"/>
      <c r="G30" s="291"/>
      <c r="H30" s="291"/>
      <c r="I30" s="291"/>
      <c r="J30" s="291"/>
      <c r="K30" s="293">
        <f t="shared" si="3"/>
        <v>0</v>
      </c>
      <c r="L30" s="291"/>
      <c r="M30" s="292"/>
      <c r="N30" s="292"/>
      <c r="O30" s="294">
        <f t="shared" si="4"/>
        <v>0</v>
      </c>
      <c r="P30" s="291"/>
      <c r="Q30" s="291"/>
    </row>
    <row r="31" spans="1:17" ht="13.5" x14ac:dyDescent="0.25">
      <c r="A31" s="155">
        <v>121902</v>
      </c>
      <c r="B31" s="233" t="s">
        <v>70</v>
      </c>
      <c r="C31" s="291"/>
      <c r="D31" s="291"/>
      <c r="E31" s="291"/>
      <c r="F31" s="291"/>
      <c r="G31" s="291"/>
      <c r="H31" s="291"/>
      <c r="I31" s="291"/>
      <c r="J31" s="291"/>
      <c r="K31" s="293">
        <f t="shared" si="3"/>
        <v>0</v>
      </c>
      <c r="L31" s="291"/>
      <c r="M31" s="292"/>
      <c r="N31" s="292"/>
      <c r="O31" s="294">
        <f t="shared" si="4"/>
        <v>0</v>
      </c>
      <c r="P31" s="291"/>
      <c r="Q31" s="291"/>
    </row>
    <row r="32" spans="1:17" ht="13.5" x14ac:dyDescent="0.25">
      <c r="A32" s="155">
        <v>121903</v>
      </c>
      <c r="B32" s="233" t="s">
        <v>260</v>
      </c>
      <c r="C32" s="291"/>
      <c r="D32" s="291"/>
      <c r="E32" s="291"/>
      <c r="F32" s="291"/>
      <c r="G32" s="291"/>
      <c r="H32" s="291"/>
      <c r="I32" s="291"/>
      <c r="J32" s="291"/>
      <c r="K32" s="293">
        <f t="shared" si="3"/>
        <v>0</v>
      </c>
      <c r="L32" s="291"/>
      <c r="M32" s="292"/>
      <c r="N32" s="292"/>
      <c r="O32" s="294">
        <f t="shared" si="4"/>
        <v>0</v>
      </c>
      <c r="P32" s="291"/>
      <c r="Q32" s="291"/>
    </row>
    <row r="33" spans="1:17" ht="13.5" x14ac:dyDescent="0.25">
      <c r="A33" s="155">
        <v>121904</v>
      </c>
      <c r="B33" s="233" t="s">
        <v>283</v>
      </c>
      <c r="C33" s="291"/>
      <c r="D33" s="291"/>
      <c r="E33" s="291"/>
      <c r="F33" s="291"/>
      <c r="G33" s="291"/>
      <c r="H33" s="291"/>
      <c r="I33" s="291"/>
      <c r="J33" s="291"/>
      <c r="K33" s="293">
        <f t="shared" si="3"/>
        <v>0</v>
      </c>
      <c r="L33" s="291"/>
      <c r="M33" s="292"/>
      <c r="N33" s="292"/>
      <c r="O33" s="294">
        <f t="shared" si="4"/>
        <v>0</v>
      </c>
      <c r="P33" s="291"/>
      <c r="Q33" s="291"/>
    </row>
    <row r="34" spans="1:17" ht="13.5" x14ac:dyDescent="0.25">
      <c r="A34" s="155">
        <v>121905</v>
      </c>
      <c r="B34" s="233" t="s">
        <v>158</v>
      </c>
      <c r="C34" s="291"/>
      <c r="D34" s="291"/>
      <c r="E34" s="291"/>
      <c r="F34" s="291"/>
      <c r="G34" s="291"/>
      <c r="H34" s="291"/>
      <c r="I34" s="291"/>
      <c r="J34" s="291"/>
      <c r="K34" s="293">
        <f t="shared" si="3"/>
        <v>0</v>
      </c>
      <c r="L34" s="291"/>
      <c r="M34" s="292"/>
      <c r="N34" s="292"/>
      <c r="O34" s="294">
        <f t="shared" si="4"/>
        <v>0</v>
      </c>
      <c r="P34" s="291"/>
      <c r="Q34" s="291"/>
    </row>
    <row r="35" spans="1:17" ht="13.5" x14ac:dyDescent="0.25">
      <c r="A35" s="155">
        <v>121908</v>
      </c>
      <c r="B35" s="233" t="s">
        <v>159</v>
      </c>
      <c r="C35" s="291"/>
      <c r="D35" s="291"/>
      <c r="E35" s="291"/>
      <c r="F35" s="291"/>
      <c r="G35" s="291"/>
      <c r="H35" s="291"/>
      <c r="I35" s="291"/>
      <c r="J35" s="291"/>
      <c r="K35" s="293">
        <f t="shared" si="3"/>
        <v>0</v>
      </c>
      <c r="L35" s="291"/>
      <c r="M35" s="292"/>
      <c r="N35" s="292"/>
      <c r="O35" s="294">
        <f t="shared" si="4"/>
        <v>0</v>
      </c>
      <c r="P35" s="291"/>
      <c r="Q35" s="291"/>
    </row>
    <row r="36" spans="1:17" ht="13.5" x14ac:dyDescent="0.25">
      <c r="A36" s="155">
        <v>122103</v>
      </c>
      <c r="B36" s="233" t="s">
        <v>160</v>
      </c>
      <c r="C36" s="291"/>
      <c r="D36" s="291"/>
      <c r="E36" s="291"/>
      <c r="F36" s="291"/>
      <c r="G36" s="291"/>
      <c r="H36" s="291"/>
      <c r="I36" s="291"/>
      <c r="J36" s="291"/>
      <c r="K36" s="293">
        <f t="shared" si="3"/>
        <v>0</v>
      </c>
      <c r="L36" s="291"/>
      <c r="M36" s="292"/>
      <c r="N36" s="292"/>
      <c r="O36" s="294">
        <f t="shared" si="4"/>
        <v>0</v>
      </c>
      <c r="P36" s="291"/>
      <c r="Q36" s="291"/>
    </row>
    <row r="37" spans="1:17" ht="13.5" x14ac:dyDescent="0.25">
      <c r="A37" s="155">
        <v>122201</v>
      </c>
      <c r="B37" s="232" t="s">
        <v>258</v>
      </c>
      <c r="C37" s="291"/>
      <c r="D37" s="291"/>
      <c r="E37" s="291"/>
      <c r="F37" s="291"/>
      <c r="G37" s="291"/>
      <c r="H37" s="291"/>
      <c r="I37" s="291"/>
      <c r="J37" s="291"/>
      <c r="K37" s="293">
        <f t="shared" si="3"/>
        <v>0</v>
      </c>
      <c r="L37" s="291"/>
      <c r="M37" s="292"/>
      <c r="N37" s="292"/>
      <c r="O37" s="294">
        <f t="shared" si="4"/>
        <v>0</v>
      </c>
      <c r="P37" s="291"/>
      <c r="Q37" s="291"/>
    </row>
    <row r="38" spans="1:17" ht="13.5" x14ac:dyDescent="0.25">
      <c r="A38" s="155">
        <v>122301</v>
      </c>
      <c r="B38" s="232" t="s">
        <v>259</v>
      </c>
      <c r="C38" s="291"/>
      <c r="D38" s="291"/>
      <c r="E38" s="291"/>
      <c r="F38" s="291"/>
      <c r="G38" s="291"/>
      <c r="H38" s="291"/>
      <c r="I38" s="291"/>
      <c r="J38" s="291"/>
      <c r="K38" s="293">
        <f t="shared" si="3"/>
        <v>0</v>
      </c>
      <c r="L38" s="291"/>
      <c r="M38" s="292"/>
      <c r="N38" s="292"/>
      <c r="O38" s="294">
        <f t="shared" si="4"/>
        <v>0</v>
      </c>
      <c r="P38" s="291"/>
      <c r="Q38" s="291"/>
    </row>
    <row r="39" spans="1:17" ht="13.5" x14ac:dyDescent="0.25">
      <c r="A39" s="155">
        <v>132301</v>
      </c>
      <c r="B39" s="233" t="s">
        <v>71</v>
      </c>
      <c r="C39" s="291"/>
      <c r="D39" s="291"/>
      <c r="E39" s="291"/>
      <c r="F39" s="291"/>
      <c r="G39" s="291"/>
      <c r="H39" s="291"/>
      <c r="I39" s="291"/>
      <c r="J39" s="291"/>
      <c r="K39" s="293">
        <f t="shared" si="3"/>
        <v>0</v>
      </c>
      <c r="L39" s="291"/>
      <c r="M39" s="292"/>
      <c r="N39" s="292"/>
      <c r="O39" s="294">
        <f t="shared" si="4"/>
        <v>0</v>
      </c>
      <c r="P39" s="291"/>
      <c r="Q39" s="291"/>
    </row>
    <row r="40" spans="1:17" ht="13.5" x14ac:dyDescent="0.25">
      <c r="A40" s="155">
        <v>132401</v>
      </c>
      <c r="B40" s="233" t="s">
        <v>284</v>
      </c>
      <c r="C40" s="291"/>
      <c r="D40" s="291"/>
      <c r="E40" s="291"/>
      <c r="F40" s="291"/>
      <c r="G40" s="291"/>
      <c r="H40" s="291"/>
      <c r="I40" s="291"/>
      <c r="J40" s="291"/>
      <c r="K40" s="293">
        <f t="shared" si="3"/>
        <v>0</v>
      </c>
      <c r="L40" s="291"/>
      <c r="M40" s="292"/>
      <c r="N40" s="292"/>
      <c r="O40" s="294">
        <f t="shared" si="4"/>
        <v>0</v>
      </c>
      <c r="P40" s="291"/>
      <c r="Q40" s="291"/>
    </row>
    <row r="41" spans="1:17" ht="13.5" x14ac:dyDescent="0.25">
      <c r="A41" s="155">
        <v>132405</v>
      </c>
      <c r="B41" s="233" t="s">
        <v>285</v>
      </c>
      <c r="C41" s="291"/>
      <c r="D41" s="291"/>
      <c r="E41" s="291"/>
      <c r="F41" s="291"/>
      <c r="G41" s="291"/>
      <c r="H41" s="291"/>
      <c r="I41" s="291"/>
      <c r="J41" s="291"/>
      <c r="K41" s="293">
        <f t="shared" si="3"/>
        <v>0</v>
      </c>
      <c r="L41" s="291"/>
      <c r="M41" s="292"/>
      <c r="N41" s="292"/>
      <c r="O41" s="294">
        <f t="shared" si="4"/>
        <v>0</v>
      </c>
      <c r="P41" s="291"/>
      <c r="Q41" s="291"/>
    </row>
    <row r="42" spans="1:17" ht="13.5" x14ac:dyDescent="0.25">
      <c r="A42" s="155">
        <v>133101</v>
      </c>
      <c r="B42" s="233" t="s">
        <v>161</v>
      </c>
      <c r="C42" s="291"/>
      <c r="D42" s="291"/>
      <c r="E42" s="291"/>
      <c r="F42" s="291"/>
      <c r="G42" s="291"/>
      <c r="H42" s="291"/>
      <c r="I42" s="291"/>
      <c r="J42" s="291"/>
      <c r="K42" s="293">
        <f t="shared" si="3"/>
        <v>0</v>
      </c>
      <c r="L42" s="291"/>
      <c r="M42" s="292"/>
      <c r="N42" s="292"/>
      <c r="O42" s="294">
        <f t="shared" si="4"/>
        <v>0</v>
      </c>
      <c r="P42" s="291"/>
      <c r="Q42" s="291"/>
    </row>
    <row r="43" spans="1:17" ht="13.5" x14ac:dyDescent="0.25">
      <c r="A43" s="155">
        <v>133102</v>
      </c>
      <c r="B43" s="233" t="s">
        <v>255</v>
      </c>
      <c r="C43" s="291"/>
      <c r="D43" s="291"/>
      <c r="E43" s="291"/>
      <c r="F43" s="291"/>
      <c r="G43" s="291"/>
      <c r="H43" s="291"/>
      <c r="I43" s="291"/>
      <c r="J43" s="291"/>
      <c r="K43" s="293">
        <f t="shared" si="3"/>
        <v>0</v>
      </c>
      <c r="L43" s="291"/>
      <c r="M43" s="292"/>
      <c r="N43" s="292"/>
      <c r="O43" s="294">
        <f t="shared" si="4"/>
        <v>0</v>
      </c>
      <c r="P43" s="291"/>
      <c r="Q43" s="291"/>
    </row>
    <row r="44" spans="1:17" ht="13.5" x14ac:dyDescent="0.25">
      <c r="A44" s="155">
        <v>133105</v>
      </c>
      <c r="B44" s="194" t="s">
        <v>162</v>
      </c>
      <c r="C44" s="291"/>
      <c r="D44" s="291"/>
      <c r="E44" s="291"/>
      <c r="F44" s="291"/>
      <c r="G44" s="291"/>
      <c r="H44" s="291"/>
      <c r="I44" s="291"/>
      <c r="J44" s="291"/>
      <c r="K44" s="293">
        <f t="shared" si="3"/>
        <v>0</v>
      </c>
      <c r="L44" s="291"/>
      <c r="M44" s="292"/>
      <c r="N44" s="292"/>
      <c r="O44" s="294">
        <f t="shared" si="4"/>
        <v>0</v>
      </c>
      <c r="P44" s="291"/>
      <c r="Q44" s="291"/>
    </row>
    <row r="45" spans="1:17" ht="13.5" x14ac:dyDescent="0.25">
      <c r="A45" s="155">
        <v>133106</v>
      </c>
      <c r="B45" s="233" t="s">
        <v>163</v>
      </c>
      <c r="C45" s="291"/>
      <c r="D45" s="291"/>
      <c r="E45" s="291"/>
      <c r="F45" s="291"/>
      <c r="G45" s="291"/>
      <c r="H45" s="291"/>
      <c r="I45" s="291"/>
      <c r="J45" s="291"/>
      <c r="K45" s="293">
        <f t="shared" si="3"/>
        <v>0</v>
      </c>
      <c r="L45" s="291"/>
      <c r="M45" s="292"/>
      <c r="N45" s="292"/>
      <c r="O45" s="294">
        <f t="shared" si="4"/>
        <v>0</v>
      </c>
      <c r="P45" s="291"/>
      <c r="Q45" s="291"/>
    </row>
    <row r="46" spans="1:17" ht="13.5" x14ac:dyDescent="0.25">
      <c r="A46" s="155">
        <v>134203</v>
      </c>
      <c r="B46" s="194" t="s">
        <v>323</v>
      </c>
      <c r="C46" s="291"/>
      <c r="D46" s="291"/>
      <c r="E46" s="291"/>
      <c r="F46" s="291"/>
      <c r="G46" s="291"/>
      <c r="H46" s="291"/>
      <c r="I46" s="291"/>
      <c r="J46" s="291"/>
      <c r="K46" s="293">
        <f t="shared" si="3"/>
        <v>0</v>
      </c>
      <c r="L46" s="291"/>
      <c r="M46" s="292"/>
      <c r="N46" s="292"/>
      <c r="O46" s="294">
        <f t="shared" si="4"/>
        <v>0</v>
      </c>
      <c r="P46" s="291"/>
      <c r="Q46" s="291"/>
    </row>
    <row r="47" spans="1:17" ht="13.5" x14ac:dyDescent="0.25">
      <c r="A47" s="155">
        <v>134401</v>
      </c>
      <c r="B47" s="233" t="s">
        <v>164</v>
      </c>
      <c r="C47" s="291"/>
      <c r="D47" s="291"/>
      <c r="E47" s="291"/>
      <c r="F47" s="291"/>
      <c r="G47" s="291"/>
      <c r="H47" s="291"/>
      <c r="I47" s="291"/>
      <c r="J47" s="291"/>
      <c r="K47" s="293">
        <f t="shared" si="3"/>
        <v>0</v>
      </c>
      <c r="L47" s="291"/>
      <c r="M47" s="292"/>
      <c r="N47" s="292"/>
      <c r="O47" s="294">
        <f t="shared" si="4"/>
        <v>0</v>
      </c>
      <c r="P47" s="291"/>
      <c r="Q47" s="291"/>
    </row>
    <row r="48" spans="1:17" ht="13.5" x14ac:dyDescent="0.25">
      <c r="A48" s="155">
        <v>134402</v>
      </c>
      <c r="B48" s="233" t="s">
        <v>165</v>
      </c>
      <c r="C48" s="291"/>
      <c r="D48" s="291"/>
      <c r="E48" s="291"/>
      <c r="F48" s="291"/>
      <c r="G48" s="291"/>
      <c r="H48" s="291"/>
      <c r="I48" s="291"/>
      <c r="J48" s="291"/>
      <c r="K48" s="293">
        <f t="shared" si="3"/>
        <v>0</v>
      </c>
      <c r="L48" s="291"/>
      <c r="M48" s="292"/>
      <c r="N48" s="292"/>
      <c r="O48" s="294">
        <f t="shared" si="4"/>
        <v>0</v>
      </c>
      <c r="P48" s="291"/>
      <c r="Q48" s="291"/>
    </row>
    <row r="49" spans="1:17" ht="13.5" x14ac:dyDescent="0.25">
      <c r="A49" s="155">
        <v>134901</v>
      </c>
      <c r="B49" s="233" t="s">
        <v>72</v>
      </c>
      <c r="C49" s="291"/>
      <c r="D49" s="291"/>
      <c r="E49" s="291"/>
      <c r="F49" s="291"/>
      <c r="G49" s="291"/>
      <c r="H49" s="291"/>
      <c r="I49" s="291"/>
      <c r="J49" s="291"/>
      <c r="K49" s="293">
        <f t="shared" si="3"/>
        <v>0</v>
      </c>
      <c r="L49" s="291"/>
      <c r="M49" s="292"/>
      <c r="N49" s="292"/>
      <c r="O49" s="294">
        <f t="shared" si="4"/>
        <v>0</v>
      </c>
      <c r="P49" s="291"/>
      <c r="Q49" s="291"/>
    </row>
    <row r="50" spans="1:17" ht="13.5" x14ac:dyDescent="0.25">
      <c r="A50" s="155">
        <v>134902</v>
      </c>
      <c r="B50" s="233" t="s">
        <v>274</v>
      </c>
      <c r="C50" s="291"/>
      <c r="D50" s="291"/>
      <c r="E50" s="291"/>
      <c r="F50" s="291"/>
      <c r="G50" s="291"/>
      <c r="H50" s="291"/>
      <c r="I50" s="291"/>
      <c r="J50" s="291"/>
      <c r="K50" s="293">
        <f t="shared" si="3"/>
        <v>0</v>
      </c>
      <c r="L50" s="291"/>
      <c r="M50" s="292"/>
      <c r="N50" s="292"/>
      <c r="O50" s="294">
        <f t="shared" si="4"/>
        <v>0</v>
      </c>
      <c r="P50" s="291"/>
      <c r="Q50" s="291"/>
    </row>
    <row r="51" spans="1:17" ht="13.5" x14ac:dyDescent="0.25">
      <c r="A51" s="155">
        <v>134904</v>
      </c>
      <c r="B51" s="233" t="s">
        <v>166</v>
      </c>
      <c r="C51" s="291"/>
      <c r="D51" s="291"/>
      <c r="E51" s="291"/>
      <c r="F51" s="291"/>
      <c r="G51" s="291"/>
      <c r="H51" s="291"/>
      <c r="I51" s="291"/>
      <c r="J51" s="291"/>
      <c r="K51" s="293">
        <f t="shared" si="3"/>
        <v>0</v>
      </c>
      <c r="L51" s="291"/>
      <c r="M51" s="292"/>
      <c r="N51" s="292"/>
      <c r="O51" s="294">
        <f t="shared" si="4"/>
        <v>0</v>
      </c>
      <c r="P51" s="291"/>
      <c r="Q51" s="291"/>
    </row>
    <row r="52" spans="1:17" ht="13.5" x14ac:dyDescent="0.25">
      <c r="A52" s="155">
        <v>134907</v>
      </c>
      <c r="B52" s="233" t="s">
        <v>286</v>
      </c>
      <c r="C52" s="291"/>
      <c r="D52" s="291"/>
      <c r="E52" s="291"/>
      <c r="F52" s="291"/>
      <c r="G52" s="291"/>
      <c r="H52" s="291"/>
      <c r="I52" s="291"/>
      <c r="J52" s="291"/>
      <c r="K52" s="293">
        <f t="shared" si="3"/>
        <v>0</v>
      </c>
      <c r="L52" s="291"/>
      <c r="M52" s="292"/>
      <c r="N52" s="292"/>
      <c r="O52" s="294">
        <f t="shared" si="4"/>
        <v>0</v>
      </c>
      <c r="P52" s="291"/>
      <c r="Q52" s="291"/>
    </row>
    <row r="53" spans="1:17" ht="13.5" x14ac:dyDescent="0.25">
      <c r="A53" s="155">
        <v>134908</v>
      </c>
      <c r="B53" s="233" t="s">
        <v>169</v>
      </c>
      <c r="C53" s="291"/>
      <c r="D53" s="291"/>
      <c r="E53" s="291"/>
      <c r="F53" s="291"/>
      <c r="G53" s="291"/>
      <c r="H53" s="291"/>
      <c r="I53" s="291"/>
      <c r="J53" s="291"/>
      <c r="K53" s="293">
        <f t="shared" si="3"/>
        <v>0</v>
      </c>
      <c r="L53" s="291"/>
      <c r="M53" s="292"/>
      <c r="N53" s="292"/>
      <c r="O53" s="294">
        <f t="shared" si="4"/>
        <v>0</v>
      </c>
      <c r="P53" s="291"/>
      <c r="Q53" s="291"/>
    </row>
    <row r="54" spans="1:17" ht="13.5" x14ac:dyDescent="0.25">
      <c r="A54" s="155">
        <v>134909</v>
      </c>
      <c r="B54" s="233" t="s">
        <v>168</v>
      </c>
      <c r="C54" s="291"/>
      <c r="D54" s="291"/>
      <c r="E54" s="291"/>
      <c r="F54" s="291"/>
      <c r="G54" s="291"/>
      <c r="H54" s="291"/>
      <c r="I54" s="291"/>
      <c r="J54" s="291"/>
      <c r="K54" s="293">
        <f t="shared" si="3"/>
        <v>0</v>
      </c>
      <c r="L54" s="291"/>
      <c r="M54" s="292"/>
      <c r="N54" s="292"/>
      <c r="O54" s="294">
        <f t="shared" si="4"/>
        <v>0</v>
      </c>
      <c r="P54" s="291"/>
      <c r="Q54" s="291"/>
    </row>
    <row r="55" spans="1:17" ht="13.5" x14ac:dyDescent="0.25">
      <c r="A55" s="155">
        <v>134912</v>
      </c>
      <c r="B55" s="233" t="s">
        <v>459</v>
      </c>
      <c r="C55" s="291"/>
      <c r="D55" s="291"/>
      <c r="E55" s="291"/>
      <c r="F55" s="291"/>
      <c r="G55" s="291"/>
      <c r="H55" s="291"/>
      <c r="I55" s="291"/>
      <c r="J55" s="291"/>
      <c r="K55" s="293">
        <f t="shared" si="3"/>
        <v>0</v>
      </c>
      <c r="L55" s="291"/>
      <c r="M55" s="292"/>
      <c r="N55" s="292"/>
      <c r="O55" s="294">
        <f t="shared" si="4"/>
        <v>0</v>
      </c>
      <c r="P55" s="291"/>
      <c r="Q55" s="291"/>
    </row>
    <row r="56" spans="1:17" ht="13.5" x14ac:dyDescent="0.25">
      <c r="A56" s="155">
        <v>143104</v>
      </c>
      <c r="B56" s="233" t="s">
        <v>74</v>
      </c>
      <c r="C56" s="291"/>
      <c r="D56" s="291"/>
      <c r="E56" s="291"/>
      <c r="F56" s="291"/>
      <c r="G56" s="291"/>
      <c r="H56" s="291"/>
      <c r="I56" s="291"/>
      <c r="J56" s="291"/>
      <c r="K56" s="293">
        <f t="shared" si="3"/>
        <v>0</v>
      </c>
      <c r="L56" s="292"/>
      <c r="M56" s="292"/>
      <c r="N56" s="292"/>
      <c r="O56" s="294">
        <f t="shared" si="4"/>
        <v>0</v>
      </c>
      <c r="P56" s="291"/>
      <c r="Q56" s="291"/>
    </row>
    <row r="57" spans="1:17" ht="13.5" x14ac:dyDescent="0.25">
      <c r="A57" s="155">
        <v>143105</v>
      </c>
      <c r="B57" s="232" t="s">
        <v>75</v>
      </c>
      <c r="C57" s="291"/>
      <c r="D57" s="291"/>
      <c r="E57" s="291"/>
      <c r="F57" s="291"/>
      <c r="G57" s="291"/>
      <c r="H57" s="291"/>
      <c r="I57" s="291"/>
      <c r="J57" s="291"/>
      <c r="K57" s="293">
        <f t="shared" si="3"/>
        <v>0</v>
      </c>
      <c r="L57" s="292"/>
      <c r="M57" s="292"/>
      <c r="N57" s="292"/>
      <c r="O57" s="294">
        <f t="shared" si="4"/>
        <v>0</v>
      </c>
      <c r="P57" s="291"/>
      <c r="Q57" s="291"/>
    </row>
    <row r="58" spans="1:17" ht="13.5" x14ac:dyDescent="0.25">
      <c r="A58" s="155">
        <v>143901</v>
      </c>
      <c r="B58" s="232" t="s">
        <v>170</v>
      </c>
      <c r="C58" s="291"/>
      <c r="D58" s="291"/>
      <c r="E58" s="291"/>
      <c r="F58" s="291"/>
      <c r="G58" s="291"/>
      <c r="H58" s="291"/>
      <c r="I58" s="291"/>
      <c r="J58" s="291"/>
      <c r="K58" s="293">
        <f t="shared" si="3"/>
        <v>0</v>
      </c>
      <c r="L58" s="292"/>
      <c r="M58" s="292"/>
      <c r="N58" s="292"/>
      <c r="O58" s="294">
        <f t="shared" si="4"/>
        <v>0</v>
      </c>
      <c r="P58" s="291"/>
      <c r="Q58" s="291"/>
    </row>
    <row r="59" spans="1:17" ht="13.5" x14ac:dyDescent="0.25">
      <c r="A59" s="155">
        <v>143904</v>
      </c>
      <c r="B59" s="232" t="s">
        <v>171</v>
      </c>
      <c r="C59" s="291"/>
      <c r="D59" s="291"/>
      <c r="E59" s="291"/>
      <c r="F59" s="291"/>
      <c r="G59" s="291"/>
      <c r="H59" s="291"/>
      <c r="I59" s="291"/>
      <c r="J59" s="291"/>
      <c r="K59" s="293">
        <f t="shared" si="3"/>
        <v>0</v>
      </c>
      <c r="L59" s="292"/>
      <c r="M59" s="292"/>
      <c r="N59" s="292"/>
      <c r="O59" s="294">
        <f t="shared" si="4"/>
        <v>0</v>
      </c>
      <c r="P59" s="291"/>
      <c r="Q59" s="291"/>
    </row>
    <row r="60" spans="1:17" ht="13.5" x14ac:dyDescent="0.25">
      <c r="A60" s="155">
        <v>143905</v>
      </c>
      <c r="B60" s="236" t="s">
        <v>172</v>
      </c>
      <c r="C60" s="291"/>
      <c r="D60" s="291"/>
      <c r="E60" s="291"/>
      <c r="F60" s="291"/>
      <c r="G60" s="291"/>
      <c r="H60" s="291"/>
      <c r="I60" s="291"/>
      <c r="J60" s="291"/>
      <c r="K60" s="293">
        <f t="shared" si="3"/>
        <v>0</v>
      </c>
      <c r="L60" s="292"/>
      <c r="M60" s="292"/>
      <c r="N60" s="292"/>
      <c r="O60" s="294">
        <f t="shared" si="4"/>
        <v>0</v>
      </c>
      <c r="P60" s="291"/>
      <c r="Q60" s="291"/>
    </row>
    <row r="61" spans="1:17" ht="13.5" x14ac:dyDescent="0.25">
      <c r="A61" s="155">
        <v>143906</v>
      </c>
      <c r="B61" s="236" t="s">
        <v>287</v>
      </c>
      <c r="C61" s="291"/>
      <c r="D61" s="291"/>
      <c r="E61" s="291"/>
      <c r="F61" s="291"/>
      <c r="G61" s="291"/>
      <c r="H61" s="291"/>
      <c r="I61" s="291"/>
      <c r="J61" s="291"/>
      <c r="K61" s="293">
        <f t="shared" si="3"/>
        <v>0</v>
      </c>
      <c r="L61" s="292"/>
      <c r="M61" s="292"/>
      <c r="N61" s="292"/>
      <c r="O61" s="294">
        <f t="shared" si="4"/>
        <v>0</v>
      </c>
      <c r="P61" s="291"/>
      <c r="Q61" s="291"/>
    </row>
    <row r="62" spans="1:17" ht="13.5" x14ac:dyDescent="0.25">
      <c r="A62" s="155">
        <v>134999</v>
      </c>
      <c r="B62" s="236" t="s">
        <v>253</v>
      </c>
      <c r="C62" s="291"/>
      <c r="D62" s="291"/>
      <c r="E62" s="291"/>
      <c r="F62" s="291"/>
      <c r="G62" s="291"/>
      <c r="H62" s="291"/>
      <c r="I62" s="291"/>
      <c r="J62" s="291"/>
      <c r="K62" s="293">
        <f t="shared" si="3"/>
        <v>0</v>
      </c>
      <c r="L62" s="292"/>
      <c r="M62" s="292"/>
      <c r="N62" s="292"/>
      <c r="O62" s="294">
        <f t="shared" si="4"/>
        <v>0</v>
      </c>
      <c r="P62" s="291"/>
      <c r="Q62" s="291"/>
    </row>
    <row r="63" spans="1:17" ht="13.5" x14ac:dyDescent="0.25">
      <c r="A63" s="1086" t="s">
        <v>76</v>
      </c>
      <c r="B63" s="1087"/>
      <c r="C63" s="295">
        <f>SUM(C16:C62)</f>
        <v>0</v>
      </c>
      <c r="D63" s="295">
        <f>SUM(D16:D62)</f>
        <v>0</v>
      </c>
      <c r="E63" s="295">
        <f t="shared" ref="E63:Q63" si="5">SUM(E16:E62)</f>
        <v>0</v>
      </c>
      <c r="F63" s="295">
        <f t="shared" si="5"/>
        <v>0</v>
      </c>
      <c r="G63" s="295">
        <f t="shared" si="5"/>
        <v>0</v>
      </c>
      <c r="H63" s="295">
        <f t="shared" si="5"/>
        <v>0</v>
      </c>
      <c r="I63" s="295">
        <f t="shared" si="5"/>
        <v>0</v>
      </c>
      <c r="J63" s="295">
        <f t="shared" si="5"/>
        <v>0</v>
      </c>
      <c r="K63" s="295">
        <f t="shared" si="5"/>
        <v>0</v>
      </c>
      <c r="L63" s="295">
        <f t="shared" si="5"/>
        <v>0</v>
      </c>
      <c r="M63" s="295">
        <f t="shared" si="5"/>
        <v>0</v>
      </c>
      <c r="N63" s="295">
        <f t="shared" si="5"/>
        <v>0</v>
      </c>
      <c r="O63" s="295">
        <f t="shared" si="4"/>
        <v>0</v>
      </c>
      <c r="P63" s="295">
        <f t="shared" si="5"/>
        <v>0</v>
      </c>
      <c r="Q63" s="295">
        <f t="shared" si="5"/>
        <v>0</v>
      </c>
    </row>
    <row r="64" spans="1:17" x14ac:dyDescent="0.2">
      <c r="A64" s="1066" t="s">
        <v>77</v>
      </c>
      <c r="B64" s="1067"/>
      <c r="C64" s="1067"/>
      <c r="D64" s="1067"/>
      <c r="E64" s="1067"/>
      <c r="F64" s="1067"/>
      <c r="G64" s="1067"/>
      <c r="H64" s="1067"/>
      <c r="I64" s="1067"/>
      <c r="J64" s="1067"/>
      <c r="K64" s="1067"/>
      <c r="L64" s="1067"/>
      <c r="M64" s="1067"/>
      <c r="N64" s="1067"/>
      <c r="O64" s="1067"/>
      <c r="P64" s="1067"/>
      <c r="Q64" s="1068"/>
    </row>
    <row r="65" spans="1:17" ht="13.5" x14ac:dyDescent="0.25">
      <c r="A65" s="155">
        <v>213301</v>
      </c>
      <c r="B65" s="239" t="s">
        <v>84</v>
      </c>
      <c r="C65" s="291"/>
      <c r="D65" s="291"/>
      <c r="E65" s="291"/>
      <c r="F65" s="291"/>
      <c r="G65" s="291"/>
      <c r="H65" s="291"/>
      <c r="I65" s="291"/>
      <c r="J65" s="291"/>
      <c r="K65" s="293">
        <f t="shared" ref="K65:K117" si="6">SUM(C65:J65)</f>
        <v>0</v>
      </c>
      <c r="L65" s="291"/>
      <c r="M65" s="292"/>
      <c r="N65" s="292"/>
      <c r="O65" s="294">
        <f t="shared" ref="O65:O118" si="7">SUM(L65:N65)</f>
        <v>0</v>
      </c>
      <c r="P65" s="291"/>
      <c r="Q65" s="291"/>
    </row>
    <row r="66" spans="1:17" ht="13.5" x14ac:dyDescent="0.25">
      <c r="A66" s="155">
        <v>213302</v>
      </c>
      <c r="B66" s="239" t="s">
        <v>220</v>
      </c>
      <c r="C66" s="291"/>
      <c r="D66" s="291"/>
      <c r="E66" s="291"/>
      <c r="F66" s="291"/>
      <c r="G66" s="291"/>
      <c r="H66" s="291"/>
      <c r="I66" s="291"/>
      <c r="J66" s="291"/>
      <c r="K66" s="293">
        <f t="shared" si="6"/>
        <v>0</v>
      </c>
      <c r="L66" s="291"/>
      <c r="M66" s="292"/>
      <c r="N66" s="292"/>
      <c r="O66" s="294">
        <f t="shared" si="7"/>
        <v>0</v>
      </c>
      <c r="P66" s="291"/>
      <c r="Q66" s="291"/>
    </row>
    <row r="67" spans="1:17" ht="13.5" x14ac:dyDescent="0.25">
      <c r="A67" s="155">
        <v>213305</v>
      </c>
      <c r="B67" s="239" t="s">
        <v>221</v>
      </c>
      <c r="C67" s="291"/>
      <c r="D67" s="291"/>
      <c r="E67" s="291"/>
      <c r="F67" s="291"/>
      <c r="G67" s="291"/>
      <c r="H67" s="291"/>
      <c r="I67" s="291"/>
      <c r="J67" s="291"/>
      <c r="K67" s="293">
        <f t="shared" si="6"/>
        <v>0</v>
      </c>
      <c r="L67" s="291"/>
      <c r="M67" s="292"/>
      <c r="N67" s="292"/>
      <c r="O67" s="294">
        <f t="shared" si="7"/>
        <v>0</v>
      </c>
      <c r="P67" s="291"/>
      <c r="Q67" s="291"/>
    </row>
    <row r="68" spans="1:17" ht="13.5" x14ac:dyDescent="0.25">
      <c r="A68" s="155">
        <v>213306</v>
      </c>
      <c r="B68" s="239" t="s">
        <v>222</v>
      </c>
      <c r="C68" s="291"/>
      <c r="D68" s="291"/>
      <c r="E68" s="291"/>
      <c r="F68" s="291"/>
      <c r="G68" s="291"/>
      <c r="H68" s="291"/>
      <c r="I68" s="291"/>
      <c r="J68" s="291"/>
      <c r="K68" s="293">
        <f t="shared" si="6"/>
        <v>0</v>
      </c>
      <c r="L68" s="291"/>
      <c r="M68" s="292"/>
      <c r="N68" s="292"/>
      <c r="O68" s="294">
        <f t="shared" si="7"/>
        <v>0</v>
      </c>
      <c r="P68" s="291"/>
      <c r="Q68" s="291"/>
    </row>
    <row r="69" spans="1:17" ht="13.5" x14ac:dyDescent="0.25">
      <c r="A69" s="155">
        <v>213307</v>
      </c>
      <c r="B69" s="239" t="s">
        <v>257</v>
      </c>
      <c r="C69" s="291"/>
      <c r="D69" s="291"/>
      <c r="E69" s="291"/>
      <c r="F69" s="291"/>
      <c r="G69" s="291"/>
      <c r="H69" s="291"/>
      <c r="I69" s="291"/>
      <c r="J69" s="291"/>
      <c r="K69" s="293">
        <f t="shared" si="6"/>
        <v>0</v>
      </c>
      <c r="L69" s="291"/>
      <c r="M69" s="292"/>
      <c r="N69" s="292"/>
      <c r="O69" s="294">
        <f t="shared" si="7"/>
        <v>0</v>
      </c>
      <c r="P69" s="291"/>
      <c r="Q69" s="291"/>
    </row>
    <row r="70" spans="1:17" ht="13.5" x14ac:dyDescent="0.25">
      <c r="A70" s="155">
        <v>214201</v>
      </c>
      <c r="B70" s="233" t="s">
        <v>78</v>
      </c>
      <c r="C70" s="291"/>
      <c r="D70" s="291"/>
      <c r="E70" s="291"/>
      <c r="F70" s="291"/>
      <c r="G70" s="291"/>
      <c r="H70" s="291"/>
      <c r="I70" s="291"/>
      <c r="J70" s="291"/>
      <c r="K70" s="293">
        <f t="shared" si="6"/>
        <v>0</v>
      </c>
      <c r="L70" s="291"/>
      <c r="M70" s="292"/>
      <c r="N70" s="292"/>
      <c r="O70" s="294">
        <f t="shared" si="7"/>
        <v>0</v>
      </c>
      <c r="P70" s="291"/>
      <c r="Q70" s="291"/>
    </row>
    <row r="71" spans="1:17" ht="13.5" x14ac:dyDescent="0.25">
      <c r="A71" s="155">
        <v>214202</v>
      </c>
      <c r="B71" s="233" t="s">
        <v>79</v>
      </c>
      <c r="C71" s="291"/>
      <c r="D71" s="291"/>
      <c r="E71" s="291"/>
      <c r="F71" s="291"/>
      <c r="G71" s="291"/>
      <c r="H71" s="291"/>
      <c r="I71" s="291"/>
      <c r="J71" s="291"/>
      <c r="K71" s="293">
        <f t="shared" si="6"/>
        <v>0</v>
      </c>
      <c r="L71" s="291"/>
      <c r="M71" s="292"/>
      <c r="N71" s="292"/>
      <c r="O71" s="294">
        <f t="shared" si="7"/>
        <v>0</v>
      </c>
      <c r="P71" s="291"/>
      <c r="Q71" s="291"/>
    </row>
    <row r="72" spans="1:17" ht="13.5" x14ac:dyDescent="0.25">
      <c r="A72" s="155">
        <v>215101</v>
      </c>
      <c r="B72" s="233" t="s">
        <v>173</v>
      </c>
      <c r="C72" s="291"/>
      <c r="D72" s="291"/>
      <c r="E72" s="291"/>
      <c r="F72" s="291"/>
      <c r="G72" s="291"/>
      <c r="H72" s="291"/>
      <c r="I72" s="291"/>
      <c r="J72" s="291"/>
      <c r="K72" s="293">
        <f t="shared" si="6"/>
        <v>0</v>
      </c>
      <c r="L72" s="291"/>
      <c r="M72" s="292"/>
      <c r="N72" s="292"/>
      <c r="O72" s="294">
        <f t="shared" si="7"/>
        <v>0</v>
      </c>
      <c r="P72" s="291"/>
      <c r="Q72" s="291"/>
    </row>
    <row r="73" spans="1:17" ht="13.5" x14ac:dyDescent="0.25">
      <c r="A73" s="155">
        <v>215102</v>
      </c>
      <c r="B73" s="194" t="s">
        <v>174</v>
      </c>
      <c r="C73" s="291"/>
      <c r="D73" s="291"/>
      <c r="E73" s="291"/>
      <c r="F73" s="291"/>
      <c r="G73" s="291"/>
      <c r="H73" s="291"/>
      <c r="I73" s="291"/>
      <c r="J73" s="291"/>
      <c r="K73" s="293">
        <f t="shared" si="6"/>
        <v>0</v>
      </c>
      <c r="L73" s="291"/>
      <c r="M73" s="292"/>
      <c r="N73" s="292"/>
      <c r="O73" s="294">
        <f t="shared" si="7"/>
        <v>0</v>
      </c>
      <c r="P73" s="291"/>
      <c r="Q73" s="291"/>
    </row>
    <row r="74" spans="1:17" ht="13.5" x14ac:dyDescent="0.25">
      <c r="A74" s="155">
        <v>216101</v>
      </c>
      <c r="B74" s="233" t="s">
        <v>80</v>
      </c>
      <c r="C74" s="291"/>
      <c r="D74" s="291"/>
      <c r="E74" s="291"/>
      <c r="F74" s="291"/>
      <c r="G74" s="291"/>
      <c r="H74" s="291"/>
      <c r="I74" s="291"/>
      <c r="J74" s="291"/>
      <c r="K74" s="293">
        <f t="shared" si="6"/>
        <v>0</v>
      </c>
      <c r="L74" s="291"/>
      <c r="M74" s="292"/>
      <c r="N74" s="292"/>
      <c r="O74" s="294">
        <f t="shared" si="7"/>
        <v>0</v>
      </c>
      <c r="P74" s="291"/>
      <c r="Q74" s="291"/>
    </row>
    <row r="75" spans="1:17" ht="13.5" x14ac:dyDescent="0.25">
      <c r="A75" s="155">
        <v>216401</v>
      </c>
      <c r="B75" s="233" t="s">
        <v>325</v>
      </c>
      <c r="C75" s="291"/>
      <c r="D75" s="291"/>
      <c r="E75" s="291"/>
      <c r="F75" s="291"/>
      <c r="G75" s="291"/>
      <c r="H75" s="291"/>
      <c r="I75" s="291"/>
      <c r="J75" s="291"/>
      <c r="K75" s="293">
        <f t="shared" si="6"/>
        <v>0</v>
      </c>
      <c r="L75" s="291"/>
      <c r="M75" s="292"/>
      <c r="N75" s="292"/>
      <c r="O75" s="294">
        <f t="shared" si="7"/>
        <v>0</v>
      </c>
      <c r="P75" s="291"/>
      <c r="Q75" s="291"/>
    </row>
    <row r="76" spans="1:17" ht="13.5" x14ac:dyDescent="0.25">
      <c r="A76" s="155">
        <v>216402</v>
      </c>
      <c r="B76" s="233" t="s">
        <v>175</v>
      </c>
      <c r="C76" s="291"/>
      <c r="D76" s="291"/>
      <c r="E76" s="291"/>
      <c r="F76" s="291"/>
      <c r="G76" s="291"/>
      <c r="H76" s="291"/>
      <c r="I76" s="291"/>
      <c r="J76" s="291"/>
      <c r="K76" s="293">
        <f t="shared" si="6"/>
        <v>0</v>
      </c>
      <c r="L76" s="291"/>
      <c r="M76" s="292"/>
      <c r="N76" s="292"/>
      <c r="O76" s="294">
        <f t="shared" si="7"/>
        <v>0</v>
      </c>
      <c r="P76" s="291"/>
      <c r="Q76" s="291"/>
    </row>
    <row r="77" spans="1:17" ht="13.5" x14ac:dyDescent="0.25">
      <c r="A77" s="155">
        <v>222104</v>
      </c>
      <c r="B77" s="233" t="s">
        <v>176</v>
      </c>
      <c r="C77" s="291"/>
      <c r="D77" s="291"/>
      <c r="E77" s="291"/>
      <c r="F77" s="291"/>
      <c r="G77" s="291"/>
      <c r="H77" s="291"/>
      <c r="I77" s="291"/>
      <c r="J77" s="291"/>
      <c r="K77" s="293">
        <f t="shared" si="6"/>
        <v>0</v>
      </c>
      <c r="L77" s="291"/>
      <c r="M77" s="292"/>
      <c r="N77" s="292"/>
      <c r="O77" s="294">
        <f t="shared" si="7"/>
        <v>0</v>
      </c>
      <c r="P77" s="291"/>
      <c r="Q77" s="291"/>
    </row>
    <row r="78" spans="1:17" ht="13.5" x14ac:dyDescent="0.25">
      <c r="A78" s="155">
        <v>222116</v>
      </c>
      <c r="B78" s="233" t="s">
        <v>81</v>
      </c>
      <c r="C78" s="291"/>
      <c r="D78" s="291"/>
      <c r="E78" s="291"/>
      <c r="F78" s="291"/>
      <c r="G78" s="291"/>
      <c r="H78" s="291"/>
      <c r="I78" s="291"/>
      <c r="J78" s="291"/>
      <c r="K78" s="293">
        <f t="shared" si="6"/>
        <v>0</v>
      </c>
      <c r="L78" s="291"/>
      <c r="M78" s="292"/>
      <c r="N78" s="292"/>
      <c r="O78" s="294">
        <f t="shared" si="7"/>
        <v>0</v>
      </c>
      <c r="P78" s="291"/>
      <c r="Q78" s="291"/>
    </row>
    <row r="79" spans="1:17" ht="13.5" x14ac:dyDescent="0.25">
      <c r="A79" s="155">
        <v>226301</v>
      </c>
      <c r="B79" s="233" t="s">
        <v>177</v>
      </c>
      <c r="C79" s="291"/>
      <c r="D79" s="291"/>
      <c r="E79" s="291"/>
      <c r="F79" s="291"/>
      <c r="G79" s="291"/>
      <c r="H79" s="291"/>
      <c r="I79" s="291"/>
      <c r="J79" s="291"/>
      <c r="K79" s="293">
        <f t="shared" si="6"/>
        <v>0</v>
      </c>
      <c r="L79" s="291"/>
      <c r="M79" s="292"/>
      <c r="N79" s="292"/>
      <c r="O79" s="294">
        <f t="shared" si="7"/>
        <v>0</v>
      </c>
      <c r="P79" s="291"/>
      <c r="Q79" s="291"/>
    </row>
    <row r="80" spans="1:17" ht="13.5" x14ac:dyDescent="0.25">
      <c r="A80" s="155">
        <v>226302</v>
      </c>
      <c r="B80" s="233" t="s">
        <v>178</v>
      </c>
      <c r="C80" s="291"/>
      <c r="D80" s="291"/>
      <c r="E80" s="291"/>
      <c r="F80" s="291"/>
      <c r="G80" s="291"/>
      <c r="H80" s="291"/>
      <c r="I80" s="291"/>
      <c r="J80" s="291"/>
      <c r="K80" s="293">
        <f t="shared" si="6"/>
        <v>0</v>
      </c>
      <c r="L80" s="291"/>
      <c r="M80" s="292"/>
      <c r="N80" s="292"/>
      <c r="O80" s="294">
        <f t="shared" si="7"/>
        <v>0</v>
      </c>
      <c r="P80" s="291"/>
      <c r="Q80" s="291"/>
    </row>
    <row r="81" spans="1:17" ht="13.5" x14ac:dyDescent="0.25">
      <c r="A81" s="155">
        <v>241101</v>
      </c>
      <c r="B81" s="233" t="s">
        <v>85</v>
      </c>
      <c r="C81" s="291"/>
      <c r="D81" s="291"/>
      <c r="E81" s="291"/>
      <c r="F81" s="291"/>
      <c r="G81" s="291"/>
      <c r="H81" s="291"/>
      <c r="I81" s="291"/>
      <c r="J81" s="291"/>
      <c r="K81" s="293">
        <f t="shared" si="6"/>
        <v>0</v>
      </c>
      <c r="L81" s="291"/>
      <c r="M81" s="292"/>
      <c r="N81" s="292"/>
      <c r="O81" s="294">
        <f t="shared" si="7"/>
        <v>0</v>
      </c>
      <c r="P81" s="291"/>
      <c r="Q81" s="291"/>
    </row>
    <row r="82" spans="1:17" ht="13.5" x14ac:dyDescent="0.25">
      <c r="A82" s="155">
        <v>241102</v>
      </c>
      <c r="B82" s="233" t="s">
        <v>276</v>
      </c>
      <c r="C82" s="291"/>
      <c r="D82" s="291"/>
      <c r="E82" s="291"/>
      <c r="F82" s="291"/>
      <c r="G82" s="291"/>
      <c r="H82" s="291"/>
      <c r="I82" s="291"/>
      <c r="J82" s="291"/>
      <c r="K82" s="293">
        <f t="shared" si="6"/>
        <v>0</v>
      </c>
      <c r="L82" s="291"/>
      <c r="M82" s="292"/>
      <c r="N82" s="292"/>
      <c r="O82" s="294">
        <f t="shared" si="7"/>
        <v>0</v>
      </c>
      <c r="P82" s="291"/>
      <c r="Q82" s="291"/>
    </row>
    <row r="83" spans="1:17" ht="13.5" x14ac:dyDescent="0.25">
      <c r="A83" s="155">
        <v>241103</v>
      </c>
      <c r="B83" s="233" t="s">
        <v>288</v>
      </c>
      <c r="C83" s="291"/>
      <c r="D83" s="291"/>
      <c r="E83" s="291"/>
      <c r="F83" s="291"/>
      <c r="G83" s="291"/>
      <c r="H83" s="291"/>
      <c r="I83" s="291"/>
      <c r="J83" s="291"/>
      <c r="K83" s="293">
        <f t="shared" si="6"/>
        <v>0</v>
      </c>
      <c r="L83" s="291"/>
      <c r="M83" s="292"/>
      <c r="N83" s="292"/>
      <c r="O83" s="294">
        <f t="shared" si="7"/>
        <v>0</v>
      </c>
      <c r="P83" s="291"/>
      <c r="Q83" s="291"/>
    </row>
    <row r="84" spans="1:17" ht="13.5" x14ac:dyDescent="0.25">
      <c r="A84" s="155">
        <v>241107</v>
      </c>
      <c r="B84" s="233" t="s">
        <v>289</v>
      </c>
      <c r="C84" s="291"/>
      <c r="D84" s="291"/>
      <c r="E84" s="291"/>
      <c r="F84" s="291"/>
      <c r="G84" s="291"/>
      <c r="H84" s="291"/>
      <c r="I84" s="291"/>
      <c r="J84" s="291"/>
      <c r="K84" s="293">
        <f t="shared" si="6"/>
        <v>0</v>
      </c>
      <c r="L84" s="291"/>
      <c r="M84" s="292"/>
      <c r="N84" s="292"/>
      <c r="O84" s="294">
        <f t="shared" si="7"/>
        <v>0</v>
      </c>
      <c r="P84" s="291"/>
      <c r="Q84" s="291"/>
    </row>
    <row r="85" spans="1:17" ht="13.5" x14ac:dyDescent="0.25">
      <c r="A85" s="155">
        <v>242102</v>
      </c>
      <c r="B85" s="233" t="s">
        <v>223</v>
      </c>
      <c r="C85" s="291"/>
      <c r="D85" s="291"/>
      <c r="E85" s="291"/>
      <c r="F85" s="291"/>
      <c r="G85" s="291"/>
      <c r="H85" s="291"/>
      <c r="I85" s="291"/>
      <c r="J85" s="291"/>
      <c r="K85" s="293">
        <f t="shared" si="6"/>
        <v>0</v>
      </c>
      <c r="L85" s="291"/>
      <c r="M85" s="292"/>
      <c r="N85" s="292"/>
      <c r="O85" s="294">
        <f t="shared" si="7"/>
        <v>0</v>
      </c>
      <c r="P85" s="291"/>
      <c r="Q85" s="291"/>
    </row>
    <row r="86" spans="1:17" ht="13.5" x14ac:dyDescent="0.25">
      <c r="A86" s="155">
        <v>242202</v>
      </c>
      <c r="B86" s="233" t="s">
        <v>224</v>
      </c>
      <c r="C86" s="291"/>
      <c r="D86" s="291"/>
      <c r="E86" s="291"/>
      <c r="F86" s="291"/>
      <c r="G86" s="291"/>
      <c r="H86" s="291"/>
      <c r="I86" s="291"/>
      <c r="J86" s="291"/>
      <c r="K86" s="293">
        <f t="shared" si="6"/>
        <v>0</v>
      </c>
      <c r="L86" s="291"/>
      <c r="M86" s="292"/>
      <c r="N86" s="292"/>
      <c r="O86" s="294">
        <f t="shared" si="7"/>
        <v>0</v>
      </c>
      <c r="P86" s="291"/>
      <c r="Q86" s="291"/>
    </row>
    <row r="87" spans="1:17" ht="13.5" x14ac:dyDescent="0.25">
      <c r="A87" s="155">
        <v>242203</v>
      </c>
      <c r="B87" s="233" t="s">
        <v>275</v>
      </c>
      <c r="C87" s="291"/>
      <c r="D87" s="291"/>
      <c r="E87" s="291"/>
      <c r="F87" s="291"/>
      <c r="G87" s="291"/>
      <c r="H87" s="291"/>
      <c r="I87" s="291"/>
      <c r="J87" s="291"/>
      <c r="K87" s="293">
        <f t="shared" si="6"/>
        <v>0</v>
      </c>
      <c r="L87" s="291"/>
      <c r="M87" s="292"/>
      <c r="N87" s="292"/>
      <c r="O87" s="294">
        <f t="shared" si="7"/>
        <v>0</v>
      </c>
      <c r="P87" s="291"/>
      <c r="Q87" s="291"/>
    </row>
    <row r="88" spans="1:17" ht="13.5" x14ac:dyDescent="0.25">
      <c r="A88" s="155">
        <v>224901</v>
      </c>
      <c r="B88" s="233" t="s">
        <v>219</v>
      </c>
      <c r="C88" s="291"/>
      <c r="D88" s="291"/>
      <c r="E88" s="291"/>
      <c r="F88" s="291"/>
      <c r="G88" s="291"/>
      <c r="H88" s="291"/>
      <c r="I88" s="291"/>
      <c r="J88" s="291"/>
      <c r="K88" s="293">
        <f t="shared" si="6"/>
        <v>0</v>
      </c>
      <c r="L88" s="291"/>
      <c r="M88" s="292"/>
      <c r="N88" s="292"/>
      <c r="O88" s="294">
        <f t="shared" si="7"/>
        <v>0</v>
      </c>
      <c r="P88" s="291"/>
      <c r="Q88" s="291"/>
    </row>
    <row r="89" spans="1:17" ht="13.5" x14ac:dyDescent="0.25">
      <c r="A89" s="155">
        <v>224902</v>
      </c>
      <c r="B89" s="239" t="s">
        <v>83</v>
      </c>
      <c r="C89" s="291"/>
      <c r="D89" s="291"/>
      <c r="E89" s="291"/>
      <c r="F89" s="291"/>
      <c r="G89" s="291"/>
      <c r="H89" s="291"/>
      <c r="I89" s="291"/>
      <c r="J89" s="291"/>
      <c r="K89" s="293">
        <f t="shared" si="6"/>
        <v>0</v>
      </c>
      <c r="L89" s="291"/>
      <c r="M89" s="292"/>
      <c r="N89" s="292"/>
      <c r="O89" s="294">
        <f t="shared" si="7"/>
        <v>0</v>
      </c>
      <c r="P89" s="291"/>
      <c r="Q89" s="291"/>
    </row>
    <row r="90" spans="1:17" ht="13.5" x14ac:dyDescent="0.25">
      <c r="A90" s="155">
        <v>242207</v>
      </c>
      <c r="B90" s="233" t="s">
        <v>279</v>
      </c>
      <c r="C90" s="291"/>
      <c r="D90" s="291"/>
      <c r="E90" s="291"/>
      <c r="F90" s="291"/>
      <c r="G90" s="291"/>
      <c r="H90" s="291"/>
      <c r="I90" s="291"/>
      <c r="J90" s="291"/>
      <c r="K90" s="293">
        <f t="shared" si="6"/>
        <v>0</v>
      </c>
      <c r="L90" s="291"/>
      <c r="M90" s="292"/>
      <c r="N90" s="292"/>
      <c r="O90" s="294">
        <f t="shared" si="7"/>
        <v>0</v>
      </c>
      <c r="P90" s="291"/>
      <c r="Q90" s="291"/>
    </row>
    <row r="91" spans="1:17" ht="13.5" x14ac:dyDescent="0.25">
      <c r="A91" s="155">
        <v>242208</v>
      </c>
      <c r="B91" s="233" t="s">
        <v>82</v>
      </c>
      <c r="C91" s="291"/>
      <c r="D91" s="291"/>
      <c r="E91" s="291"/>
      <c r="F91" s="291"/>
      <c r="G91" s="291"/>
      <c r="H91" s="291"/>
      <c r="I91" s="291"/>
      <c r="J91" s="291"/>
      <c r="K91" s="293">
        <f t="shared" si="6"/>
        <v>0</v>
      </c>
      <c r="L91" s="291"/>
      <c r="M91" s="292"/>
      <c r="N91" s="292"/>
      <c r="O91" s="294">
        <f t="shared" si="7"/>
        <v>0</v>
      </c>
      <c r="P91" s="291"/>
      <c r="Q91" s="291"/>
    </row>
    <row r="92" spans="1:17" ht="13.5" x14ac:dyDescent="0.25">
      <c r="A92" s="155">
        <v>242211</v>
      </c>
      <c r="B92" s="233" t="s">
        <v>86</v>
      </c>
      <c r="C92" s="291"/>
      <c r="D92" s="291"/>
      <c r="E92" s="291"/>
      <c r="F92" s="291"/>
      <c r="G92" s="291"/>
      <c r="H92" s="291"/>
      <c r="I92" s="291"/>
      <c r="J92" s="291"/>
      <c r="K92" s="293">
        <f t="shared" si="6"/>
        <v>0</v>
      </c>
      <c r="L92" s="291"/>
      <c r="M92" s="292"/>
      <c r="N92" s="292"/>
      <c r="O92" s="294">
        <f t="shared" si="7"/>
        <v>0</v>
      </c>
      <c r="P92" s="291"/>
      <c r="Q92" s="291"/>
    </row>
    <row r="93" spans="1:17" ht="13.5" x14ac:dyDescent="0.25">
      <c r="A93" s="155">
        <v>242302</v>
      </c>
      <c r="B93" s="233" t="s">
        <v>179</v>
      </c>
      <c r="C93" s="291"/>
      <c r="D93" s="291"/>
      <c r="E93" s="291"/>
      <c r="F93" s="291"/>
      <c r="G93" s="291"/>
      <c r="H93" s="291"/>
      <c r="I93" s="291"/>
      <c r="J93" s="291"/>
      <c r="K93" s="293">
        <f t="shared" si="6"/>
        <v>0</v>
      </c>
      <c r="L93" s="291"/>
      <c r="M93" s="292"/>
      <c r="N93" s="292"/>
      <c r="O93" s="294">
        <f t="shared" si="7"/>
        <v>0</v>
      </c>
      <c r="P93" s="291"/>
      <c r="Q93" s="291"/>
    </row>
    <row r="94" spans="1:17" ht="13.5" x14ac:dyDescent="0.25">
      <c r="A94" s="155">
        <v>242303</v>
      </c>
      <c r="B94" s="233" t="s">
        <v>215</v>
      </c>
      <c r="C94" s="291"/>
      <c r="D94" s="291"/>
      <c r="E94" s="291"/>
      <c r="F94" s="291"/>
      <c r="G94" s="291"/>
      <c r="H94" s="291"/>
      <c r="I94" s="291"/>
      <c r="J94" s="291"/>
      <c r="K94" s="293">
        <f t="shared" si="6"/>
        <v>0</v>
      </c>
      <c r="L94" s="291"/>
      <c r="M94" s="292"/>
      <c r="N94" s="292"/>
      <c r="O94" s="294">
        <f t="shared" si="7"/>
        <v>0</v>
      </c>
      <c r="P94" s="291"/>
      <c r="Q94" s="291"/>
    </row>
    <row r="95" spans="1:17" ht="13.5" x14ac:dyDescent="0.25">
      <c r="A95" s="155">
        <v>242304</v>
      </c>
      <c r="B95" s="233" t="s">
        <v>225</v>
      </c>
      <c r="C95" s="291"/>
      <c r="D95" s="291"/>
      <c r="E95" s="291"/>
      <c r="F95" s="291"/>
      <c r="G95" s="291"/>
      <c r="H95" s="291"/>
      <c r="I95" s="291"/>
      <c r="J95" s="291"/>
      <c r="K95" s="293">
        <f t="shared" si="6"/>
        <v>0</v>
      </c>
      <c r="L95" s="291"/>
      <c r="M95" s="292"/>
      <c r="N95" s="292"/>
      <c r="O95" s="294">
        <f t="shared" si="7"/>
        <v>0</v>
      </c>
      <c r="P95" s="291"/>
      <c r="Q95" s="291"/>
    </row>
    <row r="96" spans="1:17" ht="13.5" x14ac:dyDescent="0.25">
      <c r="A96" s="155">
        <v>242307</v>
      </c>
      <c r="B96" s="233" t="s">
        <v>277</v>
      </c>
      <c r="C96" s="291"/>
      <c r="D96" s="291"/>
      <c r="E96" s="291"/>
      <c r="F96" s="291"/>
      <c r="G96" s="291"/>
      <c r="H96" s="291"/>
      <c r="I96" s="291"/>
      <c r="J96" s="291"/>
      <c r="K96" s="293">
        <f t="shared" si="6"/>
        <v>0</v>
      </c>
      <c r="L96" s="291"/>
      <c r="M96" s="292"/>
      <c r="N96" s="292"/>
      <c r="O96" s="294">
        <f t="shared" si="7"/>
        <v>0</v>
      </c>
      <c r="P96" s="291"/>
      <c r="Q96" s="291"/>
    </row>
    <row r="97" spans="1:17" ht="13.5" x14ac:dyDescent="0.25">
      <c r="A97" s="155">
        <v>242401</v>
      </c>
      <c r="B97" s="233" t="s">
        <v>87</v>
      </c>
      <c r="C97" s="291"/>
      <c r="D97" s="291"/>
      <c r="E97" s="291"/>
      <c r="F97" s="291"/>
      <c r="G97" s="291"/>
      <c r="H97" s="291"/>
      <c r="I97" s="291"/>
      <c r="J97" s="291"/>
      <c r="K97" s="293">
        <f t="shared" si="6"/>
        <v>0</v>
      </c>
      <c r="L97" s="291"/>
      <c r="M97" s="292"/>
      <c r="N97" s="292"/>
      <c r="O97" s="294">
        <f t="shared" si="7"/>
        <v>0</v>
      </c>
      <c r="P97" s="291"/>
      <c r="Q97" s="291"/>
    </row>
    <row r="98" spans="1:17" ht="13.5" x14ac:dyDescent="0.25">
      <c r="A98" s="155">
        <v>243201</v>
      </c>
      <c r="B98" s="233" t="s">
        <v>278</v>
      </c>
      <c r="C98" s="291"/>
      <c r="D98" s="291"/>
      <c r="E98" s="291"/>
      <c r="F98" s="291"/>
      <c r="G98" s="291"/>
      <c r="H98" s="291"/>
      <c r="I98" s="291"/>
      <c r="J98" s="291"/>
      <c r="K98" s="293">
        <f t="shared" si="6"/>
        <v>0</v>
      </c>
      <c r="L98" s="291"/>
      <c r="M98" s="292"/>
      <c r="N98" s="292"/>
      <c r="O98" s="294">
        <f t="shared" si="7"/>
        <v>0</v>
      </c>
      <c r="P98" s="291"/>
      <c r="Q98" s="291"/>
    </row>
    <row r="99" spans="1:17" ht="13.5" x14ac:dyDescent="0.25">
      <c r="A99" s="155">
        <v>243203</v>
      </c>
      <c r="B99" s="233" t="s">
        <v>384</v>
      </c>
      <c r="C99" s="291"/>
      <c r="D99" s="291"/>
      <c r="E99" s="291"/>
      <c r="F99" s="291"/>
      <c r="G99" s="291"/>
      <c r="H99" s="291"/>
      <c r="I99" s="291"/>
      <c r="J99" s="291"/>
      <c r="K99" s="293">
        <f t="shared" si="6"/>
        <v>0</v>
      </c>
      <c r="L99" s="291"/>
      <c r="M99" s="292"/>
      <c r="N99" s="292"/>
      <c r="O99" s="294">
        <f t="shared" si="7"/>
        <v>0</v>
      </c>
      <c r="P99" s="291"/>
      <c r="Q99" s="291"/>
    </row>
    <row r="100" spans="1:17" ht="13.5" x14ac:dyDescent="0.25">
      <c r="A100" s="155">
        <v>243204</v>
      </c>
      <c r="B100" s="233" t="s">
        <v>214</v>
      </c>
      <c r="C100" s="291"/>
      <c r="D100" s="291"/>
      <c r="E100" s="291"/>
      <c r="F100" s="291"/>
      <c r="G100" s="291"/>
      <c r="H100" s="291"/>
      <c r="I100" s="291"/>
      <c r="J100" s="291"/>
      <c r="K100" s="293">
        <f t="shared" si="6"/>
        <v>0</v>
      </c>
      <c r="L100" s="291"/>
      <c r="M100" s="292"/>
      <c r="N100" s="292"/>
      <c r="O100" s="294">
        <f t="shared" si="7"/>
        <v>0</v>
      </c>
      <c r="P100" s="291"/>
      <c r="Q100" s="291"/>
    </row>
    <row r="101" spans="1:17" ht="13.5" x14ac:dyDescent="0.25">
      <c r="A101" s="155">
        <v>251101</v>
      </c>
      <c r="B101" s="233" t="s">
        <v>226</v>
      </c>
      <c r="C101" s="291"/>
      <c r="D101" s="291"/>
      <c r="E101" s="291"/>
      <c r="F101" s="291"/>
      <c r="G101" s="291"/>
      <c r="H101" s="291"/>
      <c r="I101" s="291"/>
      <c r="J101" s="291"/>
      <c r="K101" s="293">
        <f t="shared" si="6"/>
        <v>0</v>
      </c>
      <c r="L101" s="291"/>
      <c r="M101" s="292"/>
      <c r="N101" s="292"/>
      <c r="O101" s="294">
        <f t="shared" si="7"/>
        <v>0</v>
      </c>
      <c r="P101" s="291"/>
      <c r="Q101" s="291"/>
    </row>
    <row r="102" spans="1:17" ht="13.5" x14ac:dyDescent="0.25">
      <c r="A102" s="155">
        <v>251302</v>
      </c>
      <c r="B102" s="233" t="s">
        <v>180</v>
      </c>
      <c r="C102" s="291"/>
      <c r="D102" s="291"/>
      <c r="E102" s="291"/>
      <c r="F102" s="291"/>
      <c r="G102" s="291"/>
      <c r="H102" s="291"/>
      <c r="I102" s="291"/>
      <c r="J102" s="291"/>
      <c r="K102" s="293">
        <f t="shared" si="6"/>
        <v>0</v>
      </c>
      <c r="L102" s="291"/>
      <c r="M102" s="292"/>
      <c r="N102" s="292"/>
      <c r="O102" s="294">
        <f t="shared" si="7"/>
        <v>0</v>
      </c>
      <c r="P102" s="291"/>
      <c r="Q102" s="291"/>
    </row>
    <row r="103" spans="1:17" ht="13.5" x14ac:dyDescent="0.25">
      <c r="A103" s="155">
        <v>252101</v>
      </c>
      <c r="B103" s="233" t="s">
        <v>227</v>
      </c>
      <c r="C103" s="291"/>
      <c r="D103" s="291"/>
      <c r="E103" s="291"/>
      <c r="F103" s="291"/>
      <c r="G103" s="291"/>
      <c r="H103" s="291"/>
      <c r="I103" s="291"/>
      <c r="J103" s="291"/>
      <c r="K103" s="293">
        <f t="shared" si="6"/>
        <v>0</v>
      </c>
      <c r="L103" s="291"/>
      <c r="M103" s="292"/>
      <c r="N103" s="292"/>
      <c r="O103" s="294">
        <f t="shared" si="7"/>
        <v>0</v>
      </c>
      <c r="P103" s="291"/>
      <c r="Q103" s="291"/>
    </row>
    <row r="104" spans="1:17" ht="13.5" x14ac:dyDescent="0.25">
      <c r="A104" s="155">
        <v>252201</v>
      </c>
      <c r="B104" s="233" t="s">
        <v>88</v>
      </c>
      <c r="C104" s="291"/>
      <c r="D104" s="291"/>
      <c r="E104" s="291"/>
      <c r="F104" s="291"/>
      <c r="G104" s="291"/>
      <c r="H104" s="291"/>
      <c r="I104" s="291"/>
      <c r="J104" s="291"/>
      <c r="K104" s="293">
        <f t="shared" si="6"/>
        <v>0</v>
      </c>
      <c r="L104" s="291"/>
      <c r="M104" s="292"/>
      <c r="N104" s="292"/>
      <c r="O104" s="294">
        <f t="shared" si="7"/>
        <v>0</v>
      </c>
      <c r="P104" s="291"/>
      <c r="Q104" s="291"/>
    </row>
    <row r="105" spans="1:17" ht="13.5" x14ac:dyDescent="0.25">
      <c r="A105" s="155">
        <v>252301</v>
      </c>
      <c r="B105" s="233" t="s">
        <v>228</v>
      </c>
      <c r="C105" s="291"/>
      <c r="D105" s="291"/>
      <c r="E105" s="291"/>
      <c r="F105" s="291"/>
      <c r="G105" s="291"/>
      <c r="H105" s="291"/>
      <c r="I105" s="291"/>
      <c r="J105" s="291"/>
      <c r="K105" s="293">
        <f t="shared" si="6"/>
        <v>0</v>
      </c>
      <c r="L105" s="292"/>
      <c r="M105" s="292"/>
      <c r="N105" s="292"/>
      <c r="O105" s="294">
        <f t="shared" si="7"/>
        <v>0</v>
      </c>
      <c r="P105" s="291"/>
      <c r="Q105" s="291"/>
    </row>
    <row r="106" spans="1:17" ht="13.5" x14ac:dyDescent="0.25">
      <c r="A106" s="155">
        <v>252902</v>
      </c>
      <c r="B106" s="233" t="s">
        <v>181</v>
      </c>
      <c r="C106" s="291"/>
      <c r="D106" s="291"/>
      <c r="E106" s="291"/>
      <c r="F106" s="291"/>
      <c r="G106" s="291"/>
      <c r="H106" s="291"/>
      <c r="I106" s="291"/>
      <c r="J106" s="291"/>
      <c r="K106" s="293">
        <f t="shared" si="6"/>
        <v>0</v>
      </c>
      <c r="L106" s="292"/>
      <c r="M106" s="292"/>
      <c r="N106" s="292"/>
      <c r="O106" s="294">
        <f t="shared" si="7"/>
        <v>0</v>
      </c>
      <c r="P106" s="291"/>
      <c r="Q106" s="291"/>
    </row>
    <row r="107" spans="1:17" ht="13.5" x14ac:dyDescent="0.25">
      <c r="A107" s="155">
        <v>261102</v>
      </c>
      <c r="B107" s="194" t="s">
        <v>324</v>
      </c>
      <c r="C107" s="291"/>
      <c r="D107" s="291"/>
      <c r="E107" s="291"/>
      <c r="F107" s="291"/>
      <c r="G107" s="291"/>
      <c r="H107" s="291"/>
      <c r="I107" s="291"/>
      <c r="J107" s="291"/>
      <c r="K107" s="293">
        <f t="shared" si="6"/>
        <v>0</v>
      </c>
      <c r="L107" s="292"/>
      <c r="M107" s="292"/>
      <c r="N107" s="292"/>
      <c r="O107" s="294">
        <f t="shared" si="7"/>
        <v>0</v>
      </c>
      <c r="P107" s="291"/>
      <c r="Q107" s="291"/>
    </row>
    <row r="108" spans="1:17" ht="13.5" x14ac:dyDescent="0.25">
      <c r="A108" s="155">
        <v>262102</v>
      </c>
      <c r="B108" s="233" t="s">
        <v>182</v>
      </c>
      <c r="C108" s="291"/>
      <c r="D108" s="291"/>
      <c r="E108" s="291"/>
      <c r="F108" s="291"/>
      <c r="G108" s="291"/>
      <c r="H108" s="291"/>
      <c r="I108" s="291"/>
      <c r="J108" s="291"/>
      <c r="K108" s="293">
        <f t="shared" si="6"/>
        <v>0</v>
      </c>
      <c r="L108" s="292"/>
      <c r="M108" s="292"/>
      <c r="N108" s="292"/>
      <c r="O108" s="294">
        <f t="shared" si="7"/>
        <v>0</v>
      </c>
      <c r="P108" s="291"/>
      <c r="Q108" s="291"/>
    </row>
    <row r="109" spans="1:17" ht="13.5" x14ac:dyDescent="0.25">
      <c r="A109" s="155">
        <v>262201</v>
      </c>
      <c r="B109" s="233" t="s">
        <v>89</v>
      </c>
      <c r="C109" s="291"/>
      <c r="D109" s="291"/>
      <c r="E109" s="291"/>
      <c r="F109" s="291"/>
      <c r="G109" s="291"/>
      <c r="H109" s="291"/>
      <c r="I109" s="291"/>
      <c r="J109" s="291"/>
      <c r="K109" s="293">
        <f t="shared" si="6"/>
        <v>0</v>
      </c>
      <c r="L109" s="292"/>
      <c r="M109" s="292"/>
      <c r="N109" s="292"/>
      <c r="O109" s="294">
        <f t="shared" si="7"/>
        <v>0</v>
      </c>
      <c r="P109" s="291"/>
      <c r="Q109" s="291"/>
    </row>
    <row r="110" spans="1:17" ht="13.5" x14ac:dyDescent="0.25">
      <c r="A110" s="155">
        <v>262202</v>
      </c>
      <c r="B110" s="233" t="s">
        <v>264</v>
      </c>
      <c r="C110" s="291"/>
      <c r="D110" s="291"/>
      <c r="E110" s="291"/>
      <c r="F110" s="291"/>
      <c r="G110" s="291"/>
      <c r="H110" s="291"/>
      <c r="I110" s="291"/>
      <c r="J110" s="291"/>
      <c r="K110" s="293">
        <f t="shared" si="6"/>
        <v>0</v>
      </c>
      <c r="L110" s="292"/>
      <c r="M110" s="292"/>
      <c r="N110" s="292"/>
      <c r="O110" s="294">
        <f t="shared" si="7"/>
        <v>0</v>
      </c>
      <c r="P110" s="291"/>
      <c r="Q110" s="291"/>
    </row>
    <row r="111" spans="1:17" ht="13.5" x14ac:dyDescent="0.25">
      <c r="A111" s="103">
        <v>263101</v>
      </c>
      <c r="B111" s="319" t="s">
        <v>183</v>
      </c>
      <c r="C111" s="291"/>
      <c r="D111" s="291"/>
      <c r="E111" s="291"/>
      <c r="F111" s="291"/>
      <c r="G111" s="291"/>
      <c r="H111" s="291"/>
      <c r="I111" s="291"/>
      <c r="J111" s="291"/>
      <c r="K111" s="293">
        <f t="shared" si="6"/>
        <v>0</v>
      </c>
      <c r="L111" s="292"/>
      <c r="M111" s="292"/>
      <c r="N111" s="292"/>
      <c r="O111" s="294">
        <f t="shared" si="7"/>
        <v>0</v>
      </c>
      <c r="P111" s="291"/>
      <c r="Q111" s="291"/>
    </row>
    <row r="112" spans="1:17" ht="13.5" x14ac:dyDescent="0.25">
      <c r="A112" s="103">
        <v>263510</v>
      </c>
      <c r="B112" s="319" t="s">
        <v>265</v>
      </c>
      <c r="C112" s="291"/>
      <c r="D112" s="291"/>
      <c r="E112" s="291"/>
      <c r="F112" s="291"/>
      <c r="G112" s="291"/>
      <c r="H112" s="291"/>
      <c r="I112" s="291"/>
      <c r="J112" s="291"/>
      <c r="K112" s="293">
        <f t="shared" si="6"/>
        <v>0</v>
      </c>
      <c r="L112" s="292"/>
      <c r="M112" s="292"/>
      <c r="N112" s="292"/>
      <c r="O112" s="294">
        <f t="shared" si="7"/>
        <v>0</v>
      </c>
      <c r="P112" s="291"/>
      <c r="Q112" s="291"/>
    </row>
    <row r="113" spans="1:17" ht="13.5" x14ac:dyDescent="0.25">
      <c r="A113" s="155">
        <v>264301</v>
      </c>
      <c r="B113" s="233" t="s">
        <v>184</v>
      </c>
      <c r="C113" s="291"/>
      <c r="D113" s="291"/>
      <c r="E113" s="291"/>
      <c r="F113" s="291"/>
      <c r="G113" s="291"/>
      <c r="H113" s="291"/>
      <c r="I113" s="291"/>
      <c r="J113" s="291"/>
      <c r="K113" s="293">
        <f t="shared" si="6"/>
        <v>0</v>
      </c>
      <c r="L113" s="292"/>
      <c r="M113" s="292"/>
      <c r="N113" s="292"/>
      <c r="O113" s="294">
        <f t="shared" si="7"/>
        <v>0</v>
      </c>
      <c r="P113" s="291"/>
      <c r="Q113" s="291"/>
    </row>
    <row r="114" spans="1:17" ht="13.5" x14ac:dyDescent="0.25">
      <c r="A114" s="155">
        <v>264302</v>
      </c>
      <c r="B114" s="233" t="s">
        <v>185</v>
      </c>
      <c r="C114" s="291"/>
      <c r="D114" s="291"/>
      <c r="E114" s="291"/>
      <c r="F114" s="291"/>
      <c r="G114" s="291"/>
      <c r="H114" s="291"/>
      <c r="I114" s="291"/>
      <c r="J114" s="291"/>
      <c r="K114" s="293">
        <f t="shared" si="6"/>
        <v>0</v>
      </c>
      <c r="L114" s="292"/>
      <c r="M114" s="292"/>
      <c r="N114" s="292"/>
      <c r="O114" s="294">
        <f t="shared" si="7"/>
        <v>0</v>
      </c>
      <c r="P114" s="291"/>
      <c r="Q114" s="291"/>
    </row>
    <row r="115" spans="1:17" ht="13.5" x14ac:dyDescent="0.25">
      <c r="A115" s="103">
        <v>331501</v>
      </c>
      <c r="B115" s="233" t="s">
        <v>196</v>
      </c>
      <c r="C115" s="291"/>
      <c r="D115" s="291"/>
      <c r="E115" s="291"/>
      <c r="F115" s="291"/>
      <c r="G115" s="291"/>
      <c r="H115" s="291"/>
      <c r="I115" s="291"/>
      <c r="J115" s="291"/>
      <c r="K115" s="293">
        <f t="shared" si="6"/>
        <v>0</v>
      </c>
      <c r="L115" s="292"/>
      <c r="M115" s="292"/>
      <c r="N115" s="292"/>
      <c r="O115" s="294">
        <f t="shared" si="7"/>
        <v>0</v>
      </c>
      <c r="P115" s="291"/>
      <c r="Q115" s="291"/>
    </row>
    <row r="116" spans="1:17" ht="13.5" x14ac:dyDescent="0.25">
      <c r="A116" s="103">
        <v>341110</v>
      </c>
      <c r="B116" s="233" t="s">
        <v>200</v>
      </c>
      <c r="C116" s="291"/>
      <c r="D116" s="291"/>
      <c r="E116" s="291"/>
      <c r="F116" s="291"/>
      <c r="G116" s="291"/>
      <c r="H116" s="291"/>
      <c r="I116" s="291"/>
      <c r="J116" s="291"/>
      <c r="K116" s="293">
        <f t="shared" si="6"/>
        <v>0</v>
      </c>
      <c r="L116" s="292"/>
      <c r="M116" s="292"/>
      <c r="N116" s="292"/>
      <c r="O116" s="294">
        <f t="shared" si="7"/>
        <v>0</v>
      </c>
      <c r="P116" s="291"/>
      <c r="Q116" s="291"/>
    </row>
    <row r="117" spans="1:17" ht="13.5" x14ac:dyDescent="0.25">
      <c r="A117" s="155">
        <v>399999</v>
      </c>
      <c r="B117" s="194" t="s">
        <v>330</v>
      </c>
      <c r="C117" s="291"/>
      <c r="D117" s="291"/>
      <c r="E117" s="291"/>
      <c r="F117" s="291"/>
      <c r="G117" s="291"/>
      <c r="H117" s="291"/>
      <c r="I117" s="291"/>
      <c r="J117" s="291"/>
      <c r="K117" s="293">
        <f t="shared" si="6"/>
        <v>0</v>
      </c>
      <c r="L117" s="292"/>
      <c r="M117" s="292"/>
      <c r="N117" s="292"/>
      <c r="O117" s="294">
        <f t="shared" si="7"/>
        <v>0</v>
      </c>
      <c r="P117" s="291"/>
      <c r="Q117" s="291"/>
    </row>
    <row r="118" spans="1:17" ht="13.5" x14ac:dyDescent="0.25">
      <c r="A118" s="1086" t="s">
        <v>90</v>
      </c>
      <c r="B118" s="1087"/>
      <c r="C118" s="295">
        <f>SUM(C65:C117)</f>
        <v>0</v>
      </c>
      <c r="D118" s="295">
        <f>SUM(D65:D117)</f>
        <v>0</v>
      </c>
      <c r="E118" s="295">
        <f t="shared" ref="E118:Q118" si="8">SUM(E65:E117)</f>
        <v>0</v>
      </c>
      <c r="F118" s="295">
        <f t="shared" si="8"/>
        <v>0</v>
      </c>
      <c r="G118" s="295">
        <f t="shared" si="8"/>
        <v>0</v>
      </c>
      <c r="H118" s="295">
        <f t="shared" si="8"/>
        <v>0</v>
      </c>
      <c r="I118" s="295">
        <f t="shared" si="8"/>
        <v>0</v>
      </c>
      <c r="J118" s="295">
        <f t="shared" si="8"/>
        <v>0</v>
      </c>
      <c r="K118" s="295">
        <f t="shared" si="8"/>
        <v>0</v>
      </c>
      <c r="L118" s="295">
        <f t="shared" si="8"/>
        <v>0</v>
      </c>
      <c r="M118" s="295">
        <f t="shared" si="8"/>
        <v>0</v>
      </c>
      <c r="N118" s="295">
        <f t="shared" si="8"/>
        <v>0</v>
      </c>
      <c r="O118" s="295">
        <f t="shared" si="7"/>
        <v>0</v>
      </c>
      <c r="P118" s="295">
        <f t="shared" si="8"/>
        <v>0</v>
      </c>
      <c r="Q118" s="295">
        <f t="shared" si="8"/>
        <v>0</v>
      </c>
    </row>
    <row r="119" spans="1:17" x14ac:dyDescent="0.2">
      <c r="A119" s="1066" t="s">
        <v>91</v>
      </c>
      <c r="B119" s="1067"/>
      <c r="C119" s="1067"/>
      <c r="D119" s="1067"/>
      <c r="E119" s="1067"/>
      <c r="F119" s="1067"/>
      <c r="G119" s="1067"/>
      <c r="H119" s="1067"/>
      <c r="I119" s="1067"/>
      <c r="J119" s="1067"/>
      <c r="K119" s="1067"/>
      <c r="L119" s="1067"/>
      <c r="M119" s="1067"/>
      <c r="N119" s="1067"/>
      <c r="O119" s="1067"/>
      <c r="P119" s="1067"/>
      <c r="Q119" s="1068"/>
    </row>
    <row r="120" spans="1:17" ht="13.5" x14ac:dyDescent="0.25">
      <c r="A120" s="155">
        <v>311101</v>
      </c>
      <c r="B120" s="233" t="s">
        <v>186</v>
      </c>
      <c r="C120" s="291"/>
      <c r="D120" s="291"/>
      <c r="E120" s="291"/>
      <c r="F120" s="291"/>
      <c r="G120" s="291"/>
      <c r="H120" s="291"/>
      <c r="I120" s="291"/>
      <c r="J120" s="291"/>
      <c r="K120" s="293">
        <f t="shared" ref="K120:K148" si="9">SUM(C120:J120)</f>
        <v>0</v>
      </c>
      <c r="L120" s="291"/>
      <c r="M120" s="292"/>
      <c r="N120" s="292"/>
      <c r="O120" s="294">
        <f t="shared" ref="O120:O149" si="10">SUM(L120:N120)</f>
        <v>0</v>
      </c>
      <c r="P120" s="291"/>
      <c r="Q120" s="291"/>
    </row>
    <row r="121" spans="1:17" ht="13.5" x14ac:dyDescent="0.25">
      <c r="A121" s="155">
        <v>311201</v>
      </c>
      <c r="B121" s="233" t="s">
        <v>92</v>
      </c>
      <c r="C121" s="291"/>
      <c r="D121" s="291"/>
      <c r="E121" s="291"/>
      <c r="F121" s="291"/>
      <c r="G121" s="291"/>
      <c r="H121" s="291"/>
      <c r="I121" s="291"/>
      <c r="J121" s="291"/>
      <c r="K121" s="293">
        <f t="shared" si="9"/>
        <v>0</v>
      </c>
      <c r="L121" s="291"/>
      <c r="M121" s="292"/>
      <c r="N121" s="292"/>
      <c r="O121" s="294">
        <f t="shared" si="10"/>
        <v>0</v>
      </c>
      <c r="P121" s="291"/>
      <c r="Q121" s="291"/>
    </row>
    <row r="122" spans="1:17" ht="13.5" x14ac:dyDescent="0.25">
      <c r="A122" s="155">
        <v>311203</v>
      </c>
      <c r="B122" s="233" t="s">
        <v>187</v>
      </c>
      <c r="C122" s="291"/>
      <c r="D122" s="291"/>
      <c r="E122" s="291"/>
      <c r="F122" s="291"/>
      <c r="G122" s="291"/>
      <c r="H122" s="291"/>
      <c r="I122" s="291"/>
      <c r="J122" s="291"/>
      <c r="K122" s="293">
        <f t="shared" si="9"/>
        <v>0</v>
      </c>
      <c r="L122" s="291"/>
      <c r="M122" s="292"/>
      <c r="N122" s="292"/>
      <c r="O122" s="294">
        <f t="shared" si="10"/>
        <v>0</v>
      </c>
      <c r="P122" s="291"/>
      <c r="Q122" s="291"/>
    </row>
    <row r="123" spans="1:17" ht="13.5" x14ac:dyDescent="0.25">
      <c r="A123" s="155">
        <v>311301</v>
      </c>
      <c r="B123" s="233" t="s">
        <v>188</v>
      </c>
      <c r="C123" s="291"/>
      <c r="D123" s="291"/>
      <c r="E123" s="291"/>
      <c r="F123" s="291"/>
      <c r="G123" s="291"/>
      <c r="H123" s="291"/>
      <c r="I123" s="291"/>
      <c r="J123" s="291"/>
      <c r="K123" s="293">
        <f t="shared" si="9"/>
        <v>0</v>
      </c>
      <c r="L123" s="291"/>
      <c r="M123" s="292"/>
      <c r="N123" s="292"/>
      <c r="O123" s="294">
        <f t="shared" si="10"/>
        <v>0</v>
      </c>
      <c r="P123" s="291"/>
      <c r="Q123" s="291"/>
    </row>
    <row r="124" spans="1:17" ht="13.5" x14ac:dyDescent="0.25">
      <c r="A124" s="155">
        <v>311501</v>
      </c>
      <c r="B124" s="233" t="s">
        <v>233</v>
      </c>
      <c r="C124" s="291"/>
      <c r="D124" s="291"/>
      <c r="E124" s="291"/>
      <c r="F124" s="291"/>
      <c r="G124" s="291"/>
      <c r="H124" s="291"/>
      <c r="I124" s="291"/>
      <c r="J124" s="291"/>
      <c r="K124" s="293">
        <f t="shared" si="9"/>
        <v>0</v>
      </c>
      <c r="L124" s="291"/>
      <c r="M124" s="292"/>
      <c r="N124" s="292"/>
      <c r="O124" s="294">
        <f t="shared" si="10"/>
        <v>0</v>
      </c>
      <c r="P124" s="291"/>
      <c r="Q124" s="291"/>
    </row>
    <row r="125" spans="1:17" ht="13.5" x14ac:dyDescent="0.25">
      <c r="A125" s="155">
        <v>311801</v>
      </c>
      <c r="B125" s="233" t="s">
        <v>234</v>
      </c>
      <c r="C125" s="291"/>
      <c r="D125" s="291"/>
      <c r="E125" s="291"/>
      <c r="F125" s="291"/>
      <c r="G125" s="291"/>
      <c r="H125" s="291"/>
      <c r="I125" s="291"/>
      <c r="J125" s="291"/>
      <c r="K125" s="293">
        <f t="shared" si="9"/>
        <v>0</v>
      </c>
      <c r="L125" s="291"/>
      <c r="M125" s="292"/>
      <c r="N125" s="292"/>
      <c r="O125" s="294">
        <f t="shared" si="10"/>
        <v>0</v>
      </c>
      <c r="P125" s="291"/>
      <c r="Q125" s="291"/>
    </row>
    <row r="126" spans="1:17" ht="13.5" x14ac:dyDescent="0.25">
      <c r="A126" s="155">
        <v>311904</v>
      </c>
      <c r="B126" s="233" t="s">
        <v>252</v>
      </c>
      <c r="C126" s="291"/>
      <c r="D126" s="291"/>
      <c r="E126" s="291"/>
      <c r="F126" s="291"/>
      <c r="G126" s="291"/>
      <c r="H126" s="291"/>
      <c r="I126" s="291"/>
      <c r="J126" s="291"/>
      <c r="K126" s="293">
        <f t="shared" si="9"/>
        <v>0</v>
      </c>
      <c r="L126" s="291"/>
      <c r="M126" s="292"/>
      <c r="N126" s="292"/>
      <c r="O126" s="294">
        <f t="shared" si="10"/>
        <v>0</v>
      </c>
      <c r="P126" s="291"/>
      <c r="Q126" s="291"/>
    </row>
    <row r="127" spans="1:17" ht="13.5" x14ac:dyDescent="0.25">
      <c r="A127" s="155">
        <v>312301</v>
      </c>
      <c r="B127" s="233" t="s">
        <v>192</v>
      </c>
      <c r="C127" s="291"/>
      <c r="D127" s="291"/>
      <c r="E127" s="291"/>
      <c r="F127" s="291"/>
      <c r="G127" s="291"/>
      <c r="H127" s="291"/>
      <c r="I127" s="291"/>
      <c r="J127" s="291"/>
      <c r="K127" s="293">
        <f t="shared" si="9"/>
        <v>0</v>
      </c>
      <c r="L127" s="291"/>
      <c r="M127" s="292"/>
      <c r="N127" s="292"/>
      <c r="O127" s="294">
        <f t="shared" si="10"/>
        <v>0</v>
      </c>
      <c r="P127" s="291"/>
      <c r="Q127" s="291"/>
    </row>
    <row r="128" spans="1:17" ht="13.5" x14ac:dyDescent="0.25">
      <c r="A128" s="155">
        <v>313201</v>
      </c>
      <c r="B128" s="233" t="s">
        <v>117</v>
      </c>
      <c r="C128" s="291"/>
      <c r="D128" s="291"/>
      <c r="E128" s="291"/>
      <c r="F128" s="291"/>
      <c r="G128" s="291"/>
      <c r="H128" s="291"/>
      <c r="I128" s="291"/>
      <c r="J128" s="291"/>
      <c r="K128" s="293">
        <f t="shared" si="9"/>
        <v>0</v>
      </c>
      <c r="L128" s="291"/>
      <c r="M128" s="292"/>
      <c r="N128" s="292"/>
      <c r="O128" s="294">
        <f t="shared" si="10"/>
        <v>0</v>
      </c>
      <c r="P128" s="291"/>
      <c r="Q128" s="291"/>
    </row>
    <row r="129" spans="1:17" ht="13.5" x14ac:dyDescent="0.25">
      <c r="A129" s="155">
        <v>313202</v>
      </c>
      <c r="B129" s="233" t="s">
        <v>189</v>
      </c>
      <c r="C129" s="291"/>
      <c r="D129" s="291"/>
      <c r="E129" s="291"/>
      <c r="F129" s="291"/>
      <c r="G129" s="291"/>
      <c r="H129" s="291"/>
      <c r="I129" s="291"/>
      <c r="J129" s="291"/>
      <c r="K129" s="293">
        <f t="shared" si="9"/>
        <v>0</v>
      </c>
      <c r="L129" s="291"/>
      <c r="M129" s="292"/>
      <c r="N129" s="292"/>
      <c r="O129" s="294">
        <f t="shared" si="10"/>
        <v>0</v>
      </c>
      <c r="P129" s="291"/>
      <c r="Q129" s="291"/>
    </row>
    <row r="130" spans="1:17" ht="13.5" x14ac:dyDescent="0.25">
      <c r="A130" s="155">
        <v>314101</v>
      </c>
      <c r="B130" s="233" t="s">
        <v>193</v>
      </c>
      <c r="C130" s="291"/>
      <c r="D130" s="291"/>
      <c r="E130" s="291"/>
      <c r="F130" s="291"/>
      <c r="G130" s="291"/>
      <c r="H130" s="291"/>
      <c r="I130" s="291"/>
      <c r="J130" s="291"/>
      <c r="K130" s="293">
        <f t="shared" si="9"/>
        <v>0</v>
      </c>
      <c r="L130" s="291"/>
      <c r="M130" s="292"/>
      <c r="N130" s="292"/>
      <c r="O130" s="294">
        <f t="shared" si="10"/>
        <v>0</v>
      </c>
      <c r="P130" s="291"/>
      <c r="Q130" s="291"/>
    </row>
    <row r="131" spans="1:17" ht="13.5" x14ac:dyDescent="0.25">
      <c r="A131" s="155">
        <v>314102</v>
      </c>
      <c r="B131" s="233" t="s">
        <v>235</v>
      </c>
      <c r="C131" s="291"/>
      <c r="D131" s="291"/>
      <c r="E131" s="291"/>
      <c r="F131" s="291"/>
      <c r="G131" s="291"/>
      <c r="H131" s="291"/>
      <c r="I131" s="291"/>
      <c r="J131" s="291"/>
      <c r="K131" s="293">
        <f t="shared" si="9"/>
        <v>0</v>
      </c>
      <c r="L131" s="291"/>
      <c r="M131" s="292"/>
      <c r="N131" s="292"/>
      <c r="O131" s="294">
        <f t="shared" si="10"/>
        <v>0</v>
      </c>
      <c r="P131" s="291"/>
      <c r="Q131" s="291"/>
    </row>
    <row r="132" spans="1:17" ht="13.5" x14ac:dyDescent="0.25">
      <c r="A132" s="155">
        <v>325701</v>
      </c>
      <c r="B132" s="233" t="s">
        <v>194</v>
      </c>
      <c r="C132" s="291"/>
      <c r="D132" s="291"/>
      <c r="E132" s="291"/>
      <c r="F132" s="291"/>
      <c r="G132" s="291"/>
      <c r="H132" s="291"/>
      <c r="I132" s="291"/>
      <c r="J132" s="291"/>
      <c r="K132" s="293">
        <f t="shared" si="9"/>
        <v>0</v>
      </c>
      <c r="L132" s="291"/>
      <c r="M132" s="292"/>
      <c r="N132" s="292"/>
      <c r="O132" s="294">
        <f t="shared" si="10"/>
        <v>0</v>
      </c>
      <c r="P132" s="291"/>
      <c r="Q132" s="291"/>
    </row>
    <row r="133" spans="1:17" ht="13.5" x14ac:dyDescent="0.25">
      <c r="A133" s="159">
        <v>335913</v>
      </c>
      <c r="B133" s="233" t="s">
        <v>199</v>
      </c>
      <c r="C133" s="291"/>
      <c r="D133" s="291"/>
      <c r="E133" s="291"/>
      <c r="F133" s="291"/>
      <c r="G133" s="291"/>
      <c r="H133" s="291"/>
      <c r="I133" s="291"/>
      <c r="J133" s="291"/>
      <c r="K133" s="293">
        <f t="shared" si="9"/>
        <v>0</v>
      </c>
      <c r="L133" s="291"/>
      <c r="M133" s="292"/>
      <c r="N133" s="292"/>
      <c r="O133" s="294">
        <f t="shared" si="10"/>
        <v>0</v>
      </c>
      <c r="P133" s="291"/>
      <c r="Q133" s="291"/>
    </row>
    <row r="134" spans="1:17" ht="13.5" x14ac:dyDescent="0.25">
      <c r="A134" s="155">
        <v>343101</v>
      </c>
      <c r="B134" s="233" t="s">
        <v>191</v>
      </c>
      <c r="C134" s="291"/>
      <c r="D134" s="291"/>
      <c r="E134" s="291"/>
      <c r="F134" s="291"/>
      <c r="G134" s="291"/>
      <c r="H134" s="291"/>
      <c r="I134" s="291"/>
      <c r="J134" s="291"/>
      <c r="K134" s="293">
        <f t="shared" si="9"/>
        <v>0</v>
      </c>
      <c r="L134" s="291"/>
      <c r="M134" s="292"/>
      <c r="N134" s="292"/>
      <c r="O134" s="294">
        <f t="shared" si="10"/>
        <v>0</v>
      </c>
      <c r="P134" s="291"/>
      <c r="Q134" s="291"/>
    </row>
    <row r="135" spans="1:17" ht="13.5" x14ac:dyDescent="0.25">
      <c r="A135" s="103">
        <v>351301</v>
      </c>
      <c r="B135" s="233" t="s">
        <v>237</v>
      </c>
      <c r="C135" s="291"/>
      <c r="D135" s="291"/>
      <c r="E135" s="291"/>
      <c r="F135" s="291"/>
      <c r="G135" s="291"/>
      <c r="H135" s="291"/>
      <c r="I135" s="291"/>
      <c r="J135" s="291"/>
      <c r="K135" s="293">
        <f t="shared" si="9"/>
        <v>0</v>
      </c>
      <c r="L135" s="291"/>
      <c r="M135" s="292"/>
      <c r="N135" s="292"/>
      <c r="O135" s="294">
        <f t="shared" si="10"/>
        <v>0</v>
      </c>
      <c r="P135" s="291"/>
      <c r="Q135" s="291"/>
    </row>
    <row r="136" spans="1:17" ht="13.5" x14ac:dyDescent="0.25">
      <c r="A136" s="103">
        <v>351302</v>
      </c>
      <c r="B136" s="156" t="s">
        <v>446</v>
      </c>
      <c r="C136" s="291"/>
      <c r="D136" s="291"/>
      <c r="E136" s="291"/>
      <c r="F136" s="291"/>
      <c r="G136" s="291"/>
      <c r="H136" s="291"/>
      <c r="I136" s="291"/>
      <c r="J136" s="291"/>
      <c r="K136" s="293">
        <f t="shared" si="9"/>
        <v>0</v>
      </c>
      <c r="L136" s="291"/>
      <c r="M136" s="292"/>
      <c r="N136" s="292"/>
      <c r="O136" s="294">
        <f t="shared" si="10"/>
        <v>0</v>
      </c>
      <c r="P136" s="291"/>
      <c r="Q136" s="291"/>
    </row>
    <row r="137" spans="1:17" ht="13.5" x14ac:dyDescent="0.25">
      <c r="A137" s="103">
        <v>351401</v>
      </c>
      <c r="B137" s="233" t="s">
        <v>201</v>
      </c>
      <c r="C137" s="291"/>
      <c r="D137" s="291"/>
      <c r="E137" s="291"/>
      <c r="F137" s="291"/>
      <c r="G137" s="291"/>
      <c r="H137" s="291"/>
      <c r="I137" s="291"/>
      <c r="J137" s="291"/>
      <c r="K137" s="293">
        <f t="shared" si="9"/>
        <v>0</v>
      </c>
      <c r="L137" s="291"/>
      <c r="M137" s="292"/>
      <c r="N137" s="292"/>
      <c r="O137" s="294">
        <f t="shared" si="10"/>
        <v>0</v>
      </c>
      <c r="P137" s="291"/>
      <c r="Q137" s="291"/>
    </row>
    <row r="138" spans="1:17" ht="13.5" x14ac:dyDescent="0.25">
      <c r="A138" s="155">
        <v>611302</v>
      </c>
      <c r="B138" s="233" t="s">
        <v>243</v>
      </c>
      <c r="C138" s="291"/>
      <c r="D138" s="291"/>
      <c r="E138" s="291"/>
      <c r="F138" s="291"/>
      <c r="G138" s="291"/>
      <c r="H138" s="291"/>
      <c r="I138" s="291"/>
      <c r="J138" s="291"/>
      <c r="K138" s="293">
        <f t="shared" si="9"/>
        <v>0</v>
      </c>
      <c r="L138" s="291"/>
      <c r="M138" s="292"/>
      <c r="N138" s="292"/>
      <c r="O138" s="294">
        <f t="shared" si="10"/>
        <v>0</v>
      </c>
      <c r="P138" s="291"/>
      <c r="Q138" s="291"/>
    </row>
    <row r="139" spans="1:17" ht="13.5" x14ac:dyDescent="0.25">
      <c r="A139" s="103">
        <v>611304</v>
      </c>
      <c r="B139" s="233" t="s">
        <v>212</v>
      </c>
      <c r="C139" s="291"/>
      <c r="D139" s="291"/>
      <c r="E139" s="291"/>
      <c r="F139" s="291"/>
      <c r="G139" s="291"/>
      <c r="H139" s="291"/>
      <c r="I139" s="291"/>
      <c r="J139" s="291"/>
      <c r="K139" s="293">
        <f t="shared" si="9"/>
        <v>0</v>
      </c>
      <c r="L139" s="291"/>
      <c r="M139" s="292"/>
      <c r="N139" s="292"/>
      <c r="O139" s="294">
        <f t="shared" si="10"/>
        <v>0</v>
      </c>
      <c r="P139" s="291"/>
      <c r="Q139" s="291"/>
    </row>
    <row r="140" spans="1:17" ht="13.5" x14ac:dyDescent="0.25">
      <c r="A140" s="103">
        <v>641201</v>
      </c>
      <c r="B140" s="233" t="s">
        <v>213</v>
      </c>
      <c r="C140" s="291"/>
      <c r="D140" s="291"/>
      <c r="E140" s="291"/>
      <c r="F140" s="291"/>
      <c r="G140" s="291"/>
      <c r="H140" s="291"/>
      <c r="I140" s="291"/>
      <c r="J140" s="291"/>
      <c r="K140" s="293">
        <f t="shared" si="9"/>
        <v>0</v>
      </c>
      <c r="L140" s="291"/>
      <c r="M140" s="292"/>
      <c r="N140" s="292"/>
      <c r="O140" s="294">
        <f t="shared" si="10"/>
        <v>0</v>
      </c>
      <c r="P140" s="291"/>
      <c r="Q140" s="291"/>
    </row>
    <row r="141" spans="1:17" ht="13.5" x14ac:dyDescent="0.25">
      <c r="A141" s="103">
        <v>641301</v>
      </c>
      <c r="B141" s="233" t="s">
        <v>244</v>
      </c>
      <c r="C141" s="291"/>
      <c r="D141" s="291"/>
      <c r="E141" s="291"/>
      <c r="F141" s="291"/>
      <c r="G141" s="291"/>
      <c r="H141" s="291"/>
      <c r="I141" s="291"/>
      <c r="J141" s="291"/>
      <c r="K141" s="293">
        <f t="shared" si="9"/>
        <v>0</v>
      </c>
      <c r="L141" s="291"/>
      <c r="M141" s="292"/>
      <c r="N141" s="292"/>
      <c r="O141" s="294">
        <f t="shared" si="10"/>
        <v>0</v>
      </c>
      <c r="P141" s="291"/>
      <c r="Q141" s="291"/>
    </row>
    <row r="142" spans="1:17" ht="13.5" x14ac:dyDescent="0.25">
      <c r="A142" s="155">
        <v>642601</v>
      </c>
      <c r="B142" s="233" t="s">
        <v>93</v>
      </c>
      <c r="C142" s="291"/>
      <c r="D142" s="291"/>
      <c r="E142" s="291"/>
      <c r="F142" s="291"/>
      <c r="G142" s="291"/>
      <c r="H142" s="291"/>
      <c r="I142" s="291"/>
      <c r="J142" s="291"/>
      <c r="K142" s="293">
        <f t="shared" si="9"/>
        <v>0</v>
      </c>
      <c r="L142" s="291"/>
      <c r="M142" s="292"/>
      <c r="N142" s="292"/>
      <c r="O142" s="294">
        <f t="shared" si="10"/>
        <v>0</v>
      </c>
      <c r="P142" s="291"/>
      <c r="Q142" s="291"/>
    </row>
    <row r="143" spans="1:17" ht="13.5" x14ac:dyDescent="0.25">
      <c r="A143" s="155">
        <v>642605</v>
      </c>
      <c r="B143" s="233" t="s">
        <v>94</v>
      </c>
      <c r="C143" s="291"/>
      <c r="D143" s="291"/>
      <c r="E143" s="291"/>
      <c r="F143" s="291"/>
      <c r="G143" s="291"/>
      <c r="H143" s="291"/>
      <c r="I143" s="291"/>
      <c r="J143" s="291"/>
      <c r="K143" s="293">
        <f t="shared" si="9"/>
        <v>0</v>
      </c>
      <c r="L143" s="291"/>
      <c r="M143" s="292"/>
      <c r="N143" s="292"/>
      <c r="O143" s="294">
        <f t="shared" si="10"/>
        <v>0</v>
      </c>
      <c r="P143" s="291"/>
      <c r="Q143" s="291"/>
    </row>
    <row r="144" spans="1:17" ht="13.5" x14ac:dyDescent="0.25">
      <c r="A144" s="155">
        <v>653101</v>
      </c>
      <c r="B144" s="233" t="s">
        <v>245</v>
      </c>
      <c r="C144" s="291"/>
      <c r="D144" s="291"/>
      <c r="E144" s="291"/>
      <c r="F144" s="291"/>
      <c r="G144" s="291"/>
      <c r="H144" s="291"/>
      <c r="I144" s="291"/>
      <c r="J144" s="291"/>
      <c r="K144" s="293">
        <f t="shared" si="9"/>
        <v>0</v>
      </c>
      <c r="L144" s="291"/>
      <c r="M144" s="292"/>
      <c r="N144" s="292"/>
      <c r="O144" s="294">
        <f t="shared" si="10"/>
        <v>0</v>
      </c>
      <c r="P144" s="291"/>
      <c r="Q144" s="291"/>
    </row>
    <row r="145" spans="1:17" ht="13.5" x14ac:dyDescent="0.25">
      <c r="A145" s="155">
        <v>653303</v>
      </c>
      <c r="B145" s="233" t="s">
        <v>95</v>
      </c>
      <c r="C145" s="291"/>
      <c r="D145" s="291"/>
      <c r="E145" s="291"/>
      <c r="F145" s="291"/>
      <c r="G145" s="291"/>
      <c r="H145" s="291"/>
      <c r="I145" s="291"/>
      <c r="J145" s="291"/>
      <c r="K145" s="293">
        <f t="shared" si="9"/>
        <v>0</v>
      </c>
      <c r="L145" s="291"/>
      <c r="M145" s="292"/>
      <c r="N145" s="292"/>
      <c r="O145" s="294">
        <f t="shared" si="10"/>
        <v>0</v>
      </c>
      <c r="P145" s="291"/>
      <c r="Q145" s="291"/>
    </row>
    <row r="146" spans="1:17" ht="13.5" x14ac:dyDescent="0.25">
      <c r="A146" s="155">
        <v>671101</v>
      </c>
      <c r="B146" s="233" t="s">
        <v>96</v>
      </c>
      <c r="C146" s="291"/>
      <c r="D146" s="291"/>
      <c r="E146" s="291"/>
      <c r="F146" s="291"/>
      <c r="G146" s="291"/>
      <c r="H146" s="291"/>
      <c r="I146" s="291"/>
      <c r="J146" s="291"/>
      <c r="K146" s="293">
        <f t="shared" si="9"/>
        <v>0</v>
      </c>
      <c r="L146" s="291"/>
      <c r="M146" s="292"/>
      <c r="N146" s="292"/>
      <c r="O146" s="294">
        <f t="shared" si="10"/>
        <v>0</v>
      </c>
      <c r="P146" s="291"/>
      <c r="Q146" s="291"/>
    </row>
    <row r="147" spans="1:17" ht="13.5" x14ac:dyDescent="0.25">
      <c r="A147" s="103">
        <v>671202</v>
      </c>
      <c r="B147" s="233" t="s">
        <v>211</v>
      </c>
      <c r="C147" s="291"/>
      <c r="D147" s="291"/>
      <c r="E147" s="291"/>
      <c r="F147" s="291"/>
      <c r="G147" s="291"/>
      <c r="H147" s="291"/>
      <c r="I147" s="291"/>
      <c r="J147" s="291"/>
      <c r="K147" s="293">
        <f t="shared" si="9"/>
        <v>0</v>
      </c>
      <c r="L147" s="291"/>
      <c r="M147" s="292"/>
      <c r="N147" s="292"/>
      <c r="O147" s="294">
        <f t="shared" si="10"/>
        <v>0</v>
      </c>
      <c r="P147" s="291"/>
      <c r="Q147" s="291"/>
    </row>
    <row r="148" spans="1:17" ht="13.5" x14ac:dyDescent="0.25">
      <c r="A148" s="155">
        <v>671302</v>
      </c>
      <c r="B148" s="233" t="s">
        <v>97</v>
      </c>
      <c r="C148" s="291"/>
      <c r="D148" s="291"/>
      <c r="E148" s="291"/>
      <c r="F148" s="291"/>
      <c r="G148" s="291"/>
      <c r="H148" s="291"/>
      <c r="I148" s="291"/>
      <c r="J148" s="291"/>
      <c r="K148" s="293">
        <f t="shared" si="9"/>
        <v>0</v>
      </c>
      <c r="L148" s="292"/>
      <c r="M148" s="292"/>
      <c r="N148" s="292"/>
      <c r="O148" s="294">
        <f t="shared" si="10"/>
        <v>0</v>
      </c>
      <c r="P148" s="291"/>
      <c r="Q148" s="291"/>
    </row>
    <row r="149" spans="1:17" ht="13.5" x14ac:dyDescent="0.25">
      <c r="A149" s="1086" t="s">
        <v>98</v>
      </c>
      <c r="B149" s="1087"/>
      <c r="C149" s="295">
        <f>SUM(C120:C148)</f>
        <v>0</v>
      </c>
      <c r="D149" s="295">
        <f>SUM(D120:D148)</f>
        <v>0</v>
      </c>
      <c r="E149" s="295">
        <f t="shared" ref="E149:Q149" si="11">SUM(E120:E148)</f>
        <v>0</v>
      </c>
      <c r="F149" s="295">
        <f t="shared" si="11"/>
        <v>0</v>
      </c>
      <c r="G149" s="295">
        <f t="shared" si="11"/>
        <v>0</v>
      </c>
      <c r="H149" s="295">
        <f t="shared" si="11"/>
        <v>0</v>
      </c>
      <c r="I149" s="295">
        <f t="shared" si="11"/>
        <v>0</v>
      </c>
      <c r="J149" s="295">
        <f t="shared" si="11"/>
        <v>0</v>
      </c>
      <c r="K149" s="295">
        <f t="shared" si="11"/>
        <v>0</v>
      </c>
      <c r="L149" s="295">
        <f t="shared" si="11"/>
        <v>0</v>
      </c>
      <c r="M149" s="295">
        <f t="shared" si="11"/>
        <v>0</v>
      </c>
      <c r="N149" s="295">
        <f t="shared" si="11"/>
        <v>0</v>
      </c>
      <c r="O149" s="295">
        <f t="shared" si="10"/>
        <v>0</v>
      </c>
      <c r="P149" s="295">
        <f t="shared" si="11"/>
        <v>0</v>
      </c>
      <c r="Q149" s="295">
        <f t="shared" si="11"/>
        <v>0</v>
      </c>
    </row>
    <row r="150" spans="1:17" x14ac:dyDescent="0.2">
      <c r="A150" s="1066" t="s">
        <v>99</v>
      </c>
      <c r="B150" s="1067"/>
      <c r="C150" s="1067"/>
      <c r="D150" s="1067"/>
      <c r="E150" s="1067"/>
      <c r="F150" s="1067"/>
      <c r="G150" s="1067"/>
      <c r="H150" s="1067"/>
      <c r="I150" s="1067"/>
      <c r="J150" s="1067"/>
      <c r="K150" s="1067"/>
      <c r="L150" s="1067"/>
      <c r="M150" s="1067"/>
      <c r="N150" s="1067"/>
      <c r="O150" s="1067"/>
      <c r="P150" s="1067"/>
      <c r="Q150" s="1068"/>
    </row>
    <row r="151" spans="1:17" ht="13.5" x14ac:dyDescent="0.25">
      <c r="A151" s="155">
        <v>323102</v>
      </c>
      <c r="B151" s="233" t="s">
        <v>100</v>
      </c>
      <c r="C151" s="291"/>
      <c r="D151" s="291"/>
      <c r="E151" s="291"/>
      <c r="F151" s="291"/>
      <c r="G151" s="291"/>
      <c r="H151" s="291"/>
      <c r="I151" s="291"/>
      <c r="J151" s="291"/>
      <c r="K151" s="293">
        <f>SUM(C151:J151)</f>
        <v>0</v>
      </c>
      <c r="L151" s="292"/>
      <c r="M151" s="292"/>
      <c r="N151" s="292"/>
      <c r="O151" s="294">
        <f>SUM(L151:N151)</f>
        <v>0</v>
      </c>
      <c r="P151" s="291"/>
      <c r="Q151" s="291"/>
    </row>
    <row r="152" spans="1:17" ht="13.5" x14ac:dyDescent="0.25">
      <c r="A152" s="103">
        <v>325802</v>
      </c>
      <c r="B152" s="233" t="s">
        <v>195</v>
      </c>
      <c r="C152" s="291"/>
      <c r="D152" s="291"/>
      <c r="E152" s="291"/>
      <c r="F152" s="291"/>
      <c r="G152" s="291"/>
      <c r="H152" s="291"/>
      <c r="I152" s="291"/>
      <c r="J152" s="291"/>
      <c r="K152" s="293">
        <f>SUM(C152:J152)</f>
        <v>0</v>
      </c>
      <c r="L152" s="292"/>
      <c r="M152" s="292"/>
      <c r="N152" s="292"/>
      <c r="O152" s="294">
        <f>SUM(L152:N152)</f>
        <v>0</v>
      </c>
      <c r="P152" s="291"/>
      <c r="Q152" s="291"/>
    </row>
    <row r="153" spans="1:17" ht="13.5" x14ac:dyDescent="0.25">
      <c r="A153" s="103">
        <v>341201</v>
      </c>
      <c r="B153" s="233" t="s">
        <v>101</v>
      </c>
      <c r="C153" s="291"/>
      <c r="D153" s="291"/>
      <c r="E153" s="291"/>
      <c r="F153" s="291"/>
      <c r="G153" s="291"/>
      <c r="H153" s="291"/>
      <c r="I153" s="291"/>
      <c r="J153" s="291"/>
      <c r="K153" s="293">
        <f>SUM(C153:J153)</f>
        <v>0</v>
      </c>
      <c r="L153" s="292"/>
      <c r="M153" s="292"/>
      <c r="N153" s="292"/>
      <c r="O153" s="294">
        <f>SUM(L153:N153)</f>
        <v>0</v>
      </c>
      <c r="P153" s="291"/>
      <c r="Q153" s="291"/>
    </row>
    <row r="154" spans="1:17" ht="13.5" x14ac:dyDescent="0.25">
      <c r="A154" s="103">
        <v>342201</v>
      </c>
      <c r="B154" s="233" t="s">
        <v>254</v>
      </c>
      <c r="C154" s="291"/>
      <c r="D154" s="291"/>
      <c r="E154" s="291"/>
      <c r="F154" s="291"/>
      <c r="G154" s="291"/>
      <c r="H154" s="291"/>
      <c r="I154" s="291"/>
      <c r="J154" s="291"/>
      <c r="K154" s="293">
        <f>SUM(C154:J154)</f>
        <v>0</v>
      </c>
      <c r="L154" s="292"/>
      <c r="M154" s="292"/>
      <c r="N154" s="292"/>
      <c r="O154" s="294">
        <f>SUM(L154:N154)</f>
        <v>0</v>
      </c>
      <c r="P154" s="291"/>
      <c r="Q154" s="291"/>
    </row>
    <row r="155" spans="1:17" ht="13.5" x14ac:dyDescent="0.25">
      <c r="A155" s="1086" t="s">
        <v>106</v>
      </c>
      <c r="B155" s="1087"/>
      <c r="C155" s="295">
        <f>SUM(C151:C154)</f>
        <v>0</v>
      </c>
      <c r="D155" s="295">
        <f>SUM(D151:D154)</f>
        <v>0</v>
      </c>
      <c r="E155" s="295">
        <f t="shared" ref="E155:Q155" si="12">SUM(E151:E154)</f>
        <v>0</v>
      </c>
      <c r="F155" s="295">
        <f t="shared" si="12"/>
        <v>0</v>
      </c>
      <c r="G155" s="295">
        <f t="shared" si="12"/>
        <v>0</v>
      </c>
      <c r="H155" s="295">
        <f t="shared" si="12"/>
        <v>0</v>
      </c>
      <c r="I155" s="295">
        <f t="shared" si="12"/>
        <v>0</v>
      </c>
      <c r="J155" s="295">
        <f t="shared" si="12"/>
        <v>0</v>
      </c>
      <c r="K155" s="295">
        <f t="shared" si="12"/>
        <v>0</v>
      </c>
      <c r="L155" s="295">
        <f t="shared" si="12"/>
        <v>0</v>
      </c>
      <c r="M155" s="295">
        <f t="shared" si="12"/>
        <v>0</v>
      </c>
      <c r="N155" s="295">
        <f t="shared" si="12"/>
        <v>0</v>
      </c>
      <c r="O155" s="295">
        <f>SUM(L155:N155)</f>
        <v>0</v>
      </c>
      <c r="P155" s="295">
        <f t="shared" si="12"/>
        <v>0</v>
      </c>
      <c r="Q155" s="295">
        <f t="shared" si="12"/>
        <v>0</v>
      </c>
    </row>
    <row r="156" spans="1:17" x14ac:dyDescent="0.2">
      <c r="A156" s="1066" t="s">
        <v>107</v>
      </c>
      <c r="B156" s="1067"/>
      <c r="C156" s="1067"/>
      <c r="D156" s="1067"/>
      <c r="E156" s="1067"/>
      <c r="F156" s="1067"/>
      <c r="G156" s="1067"/>
      <c r="H156" s="1067"/>
      <c r="I156" s="1067"/>
      <c r="J156" s="1067"/>
      <c r="K156" s="1067"/>
      <c r="L156" s="1067"/>
      <c r="M156" s="1067"/>
      <c r="N156" s="1067"/>
      <c r="O156" s="1067"/>
      <c r="P156" s="1067"/>
      <c r="Q156" s="1068"/>
    </row>
    <row r="157" spans="1:17" ht="13.5" x14ac:dyDescent="0.25">
      <c r="A157" s="155">
        <v>331301</v>
      </c>
      <c r="B157" s="233" t="s">
        <v>328</v>
      </c>
      <c r="C157" s="291"/>
      <c r="D157" s="291"/>
      <c r="E157" s="291"/>
      <c r="F157" s="291"/>
      <c r="G157" s="291"/>
      <c r="H157" s="291"/>
      <c r="I157" s="291"/>
      <c r="J157" s="291"/>
      <c r="K157" s="293">
        <f t="shared" ref="K157:K185" si="13">SUM(C157:J157)</f>
        <v>0</v>
      </c>
      <c r="L157" s="291"/>
      <c r="M157" s="292"/>
      <c r="N157" s="292"/>
      <c r="O157" s="294">
        <f t="shared" ref="O157:O186" si="14">SUM(L157:N157)</f>
        <v>0</v>
      </c>
      <c r="P157" s="291"/>
      <c r="Q157" s="291"/>
    </row>
    <row r="158" spans="1:17" ht="13.5" x14ac:dyDescent="0.25">
      <c r="A158" s="155">
        <v>332302</v>
      </c>
      <c r="B158" s="233" t="s">
        <v>197</v>
      </c>
      <c r="C158" s="291"/>
      <c r="D158" s="291"/>
      <c r="E158" s="291"/>
      <c r="F158" s="291"/>
      <c r="G158" s="291"/>
      <c r="H158" s="291"/>
      <c r="I158" s="291"/>
      <c r="J158" s="291"/>
      <c r="K158" s="293">
        <f t="shared" si="13"/>
        <v>0</v>
      </c>
      <c r="L158" s="291"/>
      <c r="M158" s="292"/>
      <c r="N158" s="292"/>
      <c r="O158" s="294">
        <f t="shared" si="14"/>
        <v>0</v>
      </c>
      <c r="P158" s="291"/>
      <c r="Q158" s="291"/>
    </row>
    <row r="159" spans="1:17" ht="13.5" x14ac:dyDescent="0.25">
      <c r="A159" s="155">
        <v>333905</v>
      </c>
      <c r="B159" s="233" t="s">
        <v>290</v>
      </c>
      <c r="C159" s="291"/>
      <c r="D159" s="291"/>
      <c r="E159" s="291"/>
      <c r="F159" s="291"/>
      <c r="G159" s="291"/>
      <c r="H159" s="291"/>
      <c r="I159" s="291"/>
      <c r="J159" s="291"/>
      <c r="K159" s="293">
        <f t="shared" si="13"/>
        <v>0</v>
      </c>
      <c r="L159" s="291"/>
      <c r="M159" s="292"/>
      <c r="N159" s="292"/>
      <c r="O159" s="294">
        <f t="shared" si="14"/>
        <v>0</v>
      </c>
      <c r="P159" s="291"/>
      <c r="Q159" s="291"/>
    </row>
    <row r="160" spans="1:17" ht="13.5" x14ac:dyDescent="0.25">
      <c r="A160" s="155">
        <v>334101</v>
      </c>
      <c r="B160" s="233" t="s">
        <v>232</v>
      </c>
      <c r="C160" s="291"/>
      <c r="D160" s="291"/>
      <c r="E160" s="291"/>
      <c r="F160" s="291"/>
      <c r="G160" s="291"/>
      <c r="H160" s="291"/>
      <c r="I160" s="291"/>
      <c r="J160" s="291"/>
      <c r="K160" s="293">
        <f t="shared" si="13"/>
        <v>0</v>
      </c>
      <c r="L160" s="291"/>
      <c r="M160" s="292"/>
      <c r="N160" s="292"/>
      <c r="O160" s="294">
        <f t="shared" si="14"/>
        <v>0</v>
      </c>
      <c r="P160" s="291"/>
      <c r="Q160" s="291"/>
    </row>
    <row r="161" spans="1:17" ht="13.5" x14ac:dyDescent="0.25">
      <c r="A161" s="155">
        <v>334102</v>
      </c>
      <c r="B161" s="233" t="s">
        <v>108</v>
      </c>
      <c r="C161" s="291"/>
      <c r="D161" s="291"/>
      <c r="E161" s="291"/>
      <c r="F161" s="291"/>
      <c r="G161" s="291"/>
      <c r="H161" s="291"/>
      <c r="I161" s="291"/>
      <c r="J161" s="291"/>
      <c r="K161" s="293">
        <f t="shared" si="13"/>
        <v>0</v>
      </c>
      <c r="L161" s="291"/>
      <c r="M161" s="292"/>
      <c r="N161" s="292"/>
      <c r="O161" s="294">
        <f t="shared" si="14"/>
        <v>0</v>
      </c>
      <c r="P161" s="291"/>
      <c r="Q161" s="291"/>
    </row>
    <row r="162" spans="1:17" ht="13.5" x14ac:dyDescent="0.25">
      <c r="A162" s="103">
        <v>334201</v>
      </c>
      <c r="B162" s="233" t="s">
        <v>291</v>
      </c>
      <c r="C162" s="291"/>
      <c r="D162" s="291"/>
      <c r="E162" s="291"/>
      <c r="F162" s="291"/>
      <c r="G162" s="291"/>
      <c r="H162" s="291"/>
      <c r="I162" s="291"/>
      <c r="J162" s="291"/>
      <c r="K162" s="293">
        <f t="shared" si="13"/>
        <v>0</v>
      </c>
      <c r="L162" s="291"/>
      <c r="M162" s="292"/>
      <c r="N162" s="292"/>
      <c r="O162" s="294">
        <f t="shared" si="14"/>
        <v>0</v>
      </c>
      <c r="P162" s="291"/>
      <c r="Q162" s="291"/>
    </row>
    <row r="163" spans="1:17" ht="13.5" x14ac:dyDescent="0.25">
      <c r="A163" s="155">
        <v>334302</v>
      </c>
      <c r="B163" s="233" t="s">
        <v>198</v>
      </c>
      <c r="C163" s="291"/>
      <c r="D163" s="291"/>
      <c r="E163" s="291"/>
      <c r="F163" s="291"/>
      <c r="G163" s="291"/>
      <c r="H163" s="291"/>
      <c r="I163" s="291"/>
      <c r="J163" s="291"/>
      <c r="K163" s="293">
        <f t="shared" si="13"/>
        <v>0</v>
      </c>
      <c r="L163" s="291"/>
      <c r="M163" s="292"/>
      <c r="N163" s="292"/>
      <c r="O163" s="516">
        <f t="shared" si="14"/>
        <v>0</v>
      </c>
      <c r="P163" s="291"/>
      <c r="Q163" s="291"/>
    </row>
    <row r="164" spans="1:17" ht="13.5" x14ac:dyDescent="0.25">
      <c r="A164" s="155">
        <v>335401</v>
      </c>
      <c r="B164" s="233" t="s">
        <v>236</v>
      </c>
      <c r="C164" s="291"/>
      <c r="D164" s="291"/>
      <c r="E164" s="291"/>
      <c r="F164" s="291"/>
      <c r="G164" s="291"/>
      <c r="H164" s="291"/>
      <c r="I164" s="291"/>
      <c r="J164" s="291"/>
      <c r="K164" s="293">
        <f t="shared" si="13"/>
        <v>0</v>
      </c>
      <c r="L164" s="291"/>
      <c r="M164" s="292"/>
      <c r="N164" s="292"/>
      <c r="O164" s="294">
        <f t="shared" si="14"/>
        <v>0</v>
      </c>
      <c r="P164" s="291"/>
      <c r="Q164" s="291"/>
    </row>
    <row r="165" spans="1:17" ht="13.5" x14ac:dyDescent="0.25">
      <c r="A165" s="155">
        <v>411101</v>
      </c>
      <c r="B165" s="233" t="s">
        <v>202</v>
      </c>
      <c r="C165" s="291"/>
      <c r="D165" s="291"/>
      <c r="E165" s="291"/>
      <c r="F165" s="291"/>
      <c r="G165" s="291"/>
      <c r="H165" s="291"/>
      <c r="I165" s="291"/>
      <c r="J165" s="291"/>
      <c r="K165" s="293">
        <f t="shared" si="13"/>
        <v>0</v>
      </c>
      <c r="L165" s="291"/>
      <c r="M165" s="292"/>
      <c r="N165" s="292"/>
      <c r="O165" s="294">
        <f t="shared" si="14"/>
        <v>0</v>
      </c>
      <c r="P165" s="291"/>
      <c r="Q165" s="291"/>
    </row>
    <row r="166" spans="1:17" ht="13.5" x14ac:dyDescent="0.25">
      <c r="A166" s="155">
        <v>412101</v>
      </c>
      <c r="B166" s="233" t="s">
        <v>109</v>
      </c>
      <c r="C166" s="291"/>
      <c r="D166" s="291"/>
      <c r="E166" s="291"/>
      <c r="F166" s="291"/>
      <c r="G166" s="291"/>
      <c r="H166" s="291"/>
      <c r="I166" s="291"/>
      <c r="J166" s="291"/>
      <c r="K166" s="293">
        <f t="shared" si="13"/>
        <v>0</v>
      </c>
      <c r="L166" s="291"/>
      <c r="M166" s="292"/>
      <c r="N166" s="292"/>
      <c r="O166" s="294">
        <f t="shared" si="14"/>
        <v>0</v>
      </c>
      <c r="P166" s="291"/>
      <c r="Q166" s="291"/>
    </row>
    <row r="167" spans="1:17" ht="13.5" x14ac:dyDescent="0.25">
      <c r="A167" s="155">
        <v>413101</v>
      </c>
      <c r="B167" s="233" t="s">
        <v>203</v>
      </c>
      <c r="C167" s="291"/>
      <c r="D167" s="291"/>
      <c r="E167" s="291"/>
      <c r="F167" s="291"/>
      <c r="G167" s="291"/>
      <c r="H167" s="291"/>
      <c r="I167" s="291"/>
      <c r="J167" s="291"/>
      <c r="K167" s="293">
        <f t="shared" si="13"/>
        <v>0</v>
      </c>
      <c r="L167" s="291"/>
      <c r="M167" s="292"/>
      <c r="N167" s="292"/>
      <c r="O167" s="294">
        <f t="shared" si="14"/>
        <v>0</v>
      </c>
      <c r="P167" s="291"/>
      <c r="Q167" s="291"/>
    </row>
    <row r="168" spans="1:17" ht="13.5" x14ac:dyDescent="0.25">
      <c r="A168" s="155">
        <v>413201</v>
      </c>
      <c r="B168" s="233" t="s">
        <v>204</v>
      </c>
      <c r="C168" s="291"/>
      <c r="D168" s="291"/>
      <c r="E168" s="291"/>
      <c r="F168" s="291"/>
      <c r="G168" s="291"/>
      <c r="H168" s="291"/>
      <c r="I168" s="291"/>
      <c r="J168" s="291"/>
      <c r="K168" s="293">
        <f t="shared" si="13"/>
        <v>0</v>
      </c>
      <c r="L168" s="291"/>
      <c r="M168" s="292"/>
      <c r="N168" s="292"/>
      <c r="O168" s="294">
        <f t="shared" si="14"/>
        <v>0</v>
      </c>
      <c r="P168" s="291"/>
      <c r="Q168" s="291"/>
    </row>
    <row r="169" spans="1:17" ht="13.5" x14ac:dyDescent="0.25">
      <c r="A169" s="155">
        <v>422206</v>
      </c>
      <c r="B169" s="233" t="s">
        <v>229</v>
      </c>
      <c r="C169" s="291"/>
      <c r="D169" s="291"/>
      <c r="E169" s="291"/>
      <c r="F169" s="291"/>
      <c r="G169" s="291"/>
      <c r="H169" s="291"/>
      <c r="I169" s="291"/>
      <c r="J169" s="291"/>
      <c r="K169" s="293">
        <f t="shared" si="13"/>
        <v>0</v>
      </c>
      <c r="L169" s="291"/>
      <c r="M169" s="292"/>
      <c r="N169" s="292"/>
      <c r="O169" s="294">
        <f t="shared" si="14"/>
        <v>0</v>
      </c>
      <c r="P169" s="291"/>
      <c r="Q169" s="291"/>
    </row>
    <row r="170" spans="1:17" ht="13.5" x14ac:dyDescent="0.25">
      <c r="A170" s="155">
        <v>422301</v>
      </c>
      <c r="B170" s="233" t="s">
        <v>230</v>
      </c>
      <c r="C170" s="291"/>
      <c r="D170" s="291"/>
      <c r="E170" s="291"/>
      <c r="F170" s="291"/>
      <c r="G170" s="291"/>
      <c r="H170" s="291"/>
      <c r="I170" s="291"/>
      <c r="J170" s="291"/>
      <c r="K170" s="293">
        <f t="shared" si="13"/>
        <v>0</v>
      </c>
      <c r="L170" s="291"/>
      <c r="M170" s="292"/>
      <c r="N170" s="292"/>
      <c r="O170" s="294">
        <f t="shared" si="14"/>
        <v>0</v>
      </c>
      <c r="P170" s="291"/>
      <c r="Q170" s="291"/>
    </row>
    <row r="171" spans="1:17" ht="13.5" x14ac:dyDescent="0.25">
      <c r="A171" s="155">
        <v>422501</v>
      </c>
      <c r="B171" s="233" t="s">
        <v>205</v>
      </c>
      <c r="C171" s="291"/>
      <c r="D171" s="291"/>
      <c r="E171" s="291"/>
      <c r="F171" s="291"/>
      <c r="G171" s="291"/>
      <c r="H171" s="291"/>
      <c r="I171" s="291"/>
      <c r="J171" s="291"/>
      <c r="K171" s="293">
        <f t="shared" si="13"/>
        <v>0</v>
      </c>
      <c r="L171" s="291"/>
      <c r="M171" s="292"/>
      <c r="N171" s="292"/>
      <c r="O171" s="294">
        <f t="shared" si="14"/>
        <v>0</v>
      </c>
      <c r="P171" s="291"/>
      <c r="Q171" s="291"/>
    </row>
    <row r="172" spans="1:17" ht="13.5" x14ac:dyDescent="0.25">
      <c r="A172" s="155">
        <v>422601</v>
      </c>
      <c r="B172" s="233" t="s">
        <v>231</v>
      </c>
      <c r="C172" s="291"/>
      <c r="D172" s="291"/>
      <c r="E172" s="291"/>
      <c r="F172" s="291"/>
      <c r="G172" s="291"/>
      <c r="H172" s="291"/>
      <c r="I172" s="291"/>
      <c r="J172" s="291"/>
      <c r="K172" s="293">
        <f t="shared" si="13"/>
        <v>0</v>
      </c>
      <c r="L172" s="291"/>
      <c r="M172" s="292"/>
      <c r="N172" s="292"/>
      <c r="O172" s="294">
        <f t="shared" si="14"/>
        <v>0</v>
      </c>
      <c r="P172" s="291"/>
      <c r="Q172" s="291"/>
    </row>
    <row r="173" spans="1:17" ht="13.5" x14ac:dyDescent="0.25">
      <c r="A173" s="155">
        <v>431101</v>
      </c>
      <c r="B173" s="233" t="s">
        <v>261</v>
      </c>
      <c r="C173" s="291"/>
      <c r="D173" s="291"/>
      <c r="E173" s="291"/>
      <c r="F173" s="291"/>
      <c r="G173" s="291"/>
      <c r="H173" s="291"/>
      <c r="I173" s="291"/>
      <c r="J173" s="291"/>
      <c r="K173" s="293">
        <f t="shared" si="13"/>
        <v>0</v>
      </c>
      <c r="L173" s="291"/>
      <c r="M173" s="292"/>
      <c r="N173" s="292"/>
      <c r="O173" s="294">
        <f t="shared" si="14"/>
        <v>0</v>
      </c>
      <c r="P173" s="291"/>
      <c r="Q173" s="291"/>
    </row>
    <row r="174" spans="1:17" ht="13.5" x14ac:dyDescent="0.25">
      <c r="A174" s="155">
        <v>431103</v>
      </c>
      <c r="B174" s="233" t="s">
        <v>292</v>
      </c>
      <c r="C174" s="291"/>
      <c r="D174" s="291"/>
      <c r="E174" s="291"/>
      <c r="F174" s="291"/>
      <c r="G174" s="291"/>
      <c r="H174" s="291"/>
      <c r="I174" s="291"/>
      <c r="J174" s="291"/>
      <c r="K174" s="293">
        <f t="shared" si="13"/>
        <v>0</v>
      </c>
      <c r="L174" s="291"/>
      <c r="M174" s="292"/>
      <c r="N174" s="292"/>
      <c r="O174" s="294">
        <f t="shared" si="14"/>
        <v>0</v>
      </c>
      <c r="P174" s="291"/>
      <c r="Q174" s="291"/>
    </row>
    <row r="175" spans="1:17" ht="13.5" x14ac:dyDescent="0.25">
      <c r="A175" s="155">
        <v>431301</v>
      </c>
      <c r="B175" s="233" t="s">
        <v>110</v>
      </c>
      <c r="C175" s="291"/>
      <c r="D175" s="291"/>
      <c r="E175" s="291"/>
      <c r="F175" s="291"/>
      <c r="G175" s="291"/>
      <c r="H175" s="291"/>
      <c r="I175" s="291"/>
      <c r="J175" s="291"/>
      <c r="K175" s="293">
        <f t="shared" si="13"/>
        <v>0</v>
      </c>
      <c r="L175" s="291"/>
      <c r="M175" s="292"/>
      <c r="N175" s="292"/>
      <c r="O175" s="294">
        <f t="shared" si="14"/>
        <v>0</v>
      </c>
      <c r="P175" s="291"/>
      <c r="Q175" s="291"/>
    </row>
    <row r="176" spans="1:17" ht="13.5" x14ac:dyDescent="0.25">
      <c r="A176" s="155">
        <v>432101</v>
      </c>
      <c r="B176" s="233" t="s">
        <v>206</v>
      </c>
      <c r="C176" s="291"/>
      <c r="D176" s="291"/>
      <c r="E176" s="291"/>
      <c r="F176" s="291"/>
      <c r="G176" s="291"/>
      <c r="H176" s="291"/>
      <c r="I176" s="291"/>
      <c r="J176" s="291"/>
      <c r="K176" s="293">
        <f t="shared" si="13"/>
        <v>0</v>
      </c>
      <c r="L176" s="291"/>
      <c r="M176" s="292"/>
      <c r="N176" s="292"/>
      <c r="O176" s="294">
        <f t="shared" si="14"/>
        <v>0</v>
      </c>
      <c r="P176" s="291"/>
      <c r="Q176" s="291"/>
    </row>
    <row r="177" spans="1:17" ht="13.5" x14ac:dyDescent="0.25">
      <c r="A177" s="155">
        <v>441101</v>
      </c>
      <c r="B177" s="233" t="s">
        <v>111</v>
      </c>
      <c r="C177" s="291"/>
      <c r="D177" s="291"/>
      <c r="E177" s="291"/>
      <c r="F177" s="291"/>
      <c r="G177" s="291"/>
      <c r="H177" s="291"/>
      <c r="I177" s="291"/>
      <c r="J177" s="291"/>
      <c r="K177" s="293">
        <f t="shared" si="13"/>
        <v>0</v>
      </c>
      <c r="L177" s="291"/>
      <c r="M177" s="292"/>
      <c r="N177" s="292"/>
      <c r="O177" s="294">
        <f t="shared" si="14"/>
        <v>0</v>
      </c>
      <c r="P177" s="291"/>
      <c r="Q177" s="291"/>
    </row>
    <row r="178" spans="1:17" ht="13.5" x14ac:dyDescent="0.25">
      <c r="A178" s="155">
        <v>441501</v>
      </c>
      <c r="B178" s="233" t="s">
        <v>207</v>
      </c>
      <c r="C178" s="291"/>
      <c r="D178" s="291"/>
      <c r="E178" s="291"/>
      <c r="F178" s="291"/>
      <c r="G178" s="291"/>
      <c r="H178" s="291"/>
      <c r="I178" s="291"/>
      <c r="J178" s="291"/>
      <c r="K178" s="293">
        <f t="shared" si="13"/>
        <v>0</v>
      </c>
      <c r="L178" s="291"/>
      <c r="M178" s="292"/>
      <c r="N178" s="292"/>
      <c r="O178" s="294">
        <f t="shared" si="14"/>
        <v>0</v>
      </c>
      <c r="P178" s="291"/>
      <c r="Q178" s="291"/>
    </row>
    <row r="179" spans="1:17" ht="13.5" x14ac:dyDescent="0.25">
      <c r="A179" s="155">
        <v>441502</v>
      </c>
      <c r="B179" s="233" t="s">
        <v>329</v>
      </c>
      <c r="C179" s="291"/>
      <c r="D179" s="291"/>
      <c r="E179" s="291"/>
      <c r="F179" s="291"/>
      <c r="G179" s="291"/>
      <c r="H179" s="291"/>
      <c r="I179" s="291"/>
      <c r="J179" s="291"/>
      <c r="K179" s="293">
        <f t="shared" si="13"/>
        <v>0</v>
      </c>
      <c r="L179" s="291"/>
      <c r="M179" s="292"/>
      <c r="N179" s="292"/>
      <c r="O179" s="294">
        <f t="shared" si="14"/>
        <v>0</v>
      </c>
      <c r="P179" s="291"/>
      <c r="Q179" s="291"/>
    </row>
    <row r="180" spans="1:17" ht="13.5" x14ac:dyDescent="0.25">
      <c r="A180" s="155">
        <v>441601</v>
      </c>
      <c r="B180" s="233" t="s">
        <v>112</v>
      </c>
      <c r="C180" s="291"/>
      <c r="D180" s="291"/>
      <c r="E180" s="291"/>
      <c r="F180" s="291"/>
      <c r="G180" s="291"/>
      <c r="H180" s="291"/>
      <c r="I180" s="291"/>
      <c r="J180" s="291"/>
      <c r="K180" s="293">
        <f t="shared" si="13"/>
        <v>0</v>
      </c>
      <c r="L180" s="291"/>
      <c r="M180" s="292"/>
      <c r="N180" s="292"/>
      <c r="O180" s="294">
        <f t="shared" si="14"/>
        <v>0</v>
      </c>
      <c r="P180" s="291"/>
      <c r="Q180" s="291"/>
    </row>
    <row r="181" spans="1:17" ht="13.5" x14ac:dyDescent="0.25">
      <c r="A181" s="155">
        <v>441602</v>
      </c>
      <c r="B181" s="233" t="s">
        <v>293</v>
      </c>
      <c r="C181" s="291"/>
      <c r="D181" s="291"/>
      <c r="E181" s="291"/>
      <c r="F181" s="291"/>
      <c r="G181" s="291"/>
      <c r="H181" s="291"/>
      <c r="I181" s="291"/>
      <c r="J181" s="291"/>
      <c r="K181" s="293">
        <f t="shared" si="13"/>
        <v>0</v>
      </c>
      <c r="L181" s="291"/>
      <c r="M181" s="292"/>
      <c r="N181" s="292"/>
      <c r="O181" s="294">
        <f t="shared" si="14"/>
        <v>0</v>
      </c>
      <c r="P181" s="291"/>
      <c r="Q181" s="291"/>
    </row>
    <row r="182" spans="1:17" ht="13.5" x14ac:dyDescent="0.25">
      <c r="A182" s="155">
        <v>441902</v>
      </c>
      <c r="B182" s="233" t="s">
        <v>239</v>
      </c>
      <c r="C182" s="291"/>
      <c r="D182" s="291"/>
      <c r="E182" s="291"/>
      <c r="F182" s="291"/>
      <c r="G182" s="291"/>
      <c r="H182" s="291"/>
      <c r="I182" s="291"/>
      <c r="J182" s="291"/>
      <c r="K182" s="293">
        <f t="shared" si="13"/>
        <v>0</v>
      </c>
      <c r="L182" s="291"/>
      <c r="M182" s="292"/>
      <c r="N182" s="292"/>
      <c r="O182" s="294">
        <f t="shared" si="14"/>
        <v>0</v>
      </c>
      <c r="P182" s="291"/>
      <c r="Q182" s="291"/>
    </row>
    <row r="183" spans="1:17" ht="13.5" x14ac:dyDescent="0.25">
      <c r="A183" s="155">
        <v>441903</v>
      </c>
      <c r="B183" s="233" t="s">
        <v>208</v>
      </c>
      <c r="C183" s="291"/>
      <c r="D183" s="291"/>
      <c r="E183" s="291"/>
      <c r="F183" s="291"/>
      <c r="G183" s="291"/>
      <c r="H183" s="291"/>
      <c r="I183" s="291"/>
      <c r="J183" s="291"/>
      <c r="K183" s="293">
        <f t="shared" si="13"/>
        <v>0</v>
      </c>
      <c r="L183" s="291"/>
      <c r="M183" s="292"/>
      <c r="N183" s="292"/>
      <c r="O183" s="294">
        <f t="shared" si="14"/>
        <v>0</v>
      </c>
      <c r="P183" s="291"/>
      <c r="Q183" s="291"/>
    </row>
    <row r="184" spans="1:17" ht="13.5" x14ac:dyDescent="0.25">
      <c r="A184" s="159">
        <v>441905</v>
      </c>
      <c r="B184" s="233" t="s">
        <v>209</v>
      </c>
      <c r="C184" s="291"/>
      <c r="D184" s="291"/>
      <c r="E184" s="291"/>
      <c r="F184" s="291"/>
      <c r="G184" s="291"/>
      <c r="H184" s="291"/>
      <c r="I184" s="291"/>
      <c r="J184" s="291"/>
      <c r="K184" s="293">
        <f t="shared" si="13"/>
        <v>0</v>
      </c>
      <c r="L184" s="291"/>
      <c r="M184" s="292"/>
      <c r="N184" s="292"/>
      <c r="O184" s="294">
        <f t="shared" si="14"/>
        <v>0</v>
      </c>
      <c r="P184" s="291"/>
      <c r="Q184" s="291"/>
    </row>
    <row r="185" spans="1:17" ht="13.5" x14ac:dyDescent="0.25">
      <c r="A185" s="155">
        <v>672206</v>
      </c>
      <c r="B185" s="233" t="s">
        <v>246</v>
      </c>
      <c r="C185" s="291"/>
      <c r="D185" s="291"/>
      <c r="E185" s="291"/>
      <c r="F185" s="291"/>
      <c r="G185" s="291"/>
      <c r="H185" s="291"/>
      <c r="I185" s="291"/>
      <c r="J185" s="291"/>
      <c r="K185" s="293">
        <f t="shared" si="13"/>
        <v>0</v>
      </c>
      <c r="L185" s="291"/>
      <c r="M185" s="292"/>
      <c r="N185" s="292"/>
      <c r="O185" s="294">
        <f t="shared" si="14"/>
        <v>0</v>
      </c>
      <c r="P185" s="291"/>
      <c r="Q185" s="291"/>
    </row>
    <row r="186" spans="1:17" ht="13.5" x14ac:dyDescent="0.25">
      <c r="A186" s="1086" t="s">
        <v>114</v>
      </c>
      <c r="B186" s="1087"/>
      <c r="C186" s="295">
        <f>SUM(C157:C185)</f>
        <v>0</v>
      </c>
      <c r="D186" s="295">
        <f>SUM(D157:D185)</f>
        <v>0</v>
      </c>
      <c r="E186" s="295">
        <f t="shared" ref="E186:Q186" si="15">SUM(E157:E185)</f>
        <v>0</v>
      </c>
      <c r="F186" s="295">
        <f t="shared" si="15"/>
        <v>0</v>
      </c>
      <c r="G186" s="295">
        <f t="shared" si="15"/>
        <v>0</v>
      </c>
      <c r="H186" s="295">
        <f t="shared" si="15"/>
        <v>0</v>
      </c>
      <c r="I186" s="295">
        <f t="shared" si="15"/>
        <v>0</v>
      </c>
      <c r="J186" s="295">
        <f t="shared" si="15"/>
        <v>0</v>
      </c>
      <c r="K186" s="295">
        <f t="shared" si="15"/>
        <v>0</v>
      </c>
      <c r="L186" s="295">
        <f t="shared" si="15"/>
        <v>0</v>
      </c>
      <c r="M186" s="295">
        <f t="shared" si="15"/>
        <v>0</v>
      </c>
      <c r="N186" s="295">
        <f t="shared" si="15"/>
        <v>0</v>
      </c>
      <c r="O186" s="295">
        <f t="shared" si="14"/>
        <v>0</v>
      </c>
      <c r="P186" s="295">
        <f t="shared" si="15"/>
        <v>0</v>
      </c>
      <c r="Q186" s="295">
        <f t="shared" si="15"/>
        <v>0</v>
      </c>
    </row>
    <row r="187" spans="1:17" x14ac:dyDescent="0.2">
      <c r="A187" s="1066" t="s">
        <v>240</v>
      </c>
      <c r="B187" s="1067"/>
      <c r="C187" s="1067"/>
      <c r="D187" s="1067"/>
      <c r="E187" s="1067"/>
      <c r="F187" s="1067"/>
      <c r="G187" s="1067"/>
      <c r="H187" s="1067"/>
      <c r="I187" s="1067"/>
      <c r="J187" s="1067"/>
      <c r="K187" s="1067"/>
      <c r="L187" s="1067"/>
      <c r="M187" s="1067"/>
      <c r="N187" s="1067"/>
      <c r="O187" s="1067"/>
      <c r="P187" s="1067"/>
      <c r="Q187" s="1068"/>
    </row>
    <row r="188" spans="1:17" ht="13.5" x14ac:dyDescent="0.25">
      <c r="A188" s="219">
        <v>511301</v>
      </c>
      <c r="B188" s="237" t="s">
        <v>102</v>
      </c>
      <c r="C188" s="291"/>
      <c r="D188" s="291"/>
      <c r="E188" s="291"/>
      <c r="F188" s="291"/>
      <c r="G188" s="291"/>
      <c r="H188" s="291"/>
      <c r="I188" s="291"/>
      <c r="J188" s="291"/>
      <c r="K188" s="293">
        <f t="shared" ref="K188:K199" si="16">SUM(C188:J188)</f>
        <v>0</v>
      </c>
      <c r="L188" s="291"/>
      <c r="M188" s="292"/>
      <c r="N188" s="292"/>
      <c r="O188" s="294">
        <f t="shared" ref="O188:O200" si="17">SUM(L188:N188)</f>
        <v>0</v>
      </c>
      <c r="P188" s="291"/>
      <c r="Q188" s="291"/>
    </row>
    <row r="189" spans="1:17" ht="13.5" x14ac:dyDescent="0.25">
      <c r="A189" s="105">
        <v>511302</v>
      </c>
      <c r="B189" s="236" t="s">
        <v>241</v>
      </c>
      <c r="C189" s="291"/>
      <c r="D189" s="291"/>
      <c r="E189" s="291"/>
      <c r="F189" s="291"/>
      <c r="G189" s="291"/>
      <c r="H189" s="291"/>
      <c r="I189" s="291"/>
      <c r="J189" s="291"/>
      <c r="K189" s="293">
        <f t="shared" si="16"/>
        <v>0</v>
      </c>
      <c r="L189" s="291"/>
      <c r="M189" s="292"/>
      <c r="N189" s="292"/>
      <c r="O189" s="294">
        <f t="shared" si="17"/>
        <v>0</v>
      </c>
      <c r="P189" s="291"/>
      <c r="Q189" s="291"/>
    </row>
    <row r="190" spans="1:17" ht="13.5" x14ac:dyDescent="0.25">
      <c r="A190" s="105">
        <v>515301</v>
      </c>
      <c r="B190" s="236" t="s">
        <v>273</v>
      </c>
      <c r="C190" s="291"/>
      <c r="D190" s="291"/>
      <c r="E190" s="291"/>
      <c r="F190" s="291"/>
      <c r="G190" s="291"/>
      <c r="H190" s="291"/>
      <c r="I190" s="291"/>
      <c r="J190" s="291"/>
      <c r="K190" s="293">
        <f t="shared" si="16"/>
        <v>0</v>
      </c>
      <c r="L190" s="291"/>
      <c r="M190" s="292"/>
      <c r="N190" s="292"/>
      <c r="O190" s="294">
        <f t="shared" si="17"/>
        <v>0</v>
      </c>
      <c r="P190" s="291"/>
      <c r="Q190" s="291"/>
    </row>
    <row r="191" spans="1:17" ht="13.5" x14ac:dyDescent="0.25">
      <c r="A191" s="105">
        <v>516401</v>
      </c>
      <c r="B191" s="236" t="s">
        <v>218</v>
      </c>
      <c r="C191" s="291"/>
      <c r="D191" s="291"/>
      <c r="E191" s="291"/>
      <c r="F191" s="291"/>
      <c r="G191" s="291"/>
      <c r="H191" s="291"/>
      <c r="I191" s="291"/>
      <c r="J191" s="291"/>
      <c r="K191" s="293">
        <f t="shared" si="16"/>
        <v>0</v>
      </c>
      <c r="L191" s="291"/>
      <c r="M191" s="292"/>
      <c r="N191" s="292"/>
      <c r="O191" s="294">
        <f t="shared" si="17"/>
        <v>0</v>
      </c>
      <c r="P191" s="291"/>
      <c r="Q191" s="291"/>
    </row>
    <row r="192" spans="1:17" ht="13.5" x14ac:dyDescent="0.25">
      <c r="A192" s="105">
        <v>516403</v>
      </c>
      <c r="B192" s="236" t="s">
        <v>242</v>
      </c>
      <c r="C192" s="291"/>
      <c r="D192" s="291"/>
      <c r="E192" s="291"/>
      <c r="F192" s="291"/>
      <c r="G192" s="291"/>
      <c r="H192" s="291"/>
      <c r="I192" s="291"/>
      <c r="J192" s="291"/>
      <c r="K192" s="293">
        <f t="shared" si="16"/>
        <v>0</v>
      </c>
      <c r="L192" s="291"/>
      <c r="M192" s="292"/>
      <c r="N192" s="292"/>
      <c r="O192" s="294">
        <f t="shared" si="17"/>
        <v>0</v>
      </c>
      <c r="P192" s="291"/>
      <c r="Q192" s="291"/>
    </row>
    <row r="193" spans="1:17" ht="13.5" x14ac:dyDescent="0.25">
      <c r="A193" s="105">
        <v>523102</v>
      </c>
      <c r="B193" s="236" t="s">
        <v>210</v>
      </c>
      <c r="C193" s="291"/>
      <c r="D193" s="291"/>
      <c r="E193" s="291"/>
      <c r="F193" s="291"/>
      <c r="G193" s="291"/>
      <c r="H193" s="291"/>
      <c r="I193" s="291"/>
      <c r="J193" s="291"/>
      <c r="K193" s="293">
        <f t="shared" si="16"/>
        <v>0</v>
      </c>
      <c r="L193" s="291"/>
      <c r="M193" s="292"/>
      <c r="N193" s="292"/>
      <c r="O193" s="294">
        <f t="shared" si="17"/>
        <v>0</v>
      </c>
      <c r="P193" s="291"/>
      <c r="Q193" s="291"/>
    </row>
    <row r="194" spans="1:17" ht="13.5" x14ac:dyDescent="0.25">
      <c r="A194" s="155">
        <v>541101</v>
      </c>
      <c r="B194" s="233" t="s">
        <v>103</v>
      </c>
      <c r="C194" s="291"/>
      <c r="D194" s="291"/>
      <c r="E194" s="291"/>
      <c r="F194" s="291"/>
      <c r="G194" s="291"/>
      <c r="H194" s="291"/>
      <c r="I194" s="291"/>
      <c r="J194" s="291"/>
      <c r="K194" s="293">
        <f t="shared" si="16"/>
        <v>0</v>
      </c>
      <c r="L194" s="291"/>
      <c r="M194" s="292"/>
      <c r="N194" s="292"/>
      <c r="O194" s="294">
        <f t="shared" si="17"/>
        <v>0</v>
      </c>
      <c r="P194" s="291"/>
      <c r="Q194" s="291"/>
    </row>
    <row r="195" spans="1:17" ht="13.5" x14ac:dyDescent="0.25">
      <c r="A195" s="155">
        <v>541201</v>
      </c>
      <c r="B195" s="233" t="s">
        <v>104</v>
      </c>
      <c r="C195" s="291"/>
      <c r="D195" s="291"/>
      <c r="E195" s="291"/>
      <c r="F195" s="291"/>
      <c r="G195" s="291"/>
      <c r="H195" s="291"/>
      <c r="I195" s="291"/>
      <c r="J195" s="291"/>
      <c r="K195" s="293">
        <f t="shared" si="16"/>
        <v>0</v>
      </c>
      <c r="L195" s="291"/>
      <c r="M195" s="292"/>
      <c r="N195" s="292"/>
      <c r="O195" s="294">
        <f t="shared" si="17"/>
        <v>0</v>
      </c>
      <c r="P195" s="291"/>
      <c r="Q195" s="291"/>
    </row>
    <row r="196" spans="1:17" ht="13.5" x14ac:dyDescent="0.25">
      <c r="A196" s="155">
        <v>541202</v>
      </c>
      <c r="B196" s="233" t="s">
        <v>272</v>
      </c>
      <c r="C196" s="291"/>
      <c r="D196" s="291"/>
      <c r="E196" s="291"/>
      <c r="F196" s="291"/>
      <c r="G196" s="291"/>
      <c r="H196" s="291"/>
      <c r="I196" s="291"/>
      <c r="J196" s="291"/>
      <c r="K196" s="293">
        <f t="shared" si="16"/>
        <v>0</v>
      </c>
      <c r="L196" s="291"/>
      <c r="M196" s="292"/>
      <c r="N196" s="292"/>
      <c r="O196" s="294">
        <f t="shared" si="17"/>
        <v>0</v>
      </c>
      <c r="P196" s="291"/>
      <c r="Q196" s="291"/>
    </row>
    <row r="197" spans="1:17" ht="13.5" x14ac:dyDescent="0.25">
      <c r="A197" s="155">
        <v>541401</v>
      </c>
      <c r="B197" s="233" t="s">
        <v>105</v>
      </c>
      <c r="C197" s="291"/>
      <c r="D197" s="291"/>
      <c r="E197" s="291"/>
      <c r="F197" s="291"/>
      <c r="G197" s="291"/>
      <c r="H197" s="291"/>
      <c r="I197" s="291"/>
      <c r="J197" s="291"/>
      <c r="K197" s="293">
        <f t="shared" si="16"/>
        <v>0</v>
      </c>
      <c r="L197" s="291"/>
      <c r="M197" s="292"/>
      <c r="N197" s="292"/>
      <c r="O197" s="294">
        <f t="shared" si="17"/>
        <v>0</v>
      </c>
      <c r="P197" s="291"/>
      <c r="Q197" s="291"/>
    </row>
    <row r="198" spans="1:17" ht="13.5" x14ac:dyDescent="0.25">
      <c r="A198" s="155">
        <v>541901</v>
      </c>
      <c r="B198" s="233" t="s">
        <v>270</v>
      </c>
      <c r="C198" s="291"/>
      <c r="D198" s="291"/>
      <c r="E198" s="291"/>
      <c r="F198" s="291"/>
      <c r="G198" s="291"/>
      <c r="H198" s="291"/>
      <c r="I198" s="291"/>
      <c r="J198" s="291"/>
      <c r="K198" s="293">
        <f t="shared" si="16"/>
        <v>0</v>
      </c>
      <c r="L198" s="291"/>
      <c r="M198" s="292"/>
      <c r="N198" s="292"/>
      <c r="O198" s="294">
        <f t="shared" si="17"/>
        <v>0</v>
      </c>
      <c r="P198" s="291"/>
      <c r="Q198" s="291"/>
    </row>
    <row r="199" spans="1:17" ht="13.5" x14ac:dyDescent="0.25">
      <c r="A199" s="155">
        <v>541902</v>
      </c>
      <c r="B199" s="233" t="s">
        <v>271</v>
      </c>
      <c r="C199" s="291"/>
      <c r="D199" s="291"/>
      <c r="E199" s="291"/>
      <c r="F199" s="291"/>
      <c r="G199" s="291"/>
      <c r="H199" s="291"/>
      <c r="I199" s="291"/>
      <c r="J199" s="291"/>
      <c r="K199" s="293">
        <f t="shared" si="16"/>
        <v>0</v>
      </c>
      <c r="L199" s="292"/>
      <c r="M199" s="292"/>
      <c r="N199" s="292"/>
      <c r="O199" s="294">
        <f t="shared" si="17"/>
        <v>0</v>
      </c>
      <c r="P199" s="291"/>
      <c r="Q199" s="291"/>
    </row>
    <row r="200" spans="1:17" ht="13.5" x14ac:dyDescent="0.25">
      <c r="A200" s="1086" t="s">
        <v>115</v>
      </c>
      <c r="B200" s="1087"/>
      <c r="C200" s="295">
        <f>SUM(C188:C199)</f>
        <v>0</v>
      </c>
      <c r="D200" s="295">
        <f>SUM(D188:D199)</f>
        <v>0</v>
      </c>
      <c r="E200" s="295">
        <f t="shared" ref="E200:Q200" si="18">SUM(E188:E199)</f>
        <v>0</v>
      </c>
      <c r="F200" s="295">
        <f t="shared" si="18"/>
        <v>0</v>
      </c>
      <c r="G200" s="295">
        <f t="shared" si="18"/>
        <v>0</v>
      </c>
      <c r="H200" s="295">
        <f t="shared" si="18"/>
        <v>0</v>
      </c>
      <c r="I200" s="295">
        <f t="shared" si="18"/>
        <v>0</v>
      </c>
      <c r="J200" s="295">
        <f t="shared" si="18"/>
        <v>0</v>
      </c>
      <c r="K200" s="295">
        <f t="shared" si="18"/>
        <v>0</v>
      </c>
      <c r="L200" s="295">
        <f t="shared" si="18"/>
        <v>0</v>
      </c>
      <c r="M200" s="295">
        <f t="shared" si="18"/>
        <v>0</v>
      </c>
      <c r="N200" s="295">
        <f t="shared" si="18"/>
        <v>0</v>
      </c>
      <c r="O200" s="295">
        <f t="shared" si="17"/>
        <v>0</v>
      </c>
      <c r="P200" s="295">
        <f t="shared" si="18"/>
        <v>0</v>
      </c>
      <c r="Q200" s="295">
        <f t="shared" si="18"/>
        <v>0</v>
      </c>
    </row>
    <row r="201" spans="1:17" x14ac:dyDescent="0.2">
      <c r="A201" s="1066" t="s">
        <v>116</v>
      </c>
      <c r="B201" s="1067"/>
      <c r="C201" s="1067"/>
      <c r="D201" s="1067"/>
      <c r="E201" s="1067"/>
      <c r="F201" s="1067"/>
      <c r="G201" s="1067"/>
      <c r="H201" s="1067"/>
      <c r="I201" s="1067"/>
      <c r="J201" s="1067"/>
      <c r="K201" s="1067"/>
      <c r="L201" s="1067"/>
      <c r="M201" s="1067"/>
      <c r="N201" s="1067"/>
      <c r="O201" s="1067"/>
      <c r="P201" s="1067"/>
      <c r="Q201" s="1068"/>
    </row>
    <row r="202" spans="1:17" ht="13.5" x14ac:dyDescent="0.25">
      <c r="A202" s="220">
        <v>732101</v>
      </c>
      <c r="B202" s="320" t="s">
        <v>326</v>
      </c>
      <c r="C202" s="291"/>
      <c r="D202" s="291"/>
      <c r="E202" s="291"/>
      <c r="F202" s="291"/>
      <c r="G202" s="291"/>
      <c r="H202" s="291"/>
      <c r="I202" s="291"/>
      <c r="J202" s="291"/>
      <c r="K202" s="293">
        <f t="shared" ref="K202:K210" si="19">SUM(C202:J202)</f>
        <v>0</v>
      </c>
      <c r="L202" s="291"/>
      <c r="M202" s="292"/>
      <c r="N202" s="292"/>
      <c r="O202" s="294">
        <f t="shared" ref="O202:O211" si="20">SUM(L202:N202)</f>
        <v>0</v>
      </c>
      <c r="P202" s="291"/>
      <c r="Q202" s="291"/>
    </row>
    <row r="203" spans="1:17" ht="13.5" x14ac:dyDescent="0.25">
      <c r="A203" s="155">
        <v>732201</v>
      </c>
      <c r="B203" s="233" t="s">
        <v>327</v>
      </c>
      <c r="C203" s="291"/>
      <c r="D203" s="291"/>
      <c r="E203" s="291"/>
      <c r="F203" s="291"/>
      <c r="G203" s="291"/>
      <c r="H203" s="291"/>
      <c r="I203" s="291"/>
      <c r="J203" s="291"/>
      <c r="K203" s="293">
        <f t="shared" si="19"/>
        <v>0</v>
      </c>
      <c r="L203" s="291"/>
      <c r="M203" s="292"/>
      <c r="N203" s="292"/>
      <c r="O203" s="294">
        <f t="shared" si="20"/>
        <v>0</v>
      </c>
      <c r="P203" s="291"/>
      <c r="Q203" s="291"/>
    </row>
    <row r="204" spans="1:17" ht="13.5" x14ac:dyDescent="0.25">
      <c r="A204" s="103">
        <v>732203</v>
      </c>
      <c r="B204" s="234" t="s">
        <v>447</v>
      </c>
      <c r="C204" s="291"/>
      <c r="D204" s="291"/>
      <c r="E204" s="291"/>
      <c r="F204" s="291"/>
      <c r="G204" s="291"/>
      <c r="H204" s="291"/>
      <c r="I204" s="291"/>
      <c r="J204" s="291"/>
      <c r="K204" s="293">
        <f t="shared" si="19"/>
        <v>0</v>
      </c>
      <c r="L204" s="291"/>
      <c r="M204" s="292"/>
      <c r="N204" s="292"/>
      <c r="O204" s="294">
        <f t="shared" si="20"/>
        <v>0</v>
      </c>
      <c r="P204" s="291"/>
      <c r="Q204" s="291"/>
    </row>
    <row r="205" spans="1:17" ht="13.5" x14ac:dyDescent="0.25">
      <c r="A205" s="103">
        <v>733101</v>
      </c>
      <c r="B205" s="233" t="s">
        <v>248</v>
      </c>
      <c r="C205" s="291"/>
      <c r="D205" s="291"/>
      <c r="E205" s="291"/>
      <c r="F205" s="291"/>
      <c r="G205" s="291"/>
      <c r="H205" s="291"/>
      <c r="I205" s="291"/>
      <c r="J205" s="291"/>
      <c r="K205" s="293">
        <f t="shared" si="19"/>
        <v>0</v>
      </c>
      <c r="L205" s="291"/>
      <c r="M205" s="292"/>
      <c r="N205" s="292"/>
      <c r="O205" s="294">
        <f t="shared" si="20"/>
        <v>0</v>
      </c>
      <c r="P205" s="291"/>
      <c r="Q205" s="291"/>
    </row>
    <row r="206" spans="1:17" ht="13.5" x14ac:dyDescent="0.25">
      <c r="A206" s="155">
        <v>733201</v>
      </c>
      <c r="B206" s="233" t="s">
        <v>118</v>
      </c>
      <c r="C206" s="291"/>
      <c r="D206" s="291"/>
      <c r="E206" s="291"/>
      <c r="F206" s="291"/>
      <c r="G206" s="291"/>
      <c r="H206" s="291"/>
      <c r="I206" s="291"/>
      <c r="J206" s="291"/>
      <c r="K206" s="293">
        <f t="shared" si="19"/>
        <v>0</v>
      </c>
      <c r="L206" s="291"/>
      <c r="M206" s="292"/>
      <c r="N206" s="292"/>
      <c r="O206" s="294">
        <f t="shared" si="20"/>
        <v>0</v>
      </c>
      <c r="P206" s="291"/>
      <c r="Q206" s="291"/>
    </row>
    <row r="207" spans="1:17" ht="13.5" x14ac:dyDescent="0.25">
      <c r="A207" s="155">
        <v>733209</v>
      </c>
      <c r="B207" s="233" t="s">
        <v>263</v>
      </c>
      <c r="C207" s="291"/>
      <c r="D207" s="291"/>
      <c r="E207" s="291"/>
      <c r="F207" s="291"/>
      <c r="G207" s="291"/>
      <c r="H207" s="291"/>
      <c r="I207" s="291"/>
      <c r="J207" s="291"/>
      <c r="K207" s="293">
        <f t="shared" si="19"/>
        <v>0</v>
      </c>
      <c r="L207" s="291"/>
      <c r="M207" s="292"/>
      <c r="N207" s="292"/>
      <c r="O207" s="294">
        <f t="shared" si="20"/>
        <v>0</v>
      </c>
      <c r="P207" s="291"/>
      <c r="Q207" s="291"/>
    </row>
    <row r="208" spans="1:17" ht="13.5" x14ac:dyDescent="0.25">
      <c r="A208" s="155">
        <v>734201</v>
      </c>
      <c r="B208" s="233" t="s">
        <v>119</v>
      </c>
      <c r="C208" s="291"/>
      <c r="D208" s="291"/>
      <c r="E208" s="291"/>
      <c r="F208" s="291"/>
      <c r="G208" s="291"/>
      <c r="H208" s="291"/>
      <c r="I208" s="291"/>
      <c r="J208" s="291"/>
      <c r="K208" s="293">
        <f t="shared" si="19"/>
        <v>0</v>
      </c>
      <c r="L208" s="291"/>
      <c r="M208" s="292"/>
      <c r="N208" s="292"/>
      <c r="O208" s="294">
        <f t="shared" si="20"/>
        <v>0</v>
      </c>
      <c r="P208" s="291"/>
      <c r="Q208" s="291"/>
    </row>
    <row r="209" spans="1:17" ht="13.5" x14ac:dyDescent="0.25">
      <c r="A209" s="155">
        <v>734204</v>
      </c>
      <c r="B209" s="233" t="s">
        <v>216</v>
      </c>
      <c r="C209" s="291"/>
      <c r="D209" s="291"/>
      <c r="E209" s="291"/>
      <c r="F209" s="291"/>
      <c r="G209" s="291"/>
      <c r="H209" s="291"/>
      <c r="I209" s="291"/>
      <c r="J209" s="291"/>
      <c r="K209" s="293">
        <f t="shared" si="19"/>
        <v>0</v>
      </c>
      <c r="L209" s="291"/>
      <c r="M209" s="292"/>
      <c r="N209" s="292"/>
      <c r="O209" s="294">
        <f t="shared" si="20"/>
        <v>0</v>
      </c>
      <c r="P209" s="291"/>
      <c r="Q209" s="291"/>
    </row>
    <row r="210" spans="1:17" ht="13.5" x14ac:dyDescent="0.25">
      <c r="A210" s="155">
        <v>734205</v>
      </c>
      <c r="B210" s="233" t="s">
        <v>262</v>
      </c>
      <c r="C210" s="291"/>
      <c r="D210" s="291"/>
      <c r="E210" s="291"/>
      <c r="F210" s="291"/>
      <c r="G210" s="291"/>
      <c r="H210" s="291"/>
      <c r="I210" s="291"/>
      <c r="J210" s="291"/>
      <c r="K210" s="293">
        <f t="shared" si="19"/>
        <v>0</v>
      </c>
      <c r="L210" s="292"/>
      <c r="M210" s="292"/>
      <c r="N210" s="292"/>
      <c r="O210" s="294">
        <f t="shared" si="20"/>
        <v>0</v>
      </c>
      <c r="P210" s="291"/>
      <c r="Q210" s="291"/>
    </row>
    <row r="211" spans="1:17" ht="13.5" x14ac:dyDescent="0.25">
      <c r="A211" s="1086" t="s">
        <v>120</v>
      </c>
      <c r="B211" s="1087"/>
      <c r="C211" s="295">
        <f>SUM(C202:C210)</f>
        <v>0</v>
      </c>
      <c r="D211" s="295">
        <f>SUM(D202:D210)</f>
        <v>0</v>
      </c>
      <c r="E211" s="295">
        <f t="shared" ref="E211:Q211" si="21">SUM(E202:E210)</f>
        <v>0</v>
      </c>
      <c r="F211" s="295">
        <f t="shared" si="21"/>
        <v>0</v>
      </c>
      <c r="G211" s="295">
        <f t="shared" si="21"/>
        <v>0</v>
      </c>
      <c r="H211" s="295">
        <f t="shared" si="21"/>
        <v>0</v>
      </c>
      <c r="I211" s="295">
        <f t="shared" si="21"/>
        <v>0</v>
      </c>
      <c r="J211" s="295">
        <f t="shared" si="21"/>
        <v>0</v>
      </c>
      <c r="K211" s="295">
        <f t="shared" si="21"/>
        <v>0</v>
      </c>
      <c r="L211" s="295">
        <f t="shared" si="21"/>
        <v>0</v>
      </c>
      <c r="M211" s="295">
        <f t="shared" si="21"/>
        <v>0</v>
      </c>
      <c r="N211" s="295">
        <f t="shared" si="21"/>
        <v>0</v>
      </c>
      <c r="O211" s="295">
        <f t="shared" si="20"/>
        <v>0</v>
      </c>
      <c r="P211" s="295">
        <f t="shared" si="21"/>
        <v>0</v>
      </c>
      <c r="Q211" s="295">
        <f t="shared" si="21"/>
        <v>0</v>
      </c>
    </row>
    <row r="212" spans="1:17" x14ac:dyDescent="0.2">
      <c r="A212" s="1066" t="s">
        <v>121</v>
      </c>
      <c r="B212" s="1067"/>
      <c r="C212" s="1067"/>
      <c r="D212" s="1067"/>
      <c r="E212" s="1067"/>
      <c r="F212" s="1067"/>
      <c r="G212" s="1067"/>
      <c r="H212" s="1067"/>
      <c r="I212" s="1067"/>
      <c r="J212" s="1067"/>
      <c r="K212" s="1067"/>
      <c r="L212" s="1067"/>
      <c r="M212" s="1067"/>
      <c r="N212" s="1067"/>
      <c r="O212" s="1067"/>
      <c r="P212" s="1067"/>
      <c r="Q212" s="1068"/>
    </row>
    <row r="213" spans="1:17" ht="13.5" x14ac:dyDescent="0.25">
      <c r="A213" s="155">
        <v>811201</v>
      </c>
      <c r="B213" s="232" t="s">
        <v>217</v>
      </c>
      <c r="C213" s="291"/>
      <c r="D213" s="291"/>
      <c r="E213" s="291"/>
      <c r="F213" s="291"/>
      <c r="G213" s="291"/>
      <c r="H213" s="291"/>
      <c r="I213" s="291"/>
      <c r="J213" s="291"/>
      <c r="K213" s="293">
        <f t="shared" ref="K213:K226" si="22">SUM(C213:J213)</f>
        <v>0</v>
      </c>
      <c r="L213" s="291"/>
      <c r="M213" s="292"/>
      <c r="N213" s="292"/>
      <c r="O213" s="294">
        <f t="shared" ref="O213:O227" si="23">SUM(L213:N213)</f>
        <v>0</v>
      </c>
      <c r="P213" s="291"/>
      <c r="Q213" s="291"/>
    </row>
    <row r="214" spans="1:17" ht="13.5" x14ac:dyDescent="0.25">
      <c r="A214" s="155">
        <v>811203</v>
      </c>
      <c r="B214" s="232" t="s">
        <v>249</v>
      </c>
      <c r="C214" s="291"/>
      <c r="D214" s="291"/>
      <c r="E214" s="291"/>
      <c r="F214" s="291"/>
      <c r="G214" s="291"/>
      <c r="H214" s="291"/>
      <c r="I214" s="291"/>
      <c r="J214" s="291"/>
      <c r="K214" s="293">
        <f t="shared" si="22"/>
        <v>0</v>
      </c>
      <c r="L214" s="291"/>
      <c r="M214" s="292"/>
      <c r="N214" s="292"/>
      <c r="O214" s="294">
        <f t="shared" si="23"/>
        <v>0</v>
      </c>
      <c r="P214" s="291"/>
      <c r="Q214" s="291"/>
    </row>
    <row r="215" spans="1:17" ht="13.5" x14ac:dyDescent="0.25">
      <c r="A215" s="155">
        <v>811204</v>
      </c>
      <c r="B215" s="232" t="s">
        <v>250</v>
      </c>
      <c r="C215" s="291"/>
      <c r="D215" s="291"/>
      <c r="E215" s="291"/>
      <c r="F215" s="291"/>
      <c r="G215" s="291"/>
      <c r="H215" s="291"/>
      <c r="I215" s="291"/>
      <c r="J215" s="291"/>
      <c r="K215" s="293">
        <f t="shared" si="22"/>
        <v>0</v>
      </c>
      <c r="L215" s="291"/>
      <c r="M215" s="292"/>
      <c r="N215" s="292"/>
      <c r="O215" s="294">
        <f t="shared" si="23"/>
        <v>0</v>
      </c>
      <c r="P215" s="291"/>
      <c r="Q215" s="291"/>
    </row>
    <row r="216" spans="1:17" ht="13.5" x14ac:dyDescent="0.25">
      <c r="A216" s="155">
        <v>812902</v>
      </c>
      <c r="B216" s="232" t="s">
        <v>122</v>
      </c>
      <c r="C216" s="291"/>
      <c r="D216" s="291"/>
      <c r="E216" s="291"/>
      <c r="F216" s="291"/>
      <c r="G216" s="291"/>
      <c r="H216" s="291"/>
      <c r="I216" s="291"/>
      <c r="J216" s="291"/>
      <c r="K216" s="293">
        <f t="shared" si="22"/>
        <v>0</v>
      </c>
      <c r="L216" s="291"/>
      <c r="M216" s="292"/>
      <c r="N216" s="292"/>
      <c r="O216" s="294">
        <f t="shared" si="23"/>
        <v>0</v>
      </c>
      <c r="P216" s="291"/>
      <c r="Q216" s="291"/>
    </row>
    <row r="217" spans="1:17" ht="13.5" x14ac:dyDescent="0.25">
      <c r="A217" s="155">
        <v>821401</v>
      </c>
      <c r="B217" s="232" t="s">
        <v>123</v>
      </c>
      <c r="C217" s="291"/>
      <c r="D217" s="291"/>
      <c r="E217" s="291"/>
      <c r="F217" s="291"/>
      <c r="G217" s="291"/>
      <c r="H217" s="291"/>
      <c r="I217" s="291"/>
      <c r="J217" s="291"/>
      <c r="K217" s="293">
        <f t="shared" si="22"/>
        <v>0</v>
      </c>
      <c r="L217" s="291"/>
      <c r="M217" s="292"/>
      <c r="N217" s="292"/>
      <c r="O217" s="294">
        <f t="shared" si="23"/>
        <v>0</v>
      </c>
      <c r="P217" s="291"/>
      <c r="Q217" s="291"/>
    </row>
    <row r="218" spans="1:17" ht="13.5" x14ac:dyDescent="0.25">
      <c r="A218" s="155">
        <v>831301</v>
      </c>
      <c r="B218" s="232" t="s">
        <v>124</v>
      </c>
      <c r="C218" s="291"/>
      <c r="D218" s="291"/>
      <c r="E218" s="291"/>
      <c r="F218" s="291"/>
      <c r="G218" s="291"/>
      <c r="H218" s="291"/>
      <c r="I218" s="291"/>
      <c r="J218" s="291"/>
      <c r="K218" s="293">
        <f t="shared" si="22"/>
        <v>0</v>
      </c>
      <c r="L218" s="291"/>
      <c r="M218" s="292"/>
      <c r="N218" s="292"/>
      <c r="O218" s="294">
        <f t="shared" si="23"/>
        <v>0</v>
      </c>
      <c r="P218" s="291"/>
      <c r="Q218" s="291"/>
    </row>
    <row r="219" spans="1:17" ht="13.5" x14ac:dyDescent="0.25">
      <c r="A219" s="103">
        <v>831302</v>
      </c>
      <c r="B219" s="234" t="s">
        <v>251</v>
      </c>
      <c r="C219" s="291"/>
      <c r="D219" s="291"/>
      <c r="E219" s="291"/>
      <c r="F219" s="291"/>
      <c r="G219" s="291"/>
      <c r="H219" s="291"/>
      <c r="I219" s="291"/>
      <c r="J219" s="291"/>
      <c r="K219" s="293">
        <f t="shared" si="22"/>
        <v>0</v>
      </c>
      <c r="L219" s="291"/>
      <c r="M219" s="292"/>
      <c r="N219" s="292"/>
      <c r="O219" s="294">
        <f t="shared" si="23"/>
        <v>0</v>
      </c>
      <c r="P219" s="291"/>
      <c r="Q219" s="291"/>
    </row>
    <row r="220" spans="1:17" ht="13.5" x14ac:dyDescent="0.25">
      <c r="A220" s="155">
        <v>831303</v>
      </c>
      <c r="B220" s="232" t="s">
        <v>125</v>
      </c>
      <c r="C220" s="291"/>
      <c r="D220" s="291"/>
      <c r="E220" s="291"/>
      <c r="F220" s="291"/>
      <c r="G220" s="291"/>
      <c r="H220" s="291"/>
      <c r="I220" s="291"/>
      <c r="J220" s="291"/>
      <c r="K220" s="293">
        <f t="shared" si="22"/>
        <v>0</v>
      </c>
      <c r="L220" s="291"/>
      <c r="M220" s="292"/>
      <c r="N220" s="292"/>
      <c r="O220" s="294">
        <f t="shared" si="23"/>
        <v>0</v>
      </c>
      <c r="P220" s="291"/>
      <c r="Q220" s="291"/>
    </row>
    <row r="221" spans="1:17" ht="13.5" x14ac:dyDescent="0.25">
      <c r="A221" s="155">
        <v>831304</v>
      </c>
      <c r="B221" s="232" t="s">
        <v>126</v>
      </c>
      <c r="C221" s="291"/>
      <c r="D221" s="291"/>
      <c r="E221" s="291"/>
      <c r="F221" s="291"/>
      <c r="G221" s="291"/>
      <c r="H221" s="291"/>
      <c r="I221" s="291"/>
      <c r="J221" s="291"/>
      <c r="K221" s="293">
        <f t="shared" si="22"/>
        <v>0</v>
      </c>
      <c r="L221" s="291"/>
      <c r="M221" s="292"/>
      <c r="N221" s="292"/>
      <c r="O221" s="294">
        <f t="shared" si="23"/>
        <v>0</v>
      </c>
      <c r="P221" s="291"/>
      <c r="Q221" s="291"/>
    </row>
    <row r="222" spans="1:17" ht="13.5" x14ac:dyDescent="0.25">
      <c r="A222" s="155">
        <v>861101</v>
      </c>
      <c r="B222" s="232" t="s">
        <v>127</v>
      </c>
      <c r="C222" s="291"/>
      <c r="D222" s="291"/>
      <c r="E222" s="291"/>
      <c r="F222" s="291"/>
      <c r="G222" s="291"/>
      <c r="H222" s="291"/>
      <c r="I222" s="291"/>
      <c r="J222" s="291"/>
      <c r="K222" s="293">
        <f t="shared" si="22"/>
        <v>0</v>
      </c>
      <c r="L222" s="291"/>
      <c r="M222" s="292"/>
      <c r="N222" s="292"/>
      <c r="O222" s="294">
        <f t="shared" si="23"/>
        <v>0</v>
      </c>
      <c r="P222" s="291"/>
      <c r="Q222" s="291"/>
    </row>
    <row r="223" spans="1:17" ht="13.5" x14ac:dyDescent="0.25">
      <c r="A223" s="155">
        <v>862202</v>
      </c>
      <c r="B223" s="232" t="s">
        <v>128</v>
      </c>
      <c r="C223" s="291"/>
      <c r="D223" s="291"/>
      <c r="E223" s="291"/>
      <c r="F223" s="291"/>
      <c r="G223" s="291"/>
      <c r="H223" s="291"/>
      <c r="I223" s="291"/>
      <c r="J223" s="291"/>
      <c r="K223" s="293">
        <f t="shared" si="22"/>
        <v>0</v>
      </c>
      <c r="L223" s="291"/>
      <c r="M223" s="292"/>
      <c r="N223" s="292"/>
      <c r="O223" s="294">
        <f t="shared" si="23"/>
        <v>0</v>
      </c>
      <c r="P223" s="291"/>
      <c r="Q223" s="291"/>
    </row>
    <row r="224" spans="1:17" ht="13.5" x14ac:dyDescent="0.25">
      <c r="A224" s="155">
        <v>862301</v>
      </c>
      <c r="B224" s="233" t="s">
        <v>113</v>
      </c>
      <c r="C224" s="291"/>
      <c r="D224" s="291"/>
      <c r="E224" s="291"/>
      <c r="F224" s="291"/>
      <c r="G224" s="291"/>
      <c r="H224" s="291"/>
      <c r="I224" s="291"/>
      <c r="J224" s="291"/>
      <c r="K224" s="293">
        <f t="shared" si="22"/>
        <v>0</v>
      </c>
      <c r="L224" s="291"/>
      <c r="M224" s="292"/>
      <c r="N224" s="292"/>
      <c r="O224" s="294">
        <f t="shared" si="23"/>
        <v>0</v>
      </c>
      <c r="P224" s="291"/>
      <c r="Q224" s="291"/>
    </row>
    <row r="225" spans="1:17" ht="13.5" x14ac:dyDescent="0.25">
      <c r="A225" s="155">
        <v>862918</v>
      </c>
      <c r="B225" s="232" t="s">
        <v>129</v>
      </c>
      <c r="C225" s="291"/>
      <c r="D225" s="291"/>
      <c r="E225" s="291"/>
      <c r="F225" s="291"/>
      <c r="G225" s="291"/>
      <c r="H225" s="291"/>
      <c r="I225" s="291"/>
      <c r="J225" s="291"/>
      <c r="K225" s="293">
        <f t="shared" si="22"/>
        <v>0</v>
      </c>
      <c r="L225" s="291"/>
      <c r="M225" s="292"/>
      <c r="N225" s="292"/>
      <c r="O225" s="294">
        <f t="shared" si="23"/>
        <v>0</v>
      </c>
      <c r="P225" s="291"/>
      <c r="Q225" s="291"/>
    </row>
    <row r="226" spans="1:17" ht="13.5" x14ac:dyDescent="0.25">
      <c r="A226" s="155">
        <v>862919</v>
      </c>
      <c r="B226" s="232" t="s">
        <v>145</v>
      </c>
      <c r="C226" s="291"/>
      <c r="D226" s="291"/>
      <c r="E226" s="291"/>
      <c r="F226" s="291"/>
      <c r="G226" s="291"/>
      <c r="H226" s="291"/>
      <c r="I226" s="291"/>
      <c r="J226" s="291"/>
      <c r="K226" s="293">
        <f t="shared" si="22"/>
        <v>0</v>
      </c>
      <c r="L226" s="292"/>
      <c r="M226" s="292"/>
      <c r="N226" s="292"/>
      <c r="O226" s="294">
        <f t="shared" si="23"/>
        <v>0</v>
      </c>
      <c r="P226" s="291"/>
      <c r="Q226" s="291"/>
    </row>
    <row r="227" spans="1:17" ht="13.5" x14ac:dyDescent="0.25">
      <c r="A227" s="1086" t="s">
        <v>130</v>
      </c>
      <c r="B227" s="1087"/>
      <c r="C227" s="295">
        <f>SUM(C213:C226)</f>
        <v>0</v>
      </c>
      <c r="D227" s="295">
        <f>SUM(D213:D226)</f>
        <v>0</v>
      </c>
      <c r="E227" s="295">
        <f t="shared" ref="E227:Q227" si="24">SUM(E213:E226)</f>
        <v>0</v>
      </c>
      <c r="F227" s="295">
        <f t="shared" si="24"/>
        <v>0</v>
      </c>
      <c r="G227" s="295">
        <f t="shared" si="24"/>
        <v>0</v>
      </c>
      <c r="H227" s="295">
        <f t="shared" si="24"/>
        <v>0</v>
      </c>
      <c r="I227" s="295">
        <f t="shared" si="24"/>
        <v>0</v>
      </c>
      <c r="J227" s="295">
        <f t="shared" si="24"/>
        <v>0</v>
      </c>
      <c r="K227" s="295">
        <f t="shared" si="24"/>
        <v>0</v>
      </c>
      <c r="L227" s="295">
        <f t="shared" si="24"/>
        <v>0</v>
      </c>
      <c r="M227" s="295">
        <f t="shared" si="24"/>
        <v>0</v>
      </c>
      <c r="N227" s="295">
        <f t="shared" si="24"/>
        <v>0</v>
      </c>
      <c r="O227" s="295">
        <f t="shared" si="23"/>
        <v>0</v>
      </c>
      <c r="P227" s="295">
        <f t="shared" si="24"/>
        <v>0</v>
      </c>
      <c r="Q227" s="295">
        <f t="shared" si="24"/>
        <v>0</v>
      </c>
    </row>
    <row r="234" spans="1:17" ht="15" x14ac:dyDescent="0.25">
      <c r="B234" s="186" t="s">
        <v>416</v>
      </c>
    </row>
  </sheetData>
  <sheetProtection password="C587" sheet="1" objects="1" scenarios="1"/>
  <mergeCells count="28">
    <mergeCell ref="A227:B227"/>
    <mergeCell ref="O3:O4"/>
    <mergeCell ref="A186:B186"/>
    <mergeCell ref="A187:Q187"/>
    <mergeCell ref="A200:B200"/>
    <mergeCell ref="A201:Q201"/>
    <mergeCell ref="A211:B211"/>
    <mergeCell ref="A212:Q212"/>
    <mergeCell ref="A118:B118"/>
    <mergeCell ref="A119:Q119"/>
    <mergeCell ref="A149:B149"/>
    <mergeCell ref="A150:Q150"/>
    <mergeCell ref="A155:B155"/>
    <mergeCell ref="A156:Q156"/>
    <mergeCell ref="A5:Q5"/>
    <mergeCell ref="A6:Q6"/>
    <mergeCell ref="A14:B14"/>
    <mergeCell ref="A15:Q15"/>
    <mergeCell ref="A63:B63"/>
    <mergeCell ref="A64:Q64"/>
    <mergeCell ref="A1:Q1"/>
    <mergeCell ref="A2:Q2"/>
    <mergeCell ref="A3:A4"/>
    <mergeCell ref="B3:B4"/>
    <mergeCell ref="C3:F3"/>
    <mergeCell ref="G3:J3"/>
    <mergeCell ref="L3:N3"/>
    <mergeCell ref="P3:Q3"/>
  </mergeCells>
  <phoneticPr fontId="28" type="noConversion"/>
  <conditionalFormatting sqref="O14">
    <cfRule type="cellIs" dxfId="656" priority="215" operator="notEqual">
      <formula>$K$14</formula>
    </cfRule>
    <cfRule type="cellIs" dxfId="655" priority="231" operator="notEqual">
      <formula>$K$14</formula>
    </cfRule>
  </conditionalFormatting>
  <conditionalFormatting sqref="O63">
    <cfRule type="cellIs" dxfId="654" priority="163" operator="notEqual">
      <formula>$K$63</formula>
    </cfRule>
    <cfRule type="cellIs" dxfId="653" priority="230" operator="notEqual">
      <formula>$K$63</formula>
    </cfRule>
  </conditionalFormatting>
  <conditionalFormatting sqref="O118">
    <cfRule type="cellIs" dxfId="652" priority="229" operator="notEqual">
      <formula>$K$118</formula>
    </cfRule>
  </conditionalFormatting>
  <conditionalFormatting sqref="O149">
    <cfRule type="cellIs" dxfId="651" priority="228" operator="notEqual">
      <formula>$K$149</formula>
    </cfRule>
  </conditionalFormatting>
  <conditionalFormatting sqref="O155">
    <cfRule type="cellIs" dxfId="650" priority="227" operator="notEqual">
      <formula>$K$155</formula>
    </cfRule>
  </conditionalFormatting>
  <conditionalFormatting sqref="O186">
    <cfRule type="cellIs" dxfId="649" priority="226" operator="notEqual">
      <formula>$K$186</formula>
    </cfRule>
  </conditionalFormatting>
  <conditionalFormatting sqref="O200">
    <cfRule type="cellIs" dxfId="648" priority="225" operator="notEqual">
      <formula>$K$200</formula>
    </cfRule>
  </conditionalFormatting>
  <conditionalFormatting sqref="O211">
    <cfRule type="cellIs" dxfId="647" priority="224" operator="notEqual">
      <formula>$K$211</formula>
    </cfRule>
  </conditionalFormatting>
  <conditionalFormatting sqref="O227">
    <cfRule type="cellIs" dxfId="646" priority="223" operator="notEqual">
      <formula>$K$227</formula>
    </cfRule>
  </conditionalFormatting>
  <conditionalFormatting sqref="O7">
    <cfRule type="cellIs" dxfId="645" priority="222" operator="notEqual">
      <formula>$K$7</formula>
    </cfRule>
  </conditionalFormatting>
  <conditionalFormatting sqref="O8">
    <cfRule type="cellIs" dxfId="644" priority="221" operator="notEqual">
      <formula>$K$8</formula>
    </cfRule>
  </conditionalFormatting>
  <conditionalFormatting sqref="O9">
    <cfRule type="cellIs" dxfId="643" priority="220" operator="notEqual">
      <formula>$K$9</formula>
    </cfRule>
  </conditionalFormatting>
  <conditionalFormatting sqref="O10">
    <cfRule type="cellIs" dxfId="642" priority="219" operator="notEqual">
      <formula>$K$10</formula>
    </cfRule>
  </conditionalFormatting>
  <conditionalFormatting sqref="O11">
    <cfRule type="cellIs" dxfId="641" priority="218" operator="notEqual">
      <formula>$K$11</formula>
    </cfRule>
  </conditionalFormatting>
  <conditionalFormatting sqref="O12">
    <cfRule type="cellIs" dxfId="640" priority="217" operator="notEqual">
      <formula>$K$12</formula>
    </cfRule>
  </conditionalFormatting>
  <conditionalFormatting sqref="O13">
    <cfRule type="cellIs" dxfId="639" priority="216" operator="notEqual">
      <formula>$K$13</formula>
    </cfRule>
  </conditionalFormatting>
  <conditionalFormatting sqref="O16">
    <cfRule type="cellIs" dxfId="638" priority="213" operator="notEqual">
      <formula>$K$16</formula>
    </cfRule>
  </conditionalFormatting>
  <conditionalFormatting sqref="O17">
    <cfRule type="cellIs" dxfId="637" priority="212" operator="notEqual">
      <formula>$K$17</formula>
    </cfRule>
  </conditionalFormatting>
  <conditionalFormatting sqref="O18">
    <cfRule type="cellIs" dxfId="636" priority="211" operator="notEqual">
      <formula>$K$18</formula>
    </cfRule>
  </conditionalFormatting>
  <conditionalFormatting sqref="O19">
    <cfRule type="cellIs" dxfId="635" priority="210" operator="notEqual">
      <formula>$K$19</formula>
    </cfRule>
  </conditionalFormatting>
  <conditionalFormatting sqref="O20">
    <cfRule type="cellIs" dxfId="634" priority="209" operator="notEqual">
      <formula>$K$20</formula>
    </cfRule>
  </conditionalFormatting>
  <conditionalFormatting sqref="O21">
    <cfRule type="cellIs" dxfId="633" priority="208" operator="notEqual">
      <formula>$K$21</formula>
    </cfRule>
  </conditionalFormatting>
  <conditionalFormatting sqref="O22">
    <cfRule type="cellIs" dxfId="632" priority="207" operator="notEqual">
      <formula>$K$22</formula>
    </cfRule>
  </conditionalFormatting>
  <conditionalFormatting sqref="O23">
    <cfRule type="cellIs" dxfId="631" priority="206" operator="notEqual">
      <formula>$K$23</formula>
    </cfRule>
  </conditionalFormatting>
  <conditionalFormatting sqref="O24">
    <cfRule type="cellIs" dxfId="630" priority="205" operator="notEqual">
      <formula>$K$24</formula>
    </cfRule>
  </conditionalFormatting>
  <conditionalFormatting sqref="O25">
    <cfRule type="cellIs" dxfId="629" priority="204" operator="notEqual">
      <formula>$K$25</formula>
    </cfRule>
  </conditionalFormatting>
  <conditionalFormatting sqref="O26">
    <cfRule type="cellIs" dxfId="628" priority="203" operator="notEqual">
      <formula>$K$26</formula>
    </cfRule>
  </conditionalFormatting>
  <conditionalFormatting sqref="O27">
    <cfRule type="cellIs" dxfId="627" priority="202" operator="notEqual">
      <formula>$K$27</formula>
    </cfRule>
  </conditionalFormatting>
  <conditionalFormatting sqref="O28">
    <cfRule type="cellIs" dxfId="626" priority="199" operator="notEqual">
      <formula>$K$28</formula>
    </cfRule>
    <cfRule type="cellIs" dxfId="625" priority="200" operator="notEqual">
      <formula>$K$28</formula>
    </cfRule>
  </conditionalFormatting>
  <conditionalFormatting sqref="O29">
    <cfRule type="cellIs" dxfId="624" priority="198" operator="notEqual">
      <formula>$K$29</formula>
    </cfRule>
  </conditionalFormatting>
  <conditionalFormatting sqref="O30">
    <cfRule type="cellIs" dxfId="623" priority="197" operator="notEqual">
      <formula>$K$30</formula>
    </cfRule>
  </conditionalFormatting>
  <conditionalFormatting sqref="O31">
    <cfRule type="cellIs" dxfId="622" priority="196" operator="notEqual">
      <formula>$K$31</formula>
    </cfRule>
  </conditionalFormatting>
  <conditionalFormatting sqref="O32">
    <cfRule type="cellIs" dxfId="621" priority="195" operator="notEqual">
      <formula>$K$32</formula>
    </cfRule>
  </conditionalFormatting>
  <conditionalFormatting sqref="O33">
    <cfRule type="cellIs" dxfId="620" priority="194" operator="notEqual">
      <formula>$K$33</formula>
    </cfRule>
  </conditionalFormatting>
  <conditionalFormatting sqref="O34">
    <cfRule type="cellIs" dxfId="619" priority="193" operator="notEqual">
      <formula>$K$34</formula>
    </cfRule>
  </conditionalFormatting>
  <conditionalFormatting sqref="O35">
    <cfRule type="cellIs" dxfId="618" priority="192" operator="notEqual">
      <formula>$K$35</formula>
    </cfRule>
  </conditionalFormatting>
  <conditionalFormatting sqref="O36">
    <cfRule type="cellIs" dxfId="617" priority="191" operator="notEqual">
      <formula>$K$36</formula>
    </cfRule>
  </conditionalFormatting>
  <conditionalFormatting sqref="O37">
    <cfRule type="cellIs" dxfId="616" priority="190" operator="notEqual">
      <formula>$K$37</formula>
    </cfRule>
  </conditionalFormatting>
  <conditionalFormatting sqref="O38">
    <cfRule type="cellIs" dxfId="615" priority="189" operator="notEqual">
      <formula>$K$38</formula>
    </cfRule>
  </conditionalFormatting>
  <conditionalFormatting sqref="O39">
    <cfRule type="cellIs" dxfId="614" priority="188" operator="notEqual">
      <formula>$K$39</formula>
    </cfRule>
  </conditionalFormatting>
  <conditionalFormatting sqref="O40">
    <cfRule type="cellIs" dxfId="613" priority="187" operator="notEqual">
      <formula>$K$40</formula>
    </cfRule>
  </conditionalFormatting>
  <conditionalFormatting sqref="O41">
    <cfRule type="cellIs" dxfId="612" priority="186" operator="notEqual">
      <formula>$K$41</formula>
    </cfRule>
  </conditionalFormatting>
  <conditionalFormatting sqref="O42">
    <cfRule type="cellIs" dxfId="611" priority="185" operator="notEqual">
      <formula>$K$42</formula>
    </cfRule>
  </conditionalFormatting>
  <conditionalFormatting sqref="O43">
    <cfRule type="cellIs" dxfId="610" priority="184" operator="notEqual">
      <formula>$K$43</formula>
    </cfRule>
  </conditionalFormatting>
  <conditionalFormatting sqref="O44">
    <cfRule type="cellIs" dxfId="609" priority="183" operator="notEqual">
      <formula>$K$44</formula>
    </cfRule>
  </conditionalFormatting>
  <conditionalFormatting sqref="O45">
    <cfRule type="cellIs" dxfId="608" priority="182" operator="notEqual">
      <formula>$K$45</formula>
    </cfRule>
  </conditionalFormatting>
  <conditionalFormatting sqref="O46">
    <cfRule type="cellIs" dxfId="607" priority="181" operator="notEqual">
      <formula>$K$46</formula>
    </cfRule>
  </conditionalFormatting>
  <conditionalFormatting sqref="O47">
    <cfRule type="cellIs" dxfId="606" priority="180" operator="notEqual">
      <formula>$K$47</formula>
    </cfRule>
  </conditionalFormatting>
  <conditionalFormatting sqref="O48">
    <cfRule type="cellIs" dxfId="605" priority="179" operator="notEqual">
      <formula>$K$48</formula>
    </cfRule>
  </conditionalFormatting>
  <conditionalFormatting sqref="O49">
    <cfRule type="cellIs" dxfId="604" priority="178" operator="notEqual">
      <formula>$K$49</formula>
    </cfRule>
  </conditionalFormatting>
  <conditionalFormatting sqref="O50">
    <cfRule type="cellIs" dxfId="603" priority="177" operator="notEqual">
      <formula>$K$50</formula>
    </cfRule>
  </conditionalFormatting>
  <conditionalFormatting sqref="O51">
    <cfRule type="cellIs" dxfId="602" priority="176" operator="notEqual">
      <formula>$K$51</formula>
    </cfRule>
  </conditionalFormatting>
  <conditionalFormatting sqref="O52">
    <cfRule type="cellIs" dxfId="601" priority="175" operator="notEqual">
      <formula>$K$52</formula>
    </cfRule>
  </conditionalFormatting>
  <conditionalFormatting sqref="O53">
    <cfRule type="cellIs" dxfId="600" priority="174" operator="notEqual">
      <formula>$K$53</formula>
    </cfRule>
  </conditionalFormatting>
  <conditionalFormatting sqref="O54">
    <cfRule type="cellIs" dxfId="599" priority="173" operator="notEqual">
      <formula>$K$54</formula>
    </cfRule>
  </conditionalFormatting>
  <conditionalFormatting sqref="O55">
    <cfRule type="cellIs" dxfId="598" priority="172" operator="notEqual">
      <formula>$K$55</formula>
    </cfRule>
  </conditionalFormatting>
  <conditionalFormatting sqref="O56">
    <cfRule type="cellIs" dxfId="597" priority="171" operator="notEqual">
      <formula>$K$56</formula>
    </cfRule>
  </conditionalFormatting>
  <conditionalFormatting sqref="O57">
    <cfRule type="cellIs" dxfId="596" priority="170" operator="notEqual">
      <formula>$K$57</formula>
    </cfRule>
  </conditionalFormatting>
  <conditionalFormatting sqref="O58">
    <cfRule type="cellIs" dxfId="595" priority="169" operator="notEqual">
      <formula>$K$58</formula>
    </cfRule>
  </conditionalFormatting>
  <conditionalFormatting sqref="O59">
    <cfRule type="cellIs" dxfId="594" priority="168" operator="notEqual">
      <formula>$K$59</formula>
    </cfRule>
  </conditionalFormatting>
  <conditionalFormatting sqref="O60">
    <cfRule type="cellIs" dxfId="593" priority="167" operator="notEqual">
      <formula>$K$60</formula>
    </cfRule>
  </conditionalFormatting>
  <conditionalFormatting sqref="O61">
    <cfRule type="cellIs" dxfId="592" priority="166" operator="notEqual">
      <formula>$K$61</formula>
    </cfRule>
  </conditionalFormatting>
  <conditionalFormatting sqref="O62">
    <cfRule type="cellIs" dxfId="591" priority="164" operator="notEqual">
      <formula>$K$62</formula>
    </cfRule>
  </conditionalFormatting>
  <conditionalFormatting sqref="O65">
    <cfRule type="cellIs" dxfId="590" priority="162" operator="notEqual">
      <formula>$K$65</formula>
    </cfRule>
  </conditionalFormatting>
  <conditionalFormatting sqref="O66">
    <cfRule type="cellIs" dxfId="589" priority="161" operator="notEqual">
      <formula>$K$66</formula>
    </cfRule>
  </conditionalFormatting>
  <conditionalFormatting sqref="O67">
    <cfRule type="cellIs" dxfId="588" priority="160" operator="notEqual">
      <formula>$K$67</formula>
    </cfRule>
  </conditionalFormatting>
  <conditionalFormatting sqref="O68">
    <cfRule type="cellIs" dxfId="587" priority="159" operator="notEqual">
      <formula>$K$68</formula>
    </cfRule>
  </conditionalFormatting>
  <conditionalFormatting sqref="O69">
    <cfRule type="cellIs" dxfId="586" priority="158" operator="notEqual">
      <formula>$K$69</formula>
    </cfRule>
  </conditionalFormatting>
  <conditionalFormatting sqref="O70">
    <cfRule type="cellIs" dxfId="585" priority="157" operator="notEqual">
      <formula>$K$70</formula>
    </cfRule>
  </conditionalFormatting>
  <conditionalFormatting sqref="O213">
    <cfRule type="cellIs" dxfId="584" priority="156" operator="notEqual">
      <formula>$K$213</formula>
    </cfRule>
  </conditionalFormatting>
  <conditionalFormatting sqref="O214">
    <cfRule type="cellIs" dxfId="583" priority="155" operator="notEqual">
      <formula>$K$214</formula>
    </cfRule>
  </conditionalFormatting>
  <conditionalFormatting sqref="O215">
    <cfRule type="cellIs" dxfId="582" priority="154" operator="notEqual">
      <formula>$K$215</formula>
    </cfRule>
  </conditionalFormatting>
  <conditionalFormatting sqref="O216">
    <cfRule type="cellIs" dxfId="581" priority="153" operator="notEqual">
      <formula>$K$216</formula>
    </cfRule>
  </conditionalFormatting>
  <conditionalFormatting sqref="O217">
    <cfRule type="cellIs" dxfId="580" priority="152" operator="notEqual">
      <formula>$K$217</formula>
    </cfRule>
  </conditionalFormatting>
  <conditionalFormatting sqref="O218">
    <cfRule type="cellIs" dxfId="579" priority="151" operator="notEqual">
      <formula>$K$218</formula>
    </cfRule>
  </conditionalFormatting>
  <conditionalFormatting sqref="O219">
    <cfRule type="cellIs" dxfId="578" priority="150" operator="notEqual">
      <formula>$K$219</formula>
    </cfRule>
  </conditionalFormatting>
  <conditionalFormatting sqref="O220">
    <cfRule type="cellIs" dxfId="577" priority="149" operator="notEqual">
      <formula>$K$220</formula>
    </cfRule>
  </conditionalFormatting>
  <conditionalFormatting sqref="O221">
    <cfRule type="cellIs" dxfId="576" priority="148" operator="notEqual">
      <formula>$K$221</formula>
    </cfRule>
  </conditionalFormatting>
  <conditionalFormatting sqref="O222">
    <cfRule type="cellIs" dxfId="575" priority="147" operator="notEqual">
      <formula>$K$222</formula>
    </cfRule>
  </conditionalFormatting>
  <conditionalFormatting sqref="O223">
    <cfRule type="cellIs" dxfId="574" priority="146" operator="notEqual">
      <formula>$K$223</formula>
    </cfRule>
  </conditionalFormatting>
  <conditionalFormatting sqref="O224">
    <cfRule type="cellIs" dxfId="573" priority="145" operator="notEqual">
      <formula>$K$224</formula>
    </cfRule>
  </conditionalFormatting>
  <conditionalFormatting sqref="O225">
    <cfRule type="cellIs" dxfId="572" priority="144" operator="notEqual">
      <formula>$K$225</formula>
    </cfRule>
  </conditionalFormatting>
  <conditionalFormatting sqref="O226">
    <cfRule type="cellIs" dxfId="571" priority="143" operator="notEqual">
      <formula>$K$226</formula>
    </cfRule>
  </conditionalFormatting>
  <conditionalFormatting sqref="O202">
    <cfRule type="cellIs" dxfId="570" priority="142" operator="notEqual">
      <formula>$K$202</formula>
    </cfRule>
  </conditionalFormatting>
  <conditionalFormatting sqref="O203">
    <cfRule type="cellIs" dxfId="569" priority="141" operator="notEqual">
      <formula>$K$203</formula>
    </cfRule>
  </conditionalFormatting>
  <conditionalFormatting sqref="O204">
    <cfRule type="cellIs" dxfId="568" priority="140" operator="notEqual">
      <formula>$K$204</formula>
    </cfRule>
  </conditionalFormatting>
  <conditionalFormatting sqref="O205">
    <cfRule type="cellIs" dxfId="567" priority="139" operator="notEqual">
      <formula>$K$205</formula>
    </cfRule>
  </conditionalFormatting>
  <conditionalFormatting sqref="O206">
    <cfRule type="cellIs" dxfId="566" priority="138" operator="notEqual">
      <formula>$K$206</formula>
    </cfRule>
  </conditionalFormatting>
  <conditionalFormatting sqref="O207">
    <cfRule type="cellIs" dxfId="565" priority="137" operator="notEqual">
      <formula>$K$207</formula>
    </cfRule>
  </conditionalFormatting>
  <conditionalFormatting sqref="O208">
    <cfRule type="cellIs" dxfId="564" priority="136" operator="notEqual">
      <formula>$K$208</formula>
    </cfRule>
  </conditionalFormatting>
  <conditionalFormatting sqref="O209">
    <cfRule type="cellIs" dxfId="563" priority="135" operator="notEqual">
      <formula>$K$209</formula>
    </cfRule>
  </conditionalFormatting>
  <conditionalFormatting sqref="O210">
    <cfRule type="cellIs" dxfId="562" priority="134" operator="notEqual">
      <formula>$K$210</formula>
    </cfRule>
  </conditionalFormatting>
  <conditionalFormatting sqref="O188">
    <cfRule type="cellIs" dxfId="561" priority="122" operator="notEqual">
      <formula>$K$188</formula>
    </cfRule>
  </conditionalFormatting>
  <conditionalFormatting sqref="O189">
    <cfRule type="cellIs" dxfId="560" priority="121" operator="notEqual">
      <formula>$K$189</formula>
    </cfRule>
  </conditionalFormatting>
  <conditionalFormatting sqref="O190">
    <cfRule type="cellIs" dxfId="559" priority="120" operator="notEqual">
      <formula>$K$190</formula>
    </cfRule>
  </conditionalFormatting>
  <conditionalFormatting sqref="O191">
    <cfRule type="cellIs" dxfId="558" priority="119" operator="notEqual">
      <formula>$K$191</formula>
    </cfRule>
  </conditionalFormatting>
  <conditionalFormatting sqref="O192">
    <cfRule type="cellIs" dxfId="557" priority="118" operator="notEqual">
      <formula>$K$192</formula>
    </cfRule>
  </conditionalFormatting>
  <conditionalFormatting sqref="O193">
    <cfRule type="cellIs" dxfId="556" priority="117" operator="notEqual">
      <formula>$K$193</formula>
    </cfRule>
  </conditionalFormatting>
  <conditionalFormatting sqref="O194">
    <cfRule type="cellIs" dxfId="555" priority="116" operator="notEqual">
      <formula>$K$194</formula>
    </cfRule>
  </conditionalFormatting>
  <conditionalFormatting sqref="O195">
    <cfRule type="cellIs" dxfId="554" priority="115" operator="notEqual">
      <formula>$K$195</formula>
    </cfRule>
  </conditionalFormatting>
  <conditionalFormatting sqref="O196">
    <cfRule type="cellIs" dxfId="553" priority="114" operator="notEqual">
      <formula>$K$196</formula>
    </cfRule>
  </conditionalFormatting>
  <conditionalFormatting sqref="O197">
    <cfRule type="cellIs" dxfId="552" priority="113" operator="notEqual">
      <formula>$K$197</formula>
    </cfRule>
  </conditionalFormatting>
  <conditionalFormatting sqref="O198">
    <cfRule type="cellIs" dxfId="551" priority="112" operator="notEqual">
      <formula>$K$198</formula>
    </cfRule>
  </conditionalFormatting>
  <conditionalFormatting sqref="O199">
    <cfRule type="cellIs" dxfId="550" priority="111" operator="notEqual">
      <formula>$K$199</formula>
    </cfRule>
  </conditionalFormatting>
  <conditionalFormatting sqref="O157">
    <cfRule type="cellIs" dxfId="549" priority="109" operator="notEqual">
      <formula>$K$157</formula>
    </cfRule>
  </conditionalFormatting>
  <conditionalFormatting sqref="O158">
    <cfRule type="cellIs" dxfId="548" priority="108" operator="notEqual">
      <formula>$K$158</formula>
    </cfRule>
  </conditionalFormatting>
  <conditionalFormatting sqref="O159">
    <cfRule type="cellIs" dxfId="547" priority="107" operator="notEqual">
      <formula>$K$159</formula>
    </cfRule>
  </conditionalFormatting>
  <conditionalFormatting sqref="O160">
    <cfRule type="cellIs" dxfId="546" priority="106" operator="notEqual">
      <formula>$K$160</formula>
    </cfRule>
  </conditionalFormatting>
  <conditionalFormatting sqref="O161">
    <cfRule type="cellIs" dxfId="545" priority="105" operator="notEqual">
      <formula>$K$161</formula>
    </cfRule>
  </conditionalFormatting>
  <conditionalFormatting sqref="O162">
    <cfRule type="cellIs" dxfId="544" priority="104" operator="notEqual">
      <formula>$K$162</formula>
    </cfRule>
  </conditionalFormatting>
  <conditionalFormatting sqref="O163">
    <cfRule type="cellIs" dxfId="543" priority="103" operator="notEqual">
      <formula>$K$163</formula>
    </cfRule>
  </conditionalFormatting>
  <conditionalFormatting sqref="O164">
    <cfRule type="cellIs" dxfId="542" priority="102" operator="notEqual">
      <formula>$K$164</formula>
    </cfRule>
  </conditionalFormatting>
  <conditionalFormatting sqref="O165">
    <cfRule type="cellIs" dxfId="541" priority="101" operator="notEqual">
      <formula>$K$165</formula>
    </cfRule>
  </conditionalFormatting>
  <conditionalFormatting sqref="O166">
    <cfRule type="cellIs" dxfId="540" priority="100" operator="notEqual">
      <formula>$K$166</formula>
    </cfRule>
  </conditionalFormatting>
  <conditionalFormatting sqref="O167">
    <cfRule type="cellIs" dxfId="539" priority="99" operator="notEqual">
      <formula>$K$167</formula>
    </cfRule>
  </conditionalFormatting>
  <conditionalFormatting sqref="O168">
    <cfRule type="cellIs" dxfId="538" priority="98" operator="notEqual">
      <formula>$K$168</formula>
    </cfRule>
  </conditionalFormatting>
  <conditionalFormatting sqref="O169">
    <cfRule type="cellIs" dxfId="537" priority="97" operator="notEqual">
      <formula>$K$169</formula>
    </cfRule>
  </conditionalFormatting>
  <conditionalFormatting sqref="O170">
    <cfRule type="cellIs" dxfId="536" priority="96" operator="notEqual">
      <formula>$K$170</formula>
    </cfRule>
  </conditionalFormatting>
  <conditionalFormatting sqref="O171">
    <cfRule type="cellIs" dxfId="535" priority="95" operator="notEqual">
      <formula>$K$171</formula>
    </cfRule>
  </conditionalFormatting>
  <conditionalFormatting sqref="O172">
    <cfRule type="cellIs" dxfId="534" priority="94" operator="notEqual">
      <formula>$K$172</formula>
    </cfRule>
  </conditionalFormatting>
  <conditionalFormatting sqref="O173">
    <cfRule type="cellIs" dxfId="533" priority="93" operator="notEqual">
      <formula>$K$173</formula>
    </cfRule>
  </conditionalFormatting>
  <conditionalFormatting sqref="O174">
    <cfRule type="cellIs" dxfId="532" priority="92" operator="notEqual">
      <formula>$K$174</formula>
    </cfRule>
  </conditionalFormatting>
  <conditionalFormatting sqref="O175">
    <cfRule type="cellIs" dxfId="531" priority="91" operator="notEqual">
      <formula>$K$175</formula>
    </cfRule>
  </conditionalFormatting>
  <conditionalFormatting sqref="O176">
    <cfRule type="cellIs" dxfId="530" priority="90" operator="notEqual">
      <formula>$K$176</formula>
    </cfRule>
  </conditionalFormatting>
  <conditionalFormatting sqref="O177">
    <cfRule type="cellIs" dxfId="529" priority="89" operator="notEqual">
      <formula>$K$177</formula>
    </cfRule>
  </conditionalFormatting>
  <conditionalFormatting sqref="O178">
    <cfRule type="cellIs" dxfId="528" priority="88" operator="notEqual">
      <formula>$K$178</formula>
    </cfRule>
  </conditionalFormatting>
  <conditionalFormatting sqref="O179">
    <cfRule type="cellIs" dxfId="527" priority="87" operator="notEqual">
      <formula>$K$179</formula>
    </cfRule>
  </conditionalFormatting>
  <conditionalFormatting sqref="O180">
    <cfRule type="cellIs" dxfId="526" priority="86" operator="notEqual">
      <formula>$K$180</formula>
    </cfRule>
  </conditionalFormatting>
  <conditionalFormatting sqref="O181">
    <cfRule type="cellIs" dxfId="525" priority="85" operator="notEqual">
      <formula>$K$181</formula>
    </cfRule>
  </conditionalFormatting>
  <conditionalFormatting sqref="O182">
    <cfRule type="cellIs" dxfId="524" priority="84" operator="notEqual">
      <formula>$K$182</formula>
    </cfRule>
  </conditionalFormatting>
  <conditionalFormatting sqref="O183">
    <cfRule type="cellIs" dxfId="523" priority="83" operator="notEqual">
      <formula>$K$183</formula>
    </cfRule>
  </conditionalFormatting>
  <conditionalFormatting sqref="O184">
    <cfRule type="cellIs" dxfId="522" priority="82" operator="notEqual">
      <formula>$K$184</formula>
    </cfRule>
  </conditionalFormatting>
  <conditionalFormatting sqref="O185">
    <cfRule type="cellIs" dxfId="521" priority="81" operator="notEqual">
      <formula>$K$185</formula>
    </cfRule>
  </conditionalFormatting>
  <conditionalFormatting sqref="O151">
    <cfRule type="cellIs" dxfId="520" priority="80" operator="notEqual">
      <formula>$K$151</formula>
    </cfRule>
  </conditionalFormatting>
  <conditionalFormatting sqref="O152">
    <cfRule type="cellIs" dxfId="519" priority="79" operator="notEqual">
      <formula>$K$152</formula>
    </cfRule>
  </conditionalFormatting>
  <conditionalFormatting sqref="O153">
    <cfRule type="cellIs" dxfId="518" priority="78" operator="notEqual">
      <formula>$K$153</formula>
    </cfRule>
  </conditionalFormatting>
  <conditionalFormatting sqref="O154">
    <cfRule type="cellIs" dxfId="517" priority="77" operator="notEqual">
      <formula>$K$154</formula>
    </cfRule>
  </conditionalFormatting>
  <conditionalFormatting sqref="O120">
    <cfRule type="cellIs" dxfId="516" priority="76" operator="notEqual">
      <formula>$K$120</formula>
    </cfRule>
  </conditionalFormatting>
  <conditionalFormatting sqref="O121">
    <cfRule type="cellIs" dxfId="515" priority="75" operator="notEqual">
      <formula>$K$121</formula>
    </cfRule>
  </conditionalFormatting>
  <conditionalFormatting sqref="O122">
    <cfRule type="cellIs" dxfId="514" priority="74" operator="notEqual">
      <formula>$K$122</formula>
    </cfRule>
  </conditionalFormatting>
  <conditionalFormatting sqref="O123">
    <cfRule type="cellIs" dxfId="513" priority="73" operator="notEqual">
      <formula>$K$123</formula>
    </cfRule>
  </conditionalFormatting>
  <conditionalFormatting sqref="O124">
    <cfRule type="cellIs" dxfId="512" priority="72" operator="notEqual">
      <formula>$K$124</formula>
    </cfRule>
  </conditionalFormatting>
  <conditionalFormatting sqref="O125">
    <cfRule type="cellIs" dxfId="511" priority="71" operator="notEqual">
      <formula>$K$125</formula>
    </cfRule>
  </conditionalFormatting>
  <conditionalFormatting sqref="O126">
    <cfRule type="cellIs" dxfId="510" priority="70" operator="notEqual">
      <formula>$K$126</formula>
    </cfRule>
  </conditionalFormatting>
  <conditionalFormatting sqref="O127">
    <cfRule type="cellIs" dxfId="509" priority="69" operator="notEqual">
      <formula>$K$127</formula>
    </cfRule>
  </conditionalFormatting>
  <conditionalFormatting sqref="O128">
    <cfRule type="cellIs" dxfId="508" priority="68" operator="notEqual">
      <formula>$K$128</formula>
    </cfRule>
  </conditionalFormatting>
  <conditionalFormatting sqref="O129">
    <cfRule type="cellIs" dxfId="507" priority="67" operator="notEqual">
      <formula>$K$129</formula>
    </cfRule>
  </conditionalFormatting>
  <conditionalFormatting sqref="O130">
    <cfRule type="cellIs" dxfId="506" priority="66" operator="notEqual">
      <formula>$K$130</formula>
    </cfRule>
  </conditionalFormatting>
  <conditionalFormatting sqref="O131">
    <cfRule type="cellIs" dxfId="505" priority="65" operator="notEqual">
      <formula>$K$131</formula>
    </cfRule>
  </conditionalFormatting>
  <conditionalFormatting sqref="O132">
    <cfRule type="cellIs" dxfId="504" priority="64" operator="notEqual">
      <formula>$K$132</formula>
    </cfRule>
  </conditionalFormatting>
  <conditionalFormatting sqref="O133">
    <cfRule type="cellIs" dxfId="503" priority="63" operator="notEqual">
      <formula>$K$133</formula>
    </cfRule>
  </conditionalFormatting>
  <conditionalFormatting sqref="O134">
    <cfRule type="cellIs" dxfId="502" priority="62" operator="notEqual">
      <formula>$K$134</formula>
    </cfRule>
  </conditionalFormatting>
  <conditionalFormatting sqref="O135">
    <cfRule type="cellIs" dxfId="501" priority="61" operator="notEqual">
      <formula>$K$135</formula>
    </cfRule>
  </conditionalFormatting>
  <conditionalFormatting sqref="O136">
    <cfRule type="cellIs" dxfId="500" priority="60" operator="notEqual">
      <formula>$K$136</formula>
    </cfRule>
  </conditionalFormatting>
  <conditionalFormatting sqref="O137">
    <cfRule type="cellIs" dxfId="499" priority="59" operator="notEqual">
      <formula>$K$137</formula>
    </cfRule>
  </conditionalFormatting>
  <conditionalFormatting sqref="O138">
    <cfRule type="cellIs" dxfId="498" priority="58" operator="notEqual">
      <formula>$K$138</formula>
    </cfRule>
  </conditionalFormatting>
  <conditionalFormatting sqref="O139">
    <cfRule type="cellIs" dxfId="497" priority="57" operator="notEqual">
      <formula>$K$139</formula>
    </cfRule>
  </conditionalFormatting>
  <conditionalFormatting sqref="O140">
    <cfRule type="cellIs" dxfId="496" priority="56" operator="notEqual">
      <formula>$K$140</formula>
    </cfRule>
  </conditionalFormatting>
  <conditionalFormatting sqref="O141">
    <cfRule type="cellIs" dxfId="495" priority="55" operator="notEqual">
      <formula>$K$141</formula>
    </cfRule>
  </conditionalFormatting>
  <conditionalFormatting sqref="O142">
    <cfRule type="cellIs" dxfId="494" priority="54" operator="notEqual">
      <formula>$K$142</formula>
    </cfRule>
  </conditionalFormatting>
  <conditionalFormatting sqref="O143">
    <cfRule type="cellIs" dxfId="493" priority="53" operator="notEqual">
      <formula>$K$143</formula>
    </cfRule>
  </conditionalFormatting>
  <conditionalFormatting sqref="O144">
    <cfRule type="cellIs" dxfId="492" priority="52" operator="notEqual">
      <formula>$K$144</formula>
    </cfRule>
  </conditionalFormatting>
  <conditionalFormatting sqref="O145">
    <cfRule type="cellIs" dxfId="491" priority="51" operator="notEqual">
      <formula>$K$145</formula>
    </cfRule>
  </conditionalFormatting>
  <conditionalFormatting sqref="O146">
    <cfRule type="cellIs" dxfId="490" priority="50" operator="notEqual">
      <formula>$K$146</formula>
    </cfRule>
  </conditionalFormatting>
  <conditionalFormatting sqref="O147">
    <cfRule type="cellIs" dxfId="489" priority="49" operator="notEqual">
      <formula>$K$147</formula>
    </cfRule>
  </conditionalFormatting>
  <conditionalFormatting sqref="O148">
    <cfRule type="cellIs" dxfId="488" priority="48" operator="notEqual">
      <formula>$K$148</formula>
    </cfRule>
  </conditionalFormatting>
  <conditionalFormatting sqref="O86">
    <cfRule type="cellIs" dxfId="487" priority="47" operator="notEqual">
      <formula>$K$86</formula>
    </cfRule>
  </conditionalFormatting>
  <conditionalFormatting sqref="O87">
    <cfRule type="cellIs" dxfId="486" priority="46" operator="notEqual">
      <formula>$K$87</formula>
    </cfRule>
  </conditionalFormatting>
  <conditionalFormatting sqref="O88">
    <cfRule type="cellIs" dxfId="485" priority="45" operator="notEqual">
      <formula>$K$88</formula>
    </cfRule>
  </conditionalFormatting>
  <conditionalFormatting sqref="O89">
    <cfRule type="cellIs" dxfId="484" priority="44" operator="notEqual">
      <formula>$K$89</formula>
    </cfRule>
  </conditionalFormatting>
  <conditionalFormatting sqref="O90">
    <cfRule type="cellIs" dxfId="483" priority="43" operator="notEqual">
      <formula>$K$90</formula>
    </cfRule>
  </conditionalFormatting>
  <conditionalFormatting sqref="O91">
    <cfRule type="cellIs" dxfId="482" priority="42" operator="notEqual">
      <formula>$K$91</formula>
    </cfRule>
  </conditionalFormatting>
  <conditionalFormatting sqref="O92">
    <cfRule type="cellIs" dxfId="481" priority="41" operator="notEqual">
      <formula>$K$92</formula>
    </cfRule>
  </conditionalFormatting>
  <conditionalFormatting sqref="O93">
    <cfRule type="cellIs" dxfId="480" priority="40" operator="notEqual">
      <formula>$K$93</formula>
    </cfRule>
  </conditionalFormatting>
  <conditionalFormatting sqref="O94">
    <cfRule type="cellIs" dxfId="479" priority="39" operator="notEqual">
      <formula>$K$94</formula>
    </cfRule>
  </conditionalFormatting>
  <conditionalFormatting sqref="O95">
    <cfRule type="cellIs" dxfId="478" priority="38" operator="notEqual">
      <formula>$K$95</formula>
    </cfRule>
  </conditionalFormatting>
  <conditionalFormatting sqref="O96">
    <cfRule type="cellIs" dxfId="477" priority="37" operator="notEqual">
      <formula>$K$96</formula>
    </cfRule>
  </conditionalFormatting>
  <conditionalFormatting sqref="O97">
    <cfRule type="cellIs" dxfId="476" priority="36" operator="notEqual">
      <formula>$K$97</formula>
    </cfRule>
  </conditionalFormatting>
  <conditionalFormatting sqref="O98">
    <cfRule type="cellIs" dxfId="475" priority="35" operator="notEqual">
      <formula>$K$98</formula>
    </cfRule>
  </conditionalFormatting>
  <conditionalFormatting sqref="O99">
    <cfRule type="cellIs" dxfId="474" priority="34" operator="notEqual">
      <formula>$K$99</formula>
    </cfRule>
  </conditionalFormatting>
  <conditionalFormatting sqref="O100">
    <cfRule type="cellIs" dxfId="473" priority="33" operator="notEqual">
      <formula>$K$100</formula>
    </cfRule>
  </conditionalFormatting>
  <conditionalFormatting sqref="O101">
    <cfRule type="cellIs" dxfId="472" priority="32" operator="notEqual">
      <formula>$K$101</formula>
    </cfRule>
  </conditionalFormatting>
  <conditionalFormatting sqref="O102">
    <cfRule type="cellIs" dxfId="471" priority="31" operator="notEqual">
      <formula>$K$102</formula>
    </cfRule>
  </conditionalFormatting>
  <conditionalFormatting sqref="O103">
    <cfRule type="cellIs" dxfId="470" priority="30" operator="notEqual">
      <formula>$K$103</formula>
    </cfRule>
  </conditionalFormatting>
  <conditionalFormatting sqref="O104">
    <cfRule type="cellIs" dxfId="469" priority="29" operator="notEqual">
      <formula>$K$104</formula>
    </cfRule>
  </conditionalFormatting>
  <conditionalFormatting sqref="O105">
    <cfRule type="cellIs" dxfId="468" priority="28" operator="notEqual">
      <formula>$K$105</formula>
    </cfRule>
  </conditionalFormatting>
  <conditionalFormatting sqref="O106">
    <cfRule type="cellIs" dxfId="467" priority="27" operator="notEqual">
      <formula>$K$106</formula>
    </cfRule>
  </conditionalFormatting>
  <conditionalFormatting sqref="O107">
    <cfRule type="cellIs" dxfId="466" priority="26" operator="notEqual">
      <formula>$K$107</formula>
    </cfRule>
  </conditionalFormatting>
  <conditionalFormatting sqref="O108">
    <cfRule type="cellIs" dxfId="465" priority="25" operator="notEqual">
      <formula>$K$108</formula>
    </cfRule>
  </conditionalFormatting>
  <conditionalFormatting sqref="O109">
    <cfRule type="cellIs" dxfId="464" priority="24" operator="notEqual">
      <formula>$K$109</formula>
    </cfRule>
  </conditionalFormatting>
  <conditionalFormatting sqref="O110">
    <cfRule type="cellIs" dxfId="463" priority="23" operator="notEqual">
      <formula>$K$110</formula>
    </cfRule>
  </conditionalFormatting>
  <conditionalFormatting sqref="O111">
    <cfRule type="cellIs" dxfId="462" priority="22" operator="notEqual">
      <formula>$K$111</formula>
    </cfRule>
  </conditionalFormatting>
  <conditionalFormatting sqref="O112">
    <cfRule type="cellIs" dxfId="461" priority="21" operator="notEqual">
      <formula>$K$112</formula>
    </cfRule>
  </conditionalFormatting>
  <conditionalFormatting sqref="O113">
    <cfRule type="cellIs" dxfId="460" priority="20" operator="notEqual">
      <formula>$K$113</formula>
    </cfRule>
  </conditionalFormatting>
  <conditionalFormatting sqref="O114">
    <cfRule type="cellIs" dxfId="459" priority="19" operator="notEqual">
      <formula>$K$114</formula>
    </cfRule>
  </conditionalFormatting>
  <conditionalFormatting sqref="O115">
    <cfRule type="cellIs" dxfId="458" priority="18" operator="notEqual">
      <formula>$K$115</formula>
    </cfRule>
  </conditionalFormatting>
  <conditionalFormatting sqref="O116">
    <cfRule type="cellIs" dxfId="457" priority="17" operator="notEqual">
      <formula>$K$116</formula>
    </cfRule>
  </conditionalFormatting>
  <conditionalFormatting sqref="O117">
    <cfRule type="cellIs" dxfId="456" priority="16" operator="notEqual">
      <formula>$K$117</formula>
    </cfRule>
  </conditionalFormatting>
  <conditionalFormatting sqref="O71">
    <cfRule type="cellIs" dxfId="455" priority="15" operator="notEqual">
      <formula>$K$71</formula>
    </cfRule>
  </conditionalFormatting>
  <conditionalFormatting sqref="O72">
    <cfRule type="cellIs" dxfId="454" priority="14" operator="notEqual">
      <formula>$K$72</formula>
    </cfRule>
  </conditionalFormatting>
  <conditionalFormatting sqref="O73">
    <cfRule type="cellIs" dxfId="453" priority="13" operator="notEqual">
      <formula>$K$73</formula>
    </cfRule>
  </conditionalFormatting>
  <conditionalFormatting sqref="O74">
    <cfRule type="cellIs" dxfId="452" priority="12" operator="notEqual">
      <formula>$K$74</formula>
    </cfRule>
  </conditionalFormatting>
  <conditionalFormatting sqref="O75">
    <cfRule type="cellIs" dxfId="451" priority="11" operator="notEqual">
      <formula>$K$75</formula>
    </cfRule>
  </conditionalFormatting>
  <conditionalFormatting sqref="O76">
    <cfRule type="cellIs" dxfId="450" priority="10" operator="notEqual">
      <formula>$K$76</formula>
    </cfRule>
  </conditionalFormatting>
  <conditionalFormatting sqref="O77">
    <cfRule type="cellIs" dxfId="449" priority="9" operator="notEqual">
      <formula>$K$77</formula>
    </cfRule>
  </conditionalFormatting>
  <conditionalFormatting sqref="O78">
    <cfRule type="cellIs" dxfId="448" priority="8" operator="notEqual">
      <formula>$K$78</formula>
    </cfRule>
  </conditionalFormatting>
  <conditionalFormatting sqref="O79">
    <cfRule type="cellIs" dxfId="447" priority="7" operator="notEqual">
      <formula>$K$79</formula>
    </cfRule>
  </conditionalFormatting>
  <conditionalFormatting sqref="O80">
    <cfRule type="cellIs" dxfId="446" priority="6" operator="notEqual">
      <formula>$K$80</formula>
    </cfRule>
  </conditionalFormatting>
  <conditionalFormatting sqref="O81">
    <cfRule type="cellIs" dxfId="445" priority="5" operator="notEqual">
      <formula>$K$81</formula>
    </cfRule>
  </conditionalFormatting>
  <conditionalFormatting sqref="O82">
    <cfRule type="cellIs" dxfId="444" priority="4" operator="notEqual">
      <formula>$K$82</formula>
    </cfRule>
  </conditionalFormatting>
  <conditionalFormatting sqref="O83">
    <cfRule type="cellIs" dxfId="443" priority="3" operator="notEqual">
      <formula>$K$83</formula>
    </cfRule>
  </conditionalFormatting>
  <conditionalFormatting sqref="O84">
    <cfRule type="cellIs" dxfId="442" priority="2" operator="notEqual">
      <formula>$K$84</formula>
    </cfRule>
  </conditionalFormatting>
  <conditionalFormatting sqref="O85">
    <cfRule type="cellIs" dxfId="441" priority="1" operator="notEqual">
      <formula>$K$85</formula>
    </cfRule>
  </conditionalFormatting>
  <dataValidations count="197">
    <dataValidation allowBlank="1" showInputMessage="1" showErrorMessage="1" promptTitle="Description:" prompt="Represents the interests of people in a constituency as their elected member of a government authority." sqref="B8:B10"/>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Develops and implements organisation's compensation strategy. " sqref="B26"/>
    <dataValidation allowBlank="1" showInputMessage="1" showErrorMessage="1" promptTitle="Description" prompt="Manage, plan and evaluate recruitment services of the organisation." sqref="B27"/>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Operates machinery which disposes of waste. " sqref="B129"/>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Operates a still camera to take photographs." sqref="B134"/>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Establishes, operates and maintains network and other data communications systems." sqref="B135"/>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Plans and constructs garden landscapes." sqref="B138"/>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Installs and repairs water, drainage and sewerage pipes and systems. " sqref="B142"/>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Operates a computer to type, edit and generate a variety of documents and reports." sqref="B167"/>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Monitors stock levels and maintains stock, order and inventory records." sqref="B176"/>
    <dataValidation allowBlank="1" showInputMessage="1" showErrorMessage="1" promptTitle="Description:" prompt="Issues, receives and shelves library items and maintains associated records." sqref="B177"/>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Transmits and receives radio messages by use of voice and radio teletype." sqref="B185"/>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Answers inquires and directs and guides visitors in galleries or museums." sqref="B188"/>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Feeds, grooms, shears and cares for animals." sqref="B191"/>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Preserves safety on the roads through the enforcement of traffic rules." sqref="B195"/>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Drives a van or car to deliver goods." sqref="B202"/>
    <dataValidation allowBlank="1" showInputMessage="1" showErrorMessage="1" promptTitle="Description:" prompt="Drives a car to transport passengers to destinations " sqref="B203"/>
    <dataValidation allowBlank="1" showInputMessage="1" showErrorMessage="1" promptTitle="Description:" prompt="Drives emergency vehicles." sqref="B204"/>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grader to spread and level materials in construction projects." sqref="B210"/>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Serves tea to guests." sqref="B214"/>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Cleans and keeps swimming pools in good condition." sqref="B216"/>
    <dataValidation allowBlank="1" showInputMessage="1" showErrorMessage="1" promptTitle="Description:" prompt="Assists in cultivating and maintaining gardens." sqref="B217"/>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Collects household, commercial and industrial waste for recycling and disposal. " sqref="B222"/>
    <dataValidation allowBlank="1" showInputMessage="1" showErrorMessage="1" promptTitle="Description:" prompt="Cleans, paints, repairs and maintains buildings, grounds and facilities." sqref="B223"/>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Assists electrical and telecommunications trades workers to install and maintain electrical and telecommunications systems." sqref="B225"/>
  </dataValidations>
  <hyperlinks>
    <hyperlink ref="B234"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6" workbookViewId="0">
      <selection activeCell="D20" sqref="D20"/>
    </sheetView>
  </sheetViews>
  <sheetFormatPr defaultColWidth="11" defaultRowHeight="15.75" x14ac:dyDescent="0.25"/>
  <cols>
    <col min="1" max="1" width="32.125" customWidth="1"/>
    <col min="2" max="2" width="11.125" customWidth="1"/>
    <col min="3" max="3" width="9.5" customWidth="1"/>
    <col min="4" max="4" width="9.125" customWidth="1"/>
    <col min="5" max="5" width="10" customWidth="1"/>
    <col min="6" max="6" width="8.625" customWidth="1"/>
    <col min="7" max="7" width="9.625" customWidth="1"/>
    <col min="8" max="8" width="7.875" customWidth="1"/>
    <col min="9" max="9" width="8.125" customWidth="1"/>
    <col min="10" max="10" width="8" customWidth="1"/>
    <col min="11" max="11" width="7.625" customWidth="1"/>
    <col min="12" max="12" width="8" customWidth="1"/>
  </cols>
  <sheetData>
    <row r="1" spans="1:12" ht="18" x14ac:dyDescent="0.25">
      <c r="A1" s="1094" t="s">
        <v>531</v>
      </c>
      <c r="B1" s="1094"/>
      <c r="C1" s="1094"/>
      <c r="D1" s="1094"/>
      <c r="E1" s="1094"/>
      <c r="F1" s="1094"/>
      <c r="G1" s="1094"/>
      <c r="H1" s="1094"/>
      <c r="I1" s="1094"/>
      <c r="J1" s="1094"/>
      <c r="K1" s="1094"/>
      <c r="L1" s="510"/>
    </row>
    <row r="2" spans="1:12" s="8" customFormat="1" ht="45.95" customHeight="1" x14ac:dyDescent="0.25">
      <c r="A2" s="1095" t="s">
        <v>539</v>
      </c>
      <c r="B2" s="1095"/>
      <c r="C2" s="1095"/>
      <c r="D2" s="1095"/>
      <c r="E2" s="1095"/>
      <c r="F2" s="1095"/>
      <c r="G2" s="1095"/>
      <c r="H2" s="1095"/>
      <c r="I2" s="1095"/>
      <c r="J2" s="1095"/>
      <c r="K2" s="1095"/>
      <c r="L2" s="509"/>
    </row>
    <row r="3" spans="1:12" s="8" customFormat="1" ht="33.950000000000003" customHeight="1" x14ac:dyDescent="0.25">
      <c r="A3" s="697" t="s">
        <v>615</v>
      </c>
      <c r="B3" s="698"/>
      <c r="C3" s="698"/>
      <c r="D3" s="698"/>
      <c r="E3" s="698"/>
      <c r="F3" s="698"/>
      <c r="G3" s="698"/>
      <c r="H3" s="698"/>
      <c r="I3" s="698"/>
      <c r="J3" s="698"/>
      <c r="K3" s="699"/>
      <c r="L3" s="509"/>
    </row>
    <row r="4" spans="1:12" x14ac:dyDescent="0.25">
      <c r="A4" s="964" t="s">
        <v>532</v>
      </c>
      <c r="B4" s="965"/>
      <c r="C4" s="965"/>
      <c r="D4" s="965"/>
      <c r="E4" s="965"/>
      <c r="F4" s="965"/>
      <c r="G4" s="965"/>
      <c r="H4" s="965"/>
      <c r="I4" s="965"/>
      <c r="J4" s="965"/>
      <c r="K4" s="966"/>
      <c r="L4" s="168"/>
    </row>
    <row r="5" spans="1:12" ht="15" customHeight="1" x14ac:dyDescent="0.25">
      <c r="A5" s="1078" t="s">
        <v>517</v>
      </c>
      <c r="B5" s="1081" t="s">
        <v>362</v>
      </c>
      <c r="C5" s="1081"/>
      <c r="D5" s="1081"/>
      <c r="E5" s="1081"/>
      <c r="F5" s="1081"/>
      <c r="G5" s="1081"/>
      <c r="H5" s="1081"/>
      <c r="I5" s="1081"/>
      <c r="J5" s="1081"/>
      <c r="K5" s="507" t="s">
        <v>57</v>
      </c>
    </row>
    <row r="6" spans="1:12" ht="54" x14ac:dyDescent="0.25">
      <c r="A6" s="1079"/>
      <c r="B6" s="207" t="s">
        <v>363</v>
      </c>
      <c r="C6" s="207" t="s">
        <v>364</v>
      </c>
      <c r="D6" s="207" t="s">
        <v>365</v>
      </c>
      <c r="E6" s="207" t="s">
        <v>366</v>
      </c>
      <c r="F6" s="207" t="s">
        <v>367</v>
      </c>
      <c r="G6" s="207" t="s">
        <v>371</v>
      </c>
      <c r="H6" s="207" t="s">
        <v>368</v>
      </c>
      <c r="I6" s="207" t="s">
        <v>369</v>
      </c>
      <c r="J6" s="207" t="s">
        <v>370</v>
      </c>
      <c r="K6" s="515">
        <f>K11</f>
        <v>39</v>
      </c>
    </row>
    <row r="7" spans="1:12" ht="16.5" x14ac:dyDescent="0.3">
      <c r="A7" s="76" t="s">
        <v>377</v>
      </c>
      <c r="B7" s="271"/>
      <c r="C7" s="271"/>
      <c r="D7" s="271"/>
      <c r="E7" s="271"/>
      <c r="F7" s="271"/>
      <c r="G7" s="271">
        <v>3</v>
      </c>
      <c r="H7" s="271"/>
      <c r="I7" s="271"/>
      <c r="J7" s="271"/>
      <c r="K7" s="296">
        <f>SUM(B7:J7)</f>
        <v>3</v>
      </c>
    </row>
    <row r="8" spans="1:12" ht="16.5" x14ac:dyDescent="0.3">
      <c r="A8" s="76" t="s">
        <v>374</v>
      </c>
      <c r="B8" s="271"/>
      <c r="C8" s="271"/>
      <c r="D8" s="271"/>
      <c r="E8" s="271"/>
      <c r="F8" s="271"/>
      <c r="G8" s="271">
        <v>3</v>
      </c>
      <c r="H8" s="271">
        <v>5</v>
      </c>
      <c r="I8" s="271"/>
      <c r="J8" s="271"/>
      <c r="K8" s="72">
        <f>SUM(B8:J8)</f>
        <v>8</v>
      </c>
    </row>
    <row r="9" spans="1:12" ht="16.5" x14ac:dyDescent="0.3">
      <c r="A9" s="76" t="s">
        <v>375</v>
      </c>
      <c r="B9" s="271"/>
      <c r="C9" s="271"/>
      <c r="D9" s="271"/>
      <c r="E9" s="271"/>
      <c r="F9" s="271"/>
      <c r="G9" s="271"/>
      <c r="H9" s="271"/>
      <c r="I9" s="271">
        <v>5</v>
      </c>
      <c r="J9" s="271">
        <v>23</v>
      </c>
      <c r="K9" s="72">
        <f>SUM(B9:J9)</f>
        <v>28</v>
      </c>
    </row>
    <row r="10" spans="1:12" ht="16.5" x14ac:dyDescent="0.3">
      <c r="A10" s="76" t="s">
        <v>376</v>
      </c>
      <c r="B10" s="271"/>
      <c r="C10" s="271"/>
      <c r="D10" s="271"/>
      <c r="E10" s="271"/>
      <c r="F10" s="271"/>
      <c r="G10" s="271"/>
      <c r="H10" s="271"/>
      <c r="I10" s="271"/>
      <c r="J10" s="271"/>
      <c r="K10" s="72">
        <f>SUM(B10:J10)</f>
        <v>0</v>
      </c>
    </row>
    <row r="11" spans="1:12" ht="16.5" x14ac:dyDescent="0.3">
      <c r="A11" s="231" t="s">
        <v>57</v>
      </c>
      <c r="B11" s="66">
        <f>SUM(B7:B10)</f>
        <v>0</v>
      </c>
      <c r="C11" s="66">
        <f t="shared" ref="C11:J11" si="0">SUM(C7:C10)</f>
        <v>0</v>
      </c>
      <c r="D11" s="66">
        <f t="shared" si="0"/>
        <v>0</v>
      </c>
      <c r="E11" s="66">
        <f t="shared" si="0"/>
        <v>0</v>
      </c>
      <c r="F11" s="66">
        <f t="shared" si="0"/>
        <v>0</v>
      </c>
      <c r="G11" s="66">
        <f t="shared" si="0"/>
        <v>6</v>
      </c>
      <c r="H11" s="66">
        <f t="shared" si="0"/>
        <v>5</v>
      </c>
      <c r="I11" s="66">
        <f t="shared" si="0"/>
        <v>5</v>
      </c>
      <c r="J11" s="66">
        <f t="shared" si="0"/>
        <v>23</v>
      </c>
      <c r="K11" s="297">
        <f>SUM(B11:J11)</f>
        <v>39</v>
      </c>
    </row>
    <row r="14" spans="1:12" x14ac:dyDescent="0.25">
      <c r="A14" s="964" t="s">
        <v>533</v>
      </c>
      <c r="B14" s="965"/>
      <c r="C14" s="965"/>
      <c r="D14" s="965"/>
      <c r="E14" s="965"/>
      <c r="F14" s="965"/>
      <c r="G14" s="965"/>
      <c r="H14" s="965"/>
      <c r="I14" s="965"/>
      <c r="J14" s="965"/>
      <c r="K14" s="965"/>
      <c r="L14" s="966"/>
    </row>
    <row r="15" spans="1:12" ht="16.5" x14ac:dyDescent="0.3">
      <c r="A15" s="1052" t="s">
        <v>379</v>
      </c>
      <c r="B15" s="1053"/>
      <c r="C15" s="1053"/>
      <c r="D15" s="1053"/>
      <c r="E15" s="1053"/>
      <c r="F15" s="1053"/>
      <c r="G15" s="1053"/>
      <c r="H15" s="1053"/>
      <c r="I15" s="1053"/>
      <c r="J15" s="1053"/>
      <c r="K15" s="1053"/>
      <c r="L15" s="1054"/>
    </row>
    <row r="16" spans="1:12" ht="16.5" x14ac:dyDescent="0.3">
      <c r="A16" s="1078" t="s">
        <v>517</v>
      </c>
      <c r="B16" s="958" t="s">
        <v>372</v>
      </c>
      <c r="C16" s="959"/>
      <c r="D16" s="959"/>
      <c r="E16" s="959"/>
      <c r="F16" s="959"/>
      <c r="G16" s="959"/>
      <c r="H16" s="959"/>
      <c r="I16" s="959"/>
      <c r="J16" s="959"/>
      <c r="K16" s="960"/>
      <c r="L16" s="405" t="s">
        <v>57</v>
      </c>
    </row>
    <row r="17" spans="1:12" ht="16.5" x14ac:dyDescent="0.3">
      <c r="A17" s="1079"/>
      <c r="B17" s="73">
        <v>1</v>
      </c>
      <c r="C17" s="73">
        <v>2</v>
      </c>
      <c r="D17" s="73">
        <v>3</v>
      </c>
      <c r="E17" s="73">
        <v>4</v>
      </c>
      <c r="F17" s="73">
        <v>5</v>
      </c>
      <c r="G17" s="73">
        <v>6</v>
      </c>
      <c r="H17" s="73">
        <v>7</v>
      </c>
      <c r="I17" s="73">
        <v>8</v>
      </c>
      <c r="J17" s="172">
        <v>9</v>
      </c>
      <c r="K17" s="73">
        <v>10</v>
      </c>
      <c r="L17" s="515">
        <f>K6</f>
        <v>39</v>
      </c>
    </row>
    <row r="18" spans="1:12" ht="16.5" x14ac:dyDescent="0.3">
      <c r="A18" s="76" t="s">
        <v>377</v>
      </c>
      <c r="B18" s="271"/>
      <c r="C18" s="271"/>
      <c r="D18" s="271"/>
      <c r="E18" s="271">
        <v>3</v>
      </c>
      <c r="F18" s="271"/>
      <c r="G18" s="271"/>
      <c r="H18" s="271"/>
      <c r="I18" s="271"/>
      <c r="J18" s="271"/>
      <c r="K18" s="271"/>
      <c r="L18" s="72">
        <f>SUM(B18:K18)</f>
        <v>3</v>
      </c>
    </row>
    <row r="19" spans="1:12" ht="16.5" x14ac:dyDescent="0.3">
      <c r="A19" s="76" t="s">
        <v>374</v>
      </c>
      <c r="B19" s="271"/>
      <c r="C19" s="271"/>
      <c r="D19" s="271">
        <v>5</v>
      </c>
      <c r="E19" s="271">
        <v>3</v>
      </c>
      <c r="F19" s="271"/>
      <c r="G19" s="271"/>
      <c r="H19" s="271"/>
      <c r="I19" s="271"/>
      <c r="J19" s="271"/>
      <c r="K19" s="271"/>
      <c r="L19" s="72">
        <f>SUM(B19:K19)</f>
        <v>8</v>
      </c>
    </row>
    <row r="20" spans="1:12" ht="16.5" x14ac:dyDescent="0.3">
      <c r="A20" s="76" t="s">
        <v>375</v>
      </c>
      <c r="B20" s="271">
        <v>21</v>
      </c>
      <c r="C20" s="271">
        <v>7</v>
      </c>
      <c r="D20" s="271"/>
      <c r="E20" s="271"/>
      <c r="F20" s="271"/>
      <c r="G20" s="271"/>
      <c r="H20" s="271"/>
      <c r="I20" s="271"/>
      <c r="J20" s="271"/>
      <c r="K20" s="271"/>
      <c r="L20" s="72">
        <f>SUM(B20:K20)</f>
        <v>28</v>
      </c>
    </row>
    <row r="21" spans="1:12" ht="16.5" x14ac:dyDescent="0.3">
      <c r="A21" s="76" t="s">
        <v>376</v>
      </c>
      <c r="B21" s="271"/>
      <c r="C21" s="271"/>
      <c r="D21" s="271"/>
      <c r="E21" s="271"/>
      <c r="F21" s="271"/>
      <c r="G21" s="271"/>
      <c r="H21" s="271"/>
      <c r="I21" s="271"/>
      <c r="J21" s="271"/>
      <c r="K21" s="271"/>
      <c r="L21" s="72">
        <f>SUM(B21:K21)</f>
        <v>0</v>
      </c>
    </row>
    <row r="22" spans="1:12" ht="16.5" x14ac:dyDescent="0.3">
      <c r="A22" s="166" t="s">
        <v>57</v>
      </c>
      <c r="B22" s="52">
        <f t="shared" ref="B22:K22" si="1">SUM(B18:B21)</f>
        <v>21</v>
      </c>
      <c r="C22" s="52">
        <f t="shared" si="1"/>
        <v>7</v>
      </c>
      <c r="D22" s="52">
        <f t="shared" si="1"/>
        <v>5</v>
      </c>
      <c r="E22" s="52">
        <f t="shared" si="1"/>
        <v>6</v>
      </c>
      <c r="F22" s="52">
        <f t="shared" si="1"/>
        <v>0</v>
      </c>
      <c r="G22" s="52">
        <f t="shared" si="1"/>
        <v>0</v>
      </c>
      <c r="H22" s="52">
        <f t="shared" si="1"/>
        <v>0</v>
      </c>
      <c r="I22" s="52">
        <f t="shared" si="1"/>
        <v>0</v>
      </c>
      <c r="J22" s="52">
        <f t="shared" si="1"/>
        <v>0</v>
      </c>
      <c r="K22" s="52">
        <f t="shared" si="1"/>
        <v>0</v>
      </c>
      <c r="L22" s="297">
        <f>SUM(B22:K22)</f>
        <v>39</v>
      </c>
    </row>
    <row r="23" spans="1:12" ht="16.5" x14ac:dyDescent="0.3">
      <c r="A23" s="74"/>
      <c r="B23" s="74"/>
      <c r="C23" s="74"/>
      <c r="D23" s="74"/>
      <c r="E23" s="74"/>
      <c r="F23" s="74"/>
      <c r="G23" s="74"/>
      <c r="H23" s="74"/>
      <c r="I23" s="74"/>
      <c r="J23" s="74"/>
      <c r="K23" s="74"/>
      <c r="L23" s="75"/>
    </row>
    <row r="24" spans="1:12" ht="16.5" x14ac:dyDescent="0.3">
      <c r="A24" s="74"/>
      <c r="B24" s="74"/>
      <c r="C24" s="74"/>
      <c r="D24" s="74"/>
      <c r="E24" s="74"/>
      <c r="F24" s="74"/>
      <c r="G24" s="74"/>
      <c r="H24" s="74"/>
      <c r="I24" s="74"/>
      <c r="J24" s="74"/>
      <c r="K24" s="74"/>
      <c r="L24" s="75"/>
    </row>
    <row r="25" spans="1:12" ht="16.5" x14ac:dyDescent="0.3">
      <c r="A25" s="74"/>
      <c r="B25" s="74"/>
      <c r="C25" s="74"/>
      <c r="D25" s="74"/>
      <c r="E25" s="74"/>
      <c r="F25" s="74"/>
      <c r="G25" s="74"/>
      <c r="H25" s="74"/>
      <c r="I25" s="74"/>
      <c r="J25" s="74"/>
      <c r="K25" s="74"/>
      <c r="L25" s="75"/>
    </row>
    <row r="26" spans="1:12" ht="16.5" x14ac:dyDescent="0.3">
      <c r="A26" s="74"/>
      <c r="B26" s="74"/>
      <c r="C26" s="74"/>
      <c r="D26" s="74"/>
      <c r="E26" s="74"/>
      <c r="F26" s="74"/>
      <c r="G26" s="74"/>
      <c r="H26" s="74"/>
      <c r="I26" s="74"/>
      <c r="J26" s="74"/>
      <c r="K26" s="74"/>
      <c r="L26" s="75"/>
    </row>
    <row r="27" spans="1:12" x14ac:dyDescent="0.25">
      <c r="A27" s="1048" t="s">
        <v>534</v>
      </c>
      <c r="B27" s="1049"/>
      <c r="C27" s="1049"/>
      <c r="D27" s="1049"/>
      <c r="E27" s="1049"/>
      <c r="F27" s="1049"/>
      <c r="G27" s="1049"/>
      <c r="H27" s="1049"/>
      <c r="I27" s="1049"/>
      <c r="J27" s="1049"/>
      <c r="K27" s="1050"/>
      <c r="L27" s="185"/>
    </row>
    <row r="28" spans="1:12" x14ac:dyDescent="0.25">
      <c r="A28" s="1078" t="s">
        <v>517</v>
      </c>
      <c r="B28" s="1081" t="s">
        <v>362</v>
      </c>
      <c r="C28" s="1081"/>
      <c r="D28" s="1081"/>
      <c r="E28" s="1081"/>
      <c r="F28" s="1081"/>
      <c r="G28" s="1081"/>
      <c r="H28" s="1081"/>
      <c r="I28" s="1081"/>
      <c r="J28" s="1081"/>
      <c r="K28" s="406" t="s">
        <v>57</v>
      </c>
    </row>
    <row r="29" spans="1:12" ht="54" x14ac:dyDescent="0.25">
      <c r="A29" s="1079"/>
      <c r="B29" s="207" t="s">
        <v>363</v>
      </c>
      <c r="C29" s="207" t="s">
        <v>364</v>
      </c>
      <c r="D29" s="207" t="s">
        <v>365</v>
      </c>
      <c r="E29" s="207" t="s">
        <v>366</v>
      </c>
      <c r="F29" s="207" t="s">
        <v>367</v>
      </c>
      <c r="G29" s="207" t="s">
        <v>371</v>
      </c>
      <c r="H29" s="207" t="s">
        <v>368</v>
      </c>
      <c r="I29" s="207" t="s">
        <v>369</v>
      </c>
      <c r="J29" s="207" t="s">
        <v>370</v>
      </c>
      <c r="K29" s="515">
        <f>K34</f>
        <v>0</v>
      </c>
    </row>
    <row r="30" spans="1:12" ht="16.5" x14ac:dyDescent="0.3">
      <c r="A30" s="76" t="s">
        <v>377</v>
      </c>
      <c r="B30" s="276"/>
      <c r="C30" s="276"/>
      <c r="D30" s="276"/>
      <c r="E30" s="276"/>
      <c r="F30" s="276"/>
      <c r="G30" s="276"/>
      <c r="H30" s="276"/>
      <c r="I30" s="276"/>
      <c r="J30" s="276"/>
      <c r="K30" s="296">
        <f>SUM(B30:J30)</f>
        <v>0</v>
      </c>
    </row>
    <row r="31" spans="1:12" ht="16.5" x14ac:dyDescent="0.3">
      <c r="A31" s="76" t="s">
        <v>374</v>
      </c>
      <c r="B31" s="276"/>
      <c r="C31" s="276"/>
      <c r="D31" s="276"/>
      <c r="E31" s="276"/>
      <c r="F31" s="276"/>
      <c r="G31" s="276"/>
      <c r="H31" s="276"/>
      <c r="I31" s="276"/>
      <c r="J31" s="276"/>
      <c r="K31" s="72">
        <f>SUM(B31:J31)</f>
        <v>0</v>
      </c>
    </row>
    <row r="32" spans="1:12" ht="16.5" x14ac:dyDescent="0.3">
      <c r="A32" s="76" t="s">
        <v>375</v>
      </c>
      <c r="B32" s="276"/>
      <c r="C32" s="276"/>
      <c r="D32" s="276"/>
      <c r="E32" s="276"/>
      <c r="F32" s="276"/>
      <c r="G32" s="276"/>
      <c r="H32" s="276"/>
      <c r="I32" s="276"/>
      <c r="J32" s="276"/>
      <c r="K32" s="72">
        <f>SUM(B32:J32)</f>
        <v>0</v>
      </c>
    </row>
    <row r="33" spans="1:12" ht="16.5" x14ac:dyDescent="0.3">
      <c r="A33" s="76" t="s">
        <v>376</v>
      </c>
      <c r="B33" s="276"/>
      <c r="C33" s="276"/>
      <c r="D33" s="276"/>
      <c r="E33" s="276"/>
      <c r="F33" s="276"/>
      <c r="G33" s="276"/>
      <c r="H33" s="276"/>
      <c r="I33" s="276"/>
      <c r="J33" s="276"/>
      <c r="K33" s="72">
        <f>SUM(B33:J33)</f>
        <v>0</v>
      </c>
    </row>
    <row r="34" spans="1:12" ht="16.5" x14ac:dyDescent="0.3">
      <c r="A34" s="231" t="s">
        <v>57</v>
      </c>
      <c r="B34" s="66">
        <f>SUM(B30:B33)</f>
        <v>0</v>
      </c>
      <c r="C34" s="66">
        <f t="shared" ref="C34:J34" si="2">SUM(C30:C33)</f>
        <v>0</v>
      </c>
      <c r="D34" s="66">
        <f t="shared" si="2"/>
        <v>0</v>
      </c>
      <c r="E34" s="66">
        <f t="shared" si="2"/>
        <v>0</v>
      </c>
      <c r="F34" s="66">
        <f t="shared" si="2"/>
        <v>0</v>
      </c>
      <c r="G34" s="66">
        <f t="shared" si="2"/>
        <v>0</v>
      </c>
      <c r="H34" s="66">
        <f t="shared" si="2"/>
        <v>0</v>
      </c>
      <c r="I34" s="66">
        <f t="shared" si="2"/>
        <v>0</v>
      </c>
      <c r="J34" s="66">
        <f t="shared" si="2"/>
        <v>0</v>
      </c>
      <c r="K34" s="297">
        <f>SUM(B34:J34)</f>
        <v>0</v>
      </c>
    </row>
    <row r="37" spans="1:12" x14ac:dyDescent="0.25">
      <c r="A37" s="964" t="s">
        <v>535</v>
      </c>
      <c r="B37" s="965"/>
      <c r="C37" s="965"/>
      <c r="D37" s="965"/>
      <c r="E37" s="965"/>
      <c r="F37" s="965"/>
      <c r="G37" s="965"/>
      <c r="H37" s="965"/>
      <c r="I37" s="965"/>
      <c r="J37" s="965"/>
      <c r="K37" s="965"/>
      <c r="L37" s="966"/>
    </row>
    <row r="38" spans="1:12" ht="16.5" x14ac:dyDescent="0.3">
      <c r="A38" s="1052" t="s">
        <v>378</v>
      </c>
      <c r="B38" s="1053"/>
      <c r="C38" s="1053"/>
      <c r="D38" s="1053"/>
      <c r="E38" s="1053"/>
      <c r="F38" s="1053"/>
      <c r="G38" s="1053"/>
      <c r="H38" s="1053"/>
      <c r="I38" s="1053"/>
      <c r="J38" s="1053"/>
      <c r="K38" s="1053"/>
      <c r="L38" s="1054"/>
    </row>
    <row r="39" spans="1:12" ht="16.5" x14ac:dyDescent="0.3">
      <c r="A39" s="1078" t="s">
        <v>517</v>
      </c>
      <c r="B39" s="958" t="s">
        <v>372</v>
      </c>
      <c r="C39" s="959"/>
      <c r="D39" s="959"/>
      <c r="E39" s="959"/>
      <c r="F39" s="959"/>
      <c r="G39" s="959"/>
      <c r="H39" s="959"/>
      <c r="I39" s="959"/>
      <c r="J39" s="959"/>
      <c r="K39" s="960"/>
      <c r="L39" s="411" t="s">
        <v>57</v>
      </c>
    </row>
    <row r="40" spans="1:12" ht="16.5" x14ac:dyDescent="0.3">
      <c r="A40" s="1079"/>
      <c r="B40" s="73">
        <v>1</v>
      </c>
      <c r="C40" s="73">
        <v>2</v>
      </c>
      <c r="D40" s="73">
        <v>3</v>
      </c>
      <c r="E40" s="73">
        <v>4</v>
      </c>
      <c r="F40" s="73">
        <v>5</v>
      </c>
      <c r="G40" s="73">
        <v>6</v>
      </c>
      <c r="H40" s="73">
        <v>7</v>
      </c>
      <c r="I40" s="73">
        <v>8</v>
      </c>
      <c r="J40" s="172">
        <v>9</v>
      </c>
      <c r="K40" s="73">
        <v>10</v>
      </c>
      <c r="L40" s="508">
        <f>K29</f>
        <v>0</v>
      </c>
    </row>
    <row r="41" spans="1:12" ht="16.5" x14ac:dyDescent="0.3">
      <c r="A41" s="76" t="s">
        <v>377</v>
      </c>
      <c r="B41" s="276"/>
      <c r="C41" s="276"/>
      <c r="D41" s="276"/>
      <c r="E41" s="276"/>
      <c r="F41" s="276"/>
      <c r="G41" s="276"/>
      <c r="H41" s="276"/>
      <c r="I41" s="276"/>
      <c r="J41" s="276"/>
      <c r="K41" s="276"/>
      <c r="L41" s="72">
        <f>SUM(B41:K41)</f>
        <v>0</v>
      </c>
    </row>
    <row r="42" spans="1:12" ht="16.5" x14ac:dyDescent="0.3">
      <c r="A42" s="76" t="s">
        <v>374</v>
      </c>
      <c r="B42" s="276"/>
      <c r="C42" s="276"/>
      <c r="D42" s="276"/>
      <c r="E42" s="276"/>
      <c r="F42" s="276"/>
      <c r="G42" s="276"/>
      <c r="H42" s="276"/>
      <c r="I42" s="276"/>
      <c r="J42" s="276"/>
      <c r="K42" s="276"/>
      <c r="L42" s="72">
        <f>SUM(B42:K42)</f>
        <v>0</v>
      </c>
    </row>
    <row r="43" spans="1:12" ht="16.5" x14ac:dyDescent="0.3">
      <c r="A43" s="76" t="s">
        <v>375</v>
      </c>
      <c r="B43" s="276"/>
      <c r="C43" s="276"/>
      <c r="D43" s="276"/>
      <c r="E43" s="276"/>
      <c r="F43" s="276"/>
      <c r="G43" s="276"/>
      <c r="H43" s="276"/>
      <c r="I43" s="276"/>
      <c r="J43" s="276"/>
      <c r="K43" s="276"/>
      <c r="L43" s="72">
        <f>SUM(B43:K43)</f>
        <v>0</v>
      </c>
    </row>
    <row r="44" spans="1:12" ht="16.5" x14ac:dyDescent="0.3">
      <c r="A44" s="76" t="s">
        <v>376</v>
      </c>
      <c r="B44" s="276"/>
      <c r="C44" s="276"/>
      <c r="D44" s="276"/>
      <c r="E44" s="276"/>
      <c r="F44" s="276"/>
      <c r="G44" s="276"/>
      <c r="H44" s="276"/>
      <c r="I44" s="276"/>
      <c r="J44" s="276"/>
      <c r="K44" s="276"/>
      <c r="L44" s="72">
        <f>SUM(B44:K44)</f>
        <v>0</v>
      </c>
    </row>
    <row r="45" spans="1:12" ht="16.5" x14ac:dyDescent="0.3">
      <c r="A45" s="231" t="s">
        <v>57</v>
      </c>
      <c r="B45" s="52">
        <f t="shared" ref="B45:K45" si="3">SUM(B41:B44)</f>
        <v>0</v>
      </c>
      <c r="C45" s="52">
        <f t="shared" si="3"/>
        <v>0</v>
      </c>
      <c r="D45" s="52">
        <f t="shared" si="3"/>
        <v>0</v>
      </c>
      <c r="E45" s="52">
        <f t="shared" si="3"/>
        <v>0</v>
      </c>
      <c r="F45" s="52">
        <f t="shared" si="3"/>
        <v>0</v>
      </c>
      <c r="G45" s="52">
        <f t="shared" si="3"/>
        <v>0</v>
      </c>
      <c r="H45" s="52">
        <f t="shared" si="3"/>
        <v>0</v>
      </c>
      <c r="I45" s="52">
        <f t="shared" si="3"/>
        <v>0</v>
      </c>
      <c r="J45" s="52">
        <f t="shared" si="3"/>
        <v>0</v>
      </c>
      <c r="K45" s="52">
        <f t="shared" si="3"/>
        <v>0</v>
      </c>
      <c r="L45" s="297">
        <f>SUM(B45:K45)</f>
        <v>0</v>
      </c>
    </row>
    <row r="48" spans="1:12" x14ac:dyDescent="0.25">
      <c r="A48" s="184" t="s">
        <v>416</v>
      </c>
    </row>
  </sheetData>
  <sheetProtection password="C587" sheet="1" objects="1" scenarios="1"/>
  <mergeCells count="17">
    <mergeCell ref="A1:K1"/>
    <mergeCell ref="A2:K2"/>
    <mergeCell ref="A3:K3"/>
    <mergeCell ref="A14:L14"/>
    <mergeCell ref="A15:L15"/>
    <mergeCell ref="A5:A6"/>
    <mergeCell ref="B5:J5"/>
    <mergeCell ref="A4:K4"/>
    <mergeCell ref="A39:A40"/>
    <mergeCell ref="B39:K39"/>
    <mergeCell ref="A16:A17"/>
    <mergeCell ref="B16:K16"/>
    <mergeCell ref="A37:L37"/>
    <mergeCell ref="A38:L38"/>
    <mergeCell ref="A28:A29"/>
    <mergeCell ref="B28:J28"/>
    <mergeCell ref="A27:K27"/>
  </mergeCells>
  <phoneticPr fontId="18" type="noConversion"/>
  <conditionalFormatting sqref="B11:J11">
    <cfRule type="containsBlanks" dxfId="440" priority="13">
      <formula>LEN(TRIM(B11))=0</formula>
    </cfRule>
  </conditionalFormatting>
  <conditionalFormatting sqref="B34:J34">
    <cfRule type="containsBlanks" dxfId="439" priority="12">
      <formula>LEN(TRIM(B34))=0</formula>
    </cfRule>
  </conditionalFormatting>
  <conditionalFormatting sqref="K6">
    <cfRule type="containsBlanks" dxfId="438" priority="11">
      <formula>LEN(TRIM(K6))=0</formula>
    </cfRule>
  </conditionalFormatting>
  <conditionalFormatting sqref="L22">
    <cfRule type="cellIs" dxfId="437" priority="10" operator="notEqual">
      <formula>$L$17</formula>
    </cfRule>
  </conditionalFormatting>
  <conditionalFormatting sqref="L18">
    <cfRule type="cellIs" dxfId="436" priority="9" operator="notEqual">
      <formula>$K$7</formula>
    </cfRule>
  </conditionalFormatting>
  <conditionalFormatting sqref="L19">
    <cfRule type="cellIs" dxfId="435" priority="8" operator="notEqual">
      <formula>$K$8</formula>
    </cfRule>
  </conditionalFormatting>
  <conditionalFormatting sqref="L20">
    <cfRule type="cellIs" dxfId="434" priority="7" operator="notEqual">
      <formula>$K$9</formula>
    </cfRule>
  </conditionalFormatting>
  <conditionalFormatting sqref="L21">
    <cfRule type="cellIs" dxfId="433" priority="6" operator="notEqual">
      <formula>$K$10</formula>
    </cfRule>
  </conditionalFormatting>
  <conditionalFormatting sqref="K29">
    <cfRule type="containsBlanks" dxfId="432" priority="5">
      <formula>LEN(TRIM(K29))=0</formula>
    </cfRule>
  </conditionalFormatting>
  <conditionalFormatting sqref="L41">
    <cfRule type="cellIs" dxfId="431" priority="4" operator="notEqual">
      <formula>$K$30</formula>
    </cfRule>
  </conditionalFormatting>
  <conditionalFormatting sqref="L42">
    <cfRule type="cellIs" dxfId="430" priority="3" operator="notEqual">
      <formula>$K$31</formula>
    </cfRule>
  </conditionalFormatting>
  <conditionalFormatting sqref="L43">
    <cfRule type="cellIs" dxfId="429" priority="2" operator="notEqual">
      <formula>$K$32</formula>
    </cfRule>
  </conditionalFormatting>
  <conditionalFormatting sqref="L44">
    <cfRule type="cellIs" dxfId="428" priority="1" operator="notEqual">
      <formula>$K$33</formula>
    </cfRule>
  </conditionalFormatting>
  <dataValidations count="4">
    <dataValidation allowBlank="1" showInputMessage="1" showErrorMessage="1" prompt="Academic learning programmes are programmes that lead to academic qualifications such as certificates, Higher Certificates, Diplomas and Degrees._x000d_" sqref="A44 A21 A10 A33"/>
    <dataValidation allowBlank="1" showInputMessage="1" showErrorMessage="1" prompt="Technical learning programmes are programmes that are occupationally-directed and registered by the SETA; such programmes include apprenticeships, learnerships and skills programmes._x000d_" sqref="A43 A20 A9 A32"/>
    <dataValidation allowBlank="1" showInputMessage="1" showErrorMessage="1" prompt="Vocational learning programmes are nated and artisanal programmes that lead to a trade and/or the National Certificate Vocational (NCV)._x000d__x000d_E.g. Engineering, business studies" sqref="A42 A19 A8 A31"/>
    <dataValidation allowBlank="1" showInputMessage="1" showErrorMessage="1" prompt="Professional learning programmes that lead to designations that are registered by professional bodies._x000d__x000d_Examples: Engineer, Accountant_x000d__x000d_" sqref="A41 A18 A7 A30"/>
  </dataValidations>
  <hyperlinks>
    <hyperlink ref="A48" location="'Contents Page'!A1" display="BACK TO TABLE OF CONTENTS"/>
  </hyperlinks>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2"/>
  <sheetViews>
    <sheetView workbookViewId="0">
      <pane ySplit="4" topLeftCell="A224" activePane="bottomLeft" state="frozen"/>
      <selection pane="bottomLeft" activeCell="N193" sqref="N193"/>
    </sheetView>
  </sheetViews>
  <sheetFormatPr defaultColWidth="10.875" defaultRowHeight="12.75" x14ac:dyDescent="0.2"/>
  <cols>
    <col min="1" max="1" width="6.625" style="2" customWidth="1"/>
    <col min="2" max="2" width="32.5" style="2" customWidth="1"/>
    <col min="3" max="10" width="4.625" style="67" customWidth="1"/>
    <col min="11" max="11" width="6.875" style="69" customWidth="1"/>
    <col min="12" max="12" width="5.625" style="2" customWidth="1"/>
    <col min="13" max="14" width="5.125" style="2" customWidth="1"/>
    <col min="15" max="15" width="6.625" style="53" customWidth="1"/>
    <col min="16" max="16" width="6.875" style="67" customWidth="1"/>
    <col min="17" max="17" width="6.625" style="67" customWidth="1"/>
    <col min="18" max="18" width="7.625" style="2" customWidth="1"/>
    <col min="19" max="16384" width="10.875" style="2"/>
  </cols>
  <sheetData>
    <row r="1" spans="1:22" ht="27.95" customHeight="1" x14ac:dyDescent="0.2">
      <c r="A1" s="1101" t="s">
        <v>536</v>
      </c>
      <c r="B1" s="1101"/>
      <c r="C1" s="1101"/>
      <c r="D1" s="1101"/>
      <c r="E1" s="1101"/>
      <c r="F1" s="1101"/>
      <c r="G1" s="1101"/>
      <c r="H1" s="1101"/>
      <c r="I1" s="1101"/>
      <c r="J1" s="1101"/>
      <c r="K1" s="1101"/>
      <c r="L1" s="1101"/>
      <c r="M1" s="1101"/>
      <c r="N1" s="1101"/>
      <c r="O1" s="1101"/>
      <c r="P1" s="1101"/>
      <c r="Q1" s="1101"/>
      <c r="R1" s="1101"/>
    </row>
    <row r="2" spans="1:22" s="67" customFormat="1" ht="24" customHeight="1" x14ac:dyDescent="0.2">
      <c r="A2" s="983" t="s">
        <v>572</v>
      </c>
      <c r="B2" s="983"/>
      <c r="C2" s="983"/>
      <c r="D2" s="983"/>
      <c r="E2" s="983"/>
      <c r="F2" s="983"/>
      <c r="G2" s="983"/>
      <c r="H2" s="983"/>
      <c r="I2" s="983"/>
      <c r="J2" s="983"/>
      <c r="K2" s="983"/>
      <c r="L2" s="983"/>
      <c r="M2" s="983"/>
      <c r="N2" s="983"/>
      <c r="O2" s="983"/>
      <c r="P2" s="983"/>
      <c r="Q2" s="983"/>
      <c r="R2" s="983"/>
    </row>
    <row r="3" spans="1:22" ht="24" customHeight="1" x14ac:dyDescent="0.2">
      <c r="A3" s="1075" t="s">
        <v>360</v>
      </c>
      <c r="B3" s="918" t="s">
        <v>54</v>
      </c>
      <c r="C3" s="918" t="s">
        <v>55</v>
      </c>
      <c r="D3" s="918"/>
      <c r="E3" s="918"/>
      <c r="F3" s="918"/>
      <c r="G3" s="918" t="s">
        <v>56</v>
      </c>
      <c r="H3" s="918"/>
      <c r="I3" s="918"/>
      <c r="J3" s="918"/>
      <c r="K3" s="407" t="s">
        <v>57</v>
      </c>
      <c r="L3" s="918" t="s">
        <v>361</v>
      </c>
      <c r="M3" s="918"/>
      <c r="N3" s="918"/>
      <c r="O3" s="1102" t="s">
        <v>332</v>
      </c>
      <c r="P3" s="918" t="s">
        <v>58</v>
      </c>
      <c r="Q3" s="918"/>
      <c r="R3" s="918" t="s">
        <v>452</v>
      </c>
    </row>
    <row r="4" spans="1:22" ht="27" x14ac:dyDescent="0.2">
      <c r="A4" s="1075"/>
      <c r="B4" s="918"/>
      <c r="C4" s="407" t="s">
        <v>60</v>
      </c>
      <c r="D4" s="407" t="s">
        <v>61</v>
      </c>
      <c r="E4" s="407" t="s">
        <v>62</v>
      </c>
      <c r="F4" s="407" t="s">
        <v>63</v>
      </c>
      <c r="G4" s="407" t="s">
        <v>60</v>
      </c>
      <c r="H4" s="407" t="s">
        <v>61</v>
      </c>
      <c r="I4" s="407" t="s">
        <v>62</v>
      </c>
      <c r="J4" s="407" t="s">
        <v>63</v>
      </c>
      <c r="K4" s="341">
        <f>'Section H1-H4_Planned PIVOTAL '!K11</f>
        <v>39</v>
      </c>
      <c r="L4" s="212" t="s">
        <v>500</v>
      </c>
      <c r="M4" s="518" t="s">
        <v>505</v>
      </c>
      <c r="N4" s="518" t="s">
        <v>64</v>
      </c>
      <c r="O4" s="1102"/>
      <c r="P4" s="407" t="s">
        <v>143</v>
      </c>
      <c r="Q4" s="407" t="s">
        <v>144</v>
      </c>
      <c r="R4" s="918"/>
    </row>
    <row r="5" spans="1:22" x14ac:dyDescent="0.2">
      <c r="A5" s="1091" t="s">
        <v>65</v>
      </c>
      <c r="B5" s="1092"/>
      <c r="C5" s="1092"/>
      <c r="D5" s="1092"/>
      <c r="E5" s="1092"/>
      <c r="F5" s="1092"/>
      <c r="G5" s="1092"/>
      <c r="H5" s="1092"/>
      <c r="I5" s="1092"/>
      <c r="J5" s="1092"/>
      <c r="K5" s="1092"/>
      <c r="L5" s="1092"/>
      <c r="M5" s="1092"/>
      <c r="N5" s="1092"/>
      <c r="O5" s="1092"/>
      <c r="P5" s="1092"/>
      <c r="Q5" s="1092"/>
      <c r="R5" s="1093"/>
    </row>
    <row r="6" spans="1:22" x14ac:dyDescent="0.2">
      <c r="A6" s="1066" t="s">
        <v>66</v>
      </c>
      <c r="B6" s="1067"/>
      <c r="C6" s="1067"/>
      <c r="D6" s="1067"/>
      <c r="E6" s="1067"/>
      <c r="F6" s="1067"/>
      <c r="G6" s="1067"/>
      <c r="H6" s="1067"/>
      <c r="I6" s="1067"/>
      <c r="J6" s="1067"/>
      <c r="K6" s="1067"/>
      <c r="L6" s="1067"/>
      <c r="M6" s="1067"/>
      <c r="N6" s="1067"/>
      <c r="O6" s="1067"/>
      <c r="P6" s="1067"/>
      <c r="Q6" s="1067"/>
      <c r="R6" s="1068"/>
      <c r="V6" s="343"/>
    </row>
    <row r="7" spans="1:22" ht="13.5" x14ac:dyDescent="0.25">
      <c r="A7" s="153">
        <v>111101</v>
      </c>
      <c r="B7" s="242" t="s">
        <v>132</v>
      </c>
      <c r="C7" s="291"/>
      <c r="D7" s="291"/>
      <c r="E7" s="291"/>
      <c r="F7" s="291"/>
      <c r="G7" s="291"/>
      <c r="H7" s="291"/>
      <c r="I7" s="291"/>
      <c r="J7" s="291"/>
      <c r="K7" s="293">
        <f t="shared" ref="K7:K13" si="0">SUM(C7:J7)</f>
        <v>0</v>
      </c>
      <c r="L7" s="292"/>
      <c r="M7" s="292"/>
      <c r="N7" s="292"/>
      <c r="O7" s="294">
        <f t="shared" ref="O7:O13" si="1">SUM(L7:N7)</f>
        <v>0</v>
      </c>
      <c r="P7" s="291"/>
      <c r="Q7" s="291"/>
      <c r="R7" s="59"/>
    </row>
    <row r="8" spans="1:22" ht="13.5" x14ac:dyDescent="0.25">
      <c r="A8" s="153">
        <v>111101</v>
      </c>
      <c r="B8" s="242" t="s">
        <v>267</v>
      </c>
      <c r="C8" s="291"/>
      <c r="D8" s="291"/>
      <c r="E8" s="291"/>
      <c r="F8" s="291"/>
      <c r="G8" s="291"/>
      <c r="H8" s="291"/>
      <c r="I8" s="291"/>
      <c r="J8" s="291"/>
      <c r="K8" s="293">
        <f t="shared" si="0"/>
        <v>0</v>
      </c>
      <c r="L8" s="292"/>
      <c r="M8" s="292"/>
      <c r="N8" s="292"/>
      <c r="O8" s="294">
        <f t="shared" si="1"/>
        <v>0</v>
      </c>
      <c r="P8" s="291"/>
      <c r="Q8" s="291"/>
      <c r="R8" s="59"/>
    </row>
    <row r="9" spans="1:22" ht="13.5" x14ac:dyDescent="0.25">
      <c r="A9" s="154">
        <v>111101</v>
      </c>
      <c r="B9" s="241" t="s">
        <v>269</v>
      </c>
      <c r="C9" s="291"/>
      <c r="D9" s="291"/>
      <c r="E9" s="291"/>
      <c r="F9" s="291"/>
      <c r="G9" s="291"/>
      <c r="H9" s="291"/>
      <c r="I9" s="291"/>
      <c r="J9" s="291"/>
      <c r="K9" s="293">
        <f t="shared" si="0"/>
        <v>0</v>
      </c>
      <c r="L9" s="292"/>
      <c r="M9" s="292"/>
      <c r="N9" s="292"/>
      <c r="O9" s="294">
        <f t="shared" si="1"/>
        <v>0</v>
      </c>
      <c r="P9" s="291"/>
      <c r="Q9" s="291"/>
      <c r="R9" s="59"/>
    </row>
    <row r="10" spans="1:22" ht="13.5" x14ac:dyDescent="0.25">
      <c r="A10" s="154">
        <v>111101</v>
      </c>
      <c r="B10" s="241" t="s">
        <v>268</v>
      </c>
      <c r="C10" s="291"/>
      <c r="D10" s="291"/>
      <c r="E10" s="291"/>
      <c r="F10" s="291"/>
      <c r="G10" s="291"/>
      <c r="H10" s="291"/>
      <c r="I10" s="291"/>
      <c r="J10" s="291"/>
      <c r="K10" s="293">
        <f t="shared" si="0"/>
        <v>0</v>
      </c>
      <c r="L10" s="292"/>
      <c r="M10" s="292"/>
      <c r="N10" s="292"/>
      <c r="O10" s="294">
        <f t="shared" si="1"/>
        <v>0</v>
      </c>
      <c r="P10" s="291"/>
      <c r="Q10" s="291"/>
      <c r="R10" s="59"/>
    </row>
    <row r="11" spans="1:22" ht="13.5" x14ac:dyDescent="0.25">
      <c r="A11" s="154">
        <v>111101</v>
      </c>
      <c r="B11" s="241" t="s">
        <v>445</v>
      </c>
      <c r="C11" s="291"/>
      <c r="D11" s="291"/>
      <c r="E11" s="291"/>
      <c r="F11" s="291"/>
      <c r="G11" s="291"/>
      <c r="H11" s="291"/>
      <c r="I11" s="291"/>
      <c r="J11" s="291"/>
      <c r="K11" s="293">
        <f t="shared" si="0"/>
        <v>0</v>
      </c>
      <c r="L11" s="292"/>
      <c r="M11" s="292"/>
      <c r="N11" s="292"/>
      <c r="O11" s="294">
        <f t="shared" si="1"/>
        <v>0</v>
      </c>
      <c r="P11" s="291"/>
      <c r="Q11" s="291"/>
      <c r="R11" s="59"/>
    </row>
    <row r="12" spans="1:22" ht="13.5" x14ac:dyDescent="0.25">
      <c r="A12" s="154">
        <v>111301</v>
      </c>
      <c r="B12" s="241" t="s">
        <v>457</v>
      </c>
      <c r="C12" s="291"/>
      <c r="D12" s="291"/>
      <c r="E12" s="291"/>
      <c r="F12" s="291"/>
      <c r="G12" s="291"/>
      <c r="H12" s="291"/>
      <c r="I12" s="291"/>
      <c r="J12" s="291"/>
      <c r="K12" s="293">
        <f t="shared" si="0"/>
        <v>0</v>
      </c>
      <c r="L12" s="292"/>
      <c r="M12" s="292"/>
      <c r="N12" s="292"/>
      <c r="O12" s="294">
        <f t="shared" si="1"/>
        <v>0</v>
      </c>
      <c r="P12" s="291"/>
      <c r="Q12" s="291"/>
      <c r="R12" s="59"/>
    </row>
    <row r="13" spans="1:22" ht="13.5" x14ac:dyDescent="0.25">
      <c r="A13" s="154">
        <v>111301</v>
      </c>
      <c r="B13" s="241" t="s">
        <v>458</v>
      </c>
      <c r="C13" s="291"/>
      <c r="D13" s="291"/>
      <c r="E13" s="291"/>
      <c r="F13" s="291"/>
      <c r="G13" s="291"/>
      <c r="H13" s="291"/>
      <c r="I13" s="291"/>
      <c r="J13" s="291"/>
      <c r="K13" s="293">
        <f t="shared" si="0"/>
        <v>0</v>
      </c>
      <c r="L13" s="292"/>
      <c r="M13" s="292"/>
      <c r="N13" s="292"/>
      <c r="O13" s="294">
        <f t="shared" si="1"/>
        <v>0</v>
      </c>
      <c r="P13" s="291"/>
      <c r="Q13" s="291"/>
      <c r="R13" s="59"/>
    </row>
    <row r="14" spans="1:22" ht="13.5" x14ac:dyDescent="0.25">
      <c r="A14" s="1086" t="s">
        <v>67</v>
      </c>
      <c r="B14" s="1087"/>
      <c r="C14" s="295">
        <f>SUM(C7:C13)</f>
        <v>0</v>
      </c>
      <c r="D14" s="295">
        <f>SUM(D7:D13)</f>
        <v>0</v>
      </c>
      <c r="E14" s="295">
        <f t="shared" ref="E14:R14" si="2">SUM(E7:E13)</f>
        <v>0</v>
      </c>
      <c r="F14" s="295">
        <f t="shared" si="2"/>
        <v>0</v>
      </c>
      <c r="G14" s="295">
        <f t="shared" si="2"/>
        <v>0</v>
      </c>
      <c r="H14" s="295">
        <f t="shared" si="2"/>
        <v>0</v>
      </c>
      <c r="I14" s="295">
        <f t="shared" si="2"/>
        <v>0</v>
      </c>
      <c r="J14" s="295">
        <f t="shared" si="2"/>
        <v>0</v>
      </c>
      <c r="K14" s="295">
        <f t="shared" si="2"/>
        <v>0</v>
      </c>
      <c r="L14" s="295">
        <f>SUM(L7:L13)</f>
        <v>0</v>
      </c>
      <c r="M14" s="295">
        <f>SUM(M7:M13)</f>
        <v>0</v>
      </c>
      <c r="N14" s="295">
        <f>SUM(N7:N13)</f>
        <v>0</v>
      </c>
      <c r="O14" s="295">
        <f>SUM(O7:O13)</f>
        <v>0</v>
      </c>
      <c r="P14" s="295">
        <f t="shared" si="2"/>
        <v>0</v>
      </c>
      <c r="Q14" s="295">
        <f t="shared" si="2"/>
        <v>0</v>
      </c>
      <c r="R14" s="295">
        <f t="shared" si="2"/>
        <v>0</v>
      </c>
    </row>
    <row r="15" spans="1:22" x14ac:dyDescent="0.2">
      <c r="A15" s="1066" t="s">
        <v>68</v>
      </c>
      <c r="B15" s="1067"/>
      <c r="C15" s="1067"/>
      <c r="D15" s="1067"/>
      <c r="E15" s="1067"/>
      <c r="F15" s="1067"/>
      <c r="G15" s="1067"/>
      <c r="H15" s="1067"/>
      <c r="I15" s="1067"/>
      <c r="J15" s="1067"/>
      <c r="K15" s="1067"/>
      <c r="L15" s="1067"/>
      <c r="M15" s="1067"/>
      <c r="N15" s="1067"/>
      <c r="O15" s="1067"/>
      <c r="P15" s="1067"/>
      <c r="Q15" s="1067"/>
      <c r="R15" s="1068"/>
    </row>
    <row r="16" spans="1:22" ht="13.5" x14ac:dyDescent="0.25">
      <c r="A16" s="155">
        <v>111203</v>
      </c>
      <c r="B16" s="233" t="s">
        <v>131</v>
      </c>
      <c r="C16" s="291"/>
      <c r="D16" s="291"/>
      <c r="E16" s="291"/>
      <c r="F16" s="291"/>
      <c r="G16" s="291"/>
      <c r="H16" s="291"/>
      <c r="I16" s="291"/>
      <c r="J16" s="291"/>
      <c r="K16" s="293">
        <f t="shared" ref="K16:K62" si="3">SUM(C16:J16)</f>
        <v>0</v>
      </c>
      <c r="L16" s="291"/>
      <c r="M16" s="292"/>
      <c r="N16" s="292"/>
      <c r="O16" s="294">
        <f>SUM(L16:N16)</f>
        <v>0</v>
      </c>
      <c r="P16" s="291"/>
      <c r="Q16" s="291"/>
      <c r="R16" s="59"/>
    </row>
    <row r="17" spans="1:18" ht="13.5" x14ac:dyDescent="0.25">
      <c r="A17" s="155">
        <v>111203</v>
      </c>
      <c r="B17" s="239" t="s">
        <v>320</v>
      </c>
      <c r="C17" s="291"/>
      <c r="D17" s="291"/>
      <c r="E17" s="291"/>
      <c r="F17" s="291"/>
      <c r="G17" s="291"/>
      <c r="H17" s="291"/>
      <c r="I17" s="291"/>
      <c r="J17" s="291"/>
      <c r="K17" s="293">
        <f t="shared" si="3"/>
        <v>0</v>
      </c>
      <c r="L17" s="291"/>
      <c r="M17" s="292"/>
      <c r="N17" s="292"/>
      <c r="O17" s="294">
        <f t="shared" ref="O17:O63" si="4">SUM(L17:N17)</f>
        <v>0</v>
      </c>
      <c r="P17" s="291"/>
      <c r="Q17" s="291"/>
      <c r="R17" s="59"/>
    </row>
    <row r="18" spans="1:18" ht="13.5" x14ac:dyDescent="0.25">
      <c r="A18" s="155">
        <v>111203</v>
      </c>
      <c r="B18" s="239" t="s">
        <v>190</v>
      </c>
      <c r="C18" s="291"/>
      <c r="D18" s="291"/>
      <c r="E18" s="291"/>
      <c r="F18" s="291"/>
      <c r="G18" s="291"/>
      <c r="H18" s="291"/>
      <c r="I18" s="291"/>
      <c r="J18" s="291"/>
      <c r="K18" s="293">
        <f t="shared" si="3"/>
        <v>0</v>
      </c>
      <c r="L18" s="291"/>
      <c r="M18" s="292"/>
      <c r="N18" s="292"/>
      <c r="O18" s="294">
        <f t="shared" si="4"/>
        <v>0</v>
      </c>
      <c r="P18" s="291"/>
      <c r="Q18" s="291"/>
      <c r="R18" s="59"/>
    </row>
    <row r="19" spans="1:18" ht="13.5" x14ac:dyDescent="0.25">
      <c r="A19" s="155">
        <v>111204</v>
      </c>
      <c r="B19" s="240" t="s">
        <v>256</v>
      </c>
      <c r="C19" s="291"/>
      <c r="D19" s="291"/>
      <c r="E19" s="291"/>
      <c r="F19" s="291"/>
      <c r="G19" s="291"/>
      <c r="H19" s="291"/>
      <c r="I19" s="291"/>
      <c r="J19" s="291"/>
      <c r="K19" s="293">
        <f t="shared" si="3"/>
        <v>0</v>
      </c>
      <c r="L19" s="291"/>
      <c r="M19" s="292"/>
      <c r="N19" s="292"/>
      <c r="O19" s="294">
        <f t="shared" si="4"/>
        <v>0</v>
      </c>
      <c r="P19" s="291"/>
      <c r="Q19" s="291"/>
      <c r="R19" s="59"/>
    </row>
    <row r="20" spans="1:18" ht="13.5" x14ac:dyDescent="0.25">
      <c r="A20" s="155">
        <v>121101</v>
      </c>
      <c r="B20" s="240" t="s">
        <v>153</v>
      </c>
      <c r="C20" s="291"/>
      <c r="D20" s="291"/>
      <c r="E20" s="291"/>
      <c r="F20" s="291"/>
      <c r="G20" s="291"/>
      <c r="H20" s="291"/>
      <c r="I20" s="291"/>
      <c r="J20" s="291"/>
      <c r="K20" s="293">
        <f t="shared" si="3"/>
        <v>0</v>
      </c>
      <c r="L20" s="291"/>
      <c r="M20" s="292"/>
      <c r="N20" s="292"/>
      <c r="O20" s="294">
        <f t="shared" si="4"/>
        <v>0</v>
      </c>
      <c r="P20" s="291"/>
      <c r="Q20" s="291"/>
      <c r="R20" s="59"/>
    </row>
    <row r="21" spans="1:18" ht="13.5" x14ac:dyDescent="0.25">
      <c r="A21" s="155">
        <v>121102</v>
      </c>
      <c r="B21" s="239" t="s">
        <v>154</v>
      </c>
      <c r="C21" s="291"/>
      <c r="D21" s="291"/>
      <c r="E21" s="291"/>
      <c r="F21" s="291"/>
      <c r="G21" s="291"/>
      <c r="H21" s="291"/>
      <c r="I21" s="291"/>
      <c r="J21" s="291"/>
      <c r="K21" s="293">
        <f t="shared" si="3"/>
        <v>0</v>
      </c>
      <c r="L21" s="291"/>
      <c r="M21" s="292"/>
      <c r="N21" s="292"/>
      <c r="O21" s="294">
        <f t="shared" si="4"/>
        <v>0</v>
      </c>
      <c r="P21" s="291"/>
      <c r="Q21" s="291"/>
      <c r="R21" s="59"/>
    </row>
    <row r="22" spans="1:18" ht="13.5" x14ac:dyDescent="0.25">
      <c r="A22" s="155">
        <v>121103</v>
      </c>
      <c r="B22" s="239" t="s">
        <v>167</v>
      </c>
      <c r="C22" s="291"/>
      <c r="D22" s="291"/>
      <c r="E22" s="291"/>
      <c r="F22" s="291"/>
      <c r="G22" s="291"/>
      <c r="H22" s="291"/>
      <c r="I22" s="291"/>
      <c r="J22" s="291"/>
      <c r="K22" s="293">
        <f t="shared" si="3"/>
        <v>0</v>
      </c>
      <c r="L22" s="291"/>
      <c r="M22" s="292"/>
      <c r="N22" s="292"/>
      <c r="O22" s="294">
        <f t="shared" si="4"/>
        <v>0</v>
      </c>
      <c r="P22" s="291"/>
      <c r="Q22" s="291"/>
      <c r="R22" s="59"/>
    </row>
    <row r="23" spans="1:18" ht="13.5" x14ac:dyDescent="0.25">
      <c r="A23" s="155">
        <v>121104</v>
      </c>
      <c r="B23" s="239" t="s">
        <v>155</v>
      </c>
      <c r="C23" s="291"/>
      <c r="D23" s="291"/>
      <c r="E23" s="291"/>
      <c r="F23" s="291"/>
      <c r="G23" s="291"/>
      <c r="H23" s="291"/>
      <c r="I23" s="291"/>
      <c r="J23" s="291"/>
      <c r="K23" s="293">
        <f t="shared" si="3"/>
        <v>0</v>
      </c>
      <c r="L23" s="291"/>
      <c r="M23" s="292"/>
      <c r="N23" s="292"/>
      <c r="O23" s="294">
        <f t="shared" si="4"/>
        <v>0</v>
      </c>
      <c r="P23" s="291"/>
      <c r="Q23" s="291"/>
      <c r="R23" s="59"/>
    </row>
    <row r="24" spans="1:18" ht="13.5" x14ac:dyDescent="0.25">
      <c r="A24" s="155">
        <v>121201</v>
      </c>
      <c r="B24" s="233" t="s">
        <v>69</v>
      </c>
      <c r="C24" s="291"/>
      <c r="D24" s="291"/>
      <c r="E24" s="291"/>
      <c r="F24" s="291"/>
      <c r="G24" s="291"/>
      <c r="H24" s="291"/>
      <c r="I24" s="291"/>
      <c r="J24" s="291"/>
      <c r="K24" s="293">
        <f t="shared" si="3"/>
        <v>0</v>
      </c>
      <c r="L24" s="291"/>
      <c r="M24" s="292"/>
      <c r="N24" s="292"/>
      <c r="O24" s="294">
        <f t="shared" si="4"/>
        <v>0</v>
      </c>
      <c r="P24" s="291"/>
      <c r="Q24" s="291"/>
      <c r="R24" s="59"/>
    </row>
    <row r="25" spans="1:18" ht="13.5" x14ac:dyDescent="0.25">
      <c r="A25" s="155">
        <v>121202</v>
      </c>
      <c r="B25" s="239" t="s">
        <v>156</v>
      </c>
      <c r="C25" s="291"/>
      <c r="D25" s="291"/>
      <c r="E25" s="291"/>
      <c r="F25" s="291"/>
      <c r="G25" s="291"/>
      <c r="H25" s="291"/>
      <c r="I25" s="291"/>
      <c r="J25" s="291"/>
      <c r="K25" s="293">
        <f t="shared" si="3"/>
        <v>0</v>
      </c>
      <c r="L25" s="291"/>
      <c r="M25" s="292"/>
      <c r="N25" s="292"/>
      <c r="O25" s="294">
        <f t="shared" si="4"/>
        <v>0</v>
      </c>
      <c r="P25" s="291"/>
      <c r="Q25" s="291"/>
      <c r="R25" s="59"/>
    </row>
    <row r="26" spans="1:18" ht="13.5" x14ac:dyDescent="0.25">
      <c r="A26" s="155">
        <v>121203</v>
      </c>
      <c r="B26" s="239" t="s">
        <v>282</v>
      </c>
      <c r="C26" s="291"/>
      <c r="D26" s="291"/>
      <c r="E26" s="291"/>
      <c r="F26" s="291"/>
      <c r="G26" s="291"/>
      <c r="H26" s="291"/>
      <c r="I26" s="291"/>
      <c r="J26" s="291"/>
      <c r="K26" s="293">
        <f t="shared" si="3"/>
        <v>0</v>
      </c>
      <c r="L26" s="291"/>
      <c r="M26" s="292"/>
      <c r="N26" s="292"/>
      <c r="O26" s="294">
        <f t="shared" si="4"/>
        <v>0</v>
      </c>
      <c r="P26" s="291"/>
      <c r="Q26" s="291"/>
      <c r="R26" s="59"/>
    </row>
    <row r="27" spans="1:18" ht="13.5" x14ac:dyDescent="0.25">
      <c r="A27" s="155">
        <v>121204</v>
      </c>
      <c r="B27" s="239" t="s">
        <v>281</v>
      </c>
      <c r="C27" s="291"/>
      <c r="D27" s="291"/>
      <c r="E27" s="291"/>
      <c r="F27" s="291"/>
      <c r="G27" s="291"/>
      <c r="H27" s="291"/>
      <c r="I27" s="291"/>
      <c r="J27" s="291"/>
      <c r="K27" s="293">
        <f t="shared" si="3"/>
        <v>0</v>
      </c>
      <c r="L27" s="291"/>
      <c r="M27" s="292"/>
      <c r="N27" s="292"/>
      <c r="O27" s="294">
        <f t="shared" si="4"/>
        <v>0</v>
      </c>
      <c r="P27" s="291"/>
      <c r="Q27" s="291"/>
      <c r="R27" s="59"/>
    </row>
    <row r="28" spans="1:18" ht="13.5" x14ac:dyDescent="0.25">
      <c r="A28" s="155">
        <v>121205</v>
      </c>
      <c r="B28" s="239" t="s">
        <v>157</v>
      </c>
      <c r="C28" s="291"/>
      <c r="D28" s="291"/>
      <c r="E28" s="291"/>
      <c r="F28" s="291"/>
      <c r="G28" s="291"/>
      <c r="H28" s="291"/>
      <c r="I28" s="291"/>
      <c r="J28" s="291"/>
      <c r="K28" s="293">
        <f t="shared" si="3"/>
        <v>0</v>
      </c>
      <c r="L28" s="291"/>
      <c r="M28" s="292"/>
      <c r="N28" s="292"/>
      <c r="O28" s="294">
        <f t="shared" si="4"/>
        <v>0</v>
      </c>
      <c r="P28" s="291"/>
      <c r="Q28" s="291"/>
      <c r="R28" s="59"/>
    </row>
    <row r="29" spans="1:18" ht="13.5" x14ac:dyDescent="0.25">
      <c r="A29" s="155">
        <v>121206</v>
      </c>
      <c r="B29" s="239" t="s">
        <v>280</v>
      </c>
      <c r="C29" s="291"/>
      <c r="D29" s="291"/>
      <c r="E29" s="291"/>
      <c r="F29" s="291"/>
      <c r="G29" s="291"/>
      <c r="H29" s="291"/>
      <c r="I29" s="291"/>
      <c r="J29" s="291"/>
      <c r="K29" s="293">
        <f t="shared" si="3"/>
        <v>0</v>
      </c>
      <c r="L29" s="291"/>
      <c r="M29" s="292"/>
      <c r="N29" s="292"/>
      <c r="O29" s="294">
        <f t="shared" si="4"/>
        <v>0</v>
      </c>
      <c r="P29" s="291"/>
      <c r="Q29" s="291"/>
      <c r="R29" s="59"/>
    </row>
    <row r="30" spans="1:18" ht="13.5" x14ac:dyDescent="0.25">
      <c r="A30" s="155">
        <v>121301</v>
      </c>
      <c r="B30" s="239" t="s">
        <v>322</v>
      </c>
      <c r="C30" s="291"/>
      <c r="D30" s="291"/>
      <c r="E30" s="291"/>
      <c r="F30" s="291"/>
      <c r="G30" s="291"/>
      <c r="H30" s="291"/>
      <c r="I30" s="291"/>
      <c r="J30" s="291"/>
      <c r="K30" s="293">
        <f t="shared" si="3"/>
        <v>0</v>
      </c>
      <c r="L30" s="291"/>
      <c r="M30" s="292"/>
      <c r="N30" s="292"/>
      <c r="O30" s="294">
        <f t="shared" si="4"/>
        <v>0</v>
      </c>
      <c r="P30" s="291"/>
      <c r="Q30" s="291"/>
      <c r="R30" s="59"/>
    </row>
    <row r="31" spans="1:18" ht="13.5" x14ac:dyDescent="0.25">
      <c r="A31" s="155">
        <v>121902</v>
      </c>
      <c r="B31" s="233" t="s">
        <v>70</v>
      </c>
      <c r="C31" s="291"/>
      <c r="D31" s="291"/>
      <c r="E31" s="291"/>
      <c r="F31" s="291"/>
      <c r="G31" s="291"/>
      <c r="H31" s="291"/>
      <c r="I31" s="291"/>
      <c r="J31" s="291"/>
      <c r="K31" s="293">
        <f t="shared" si="3"/>
        <v>0</v>
      </c>
      <c r="L31" s="291"/>
      <c r="M31" s="292"/>
      <c r="N31" s="292"/>
      <c r="O31" s="294">
        <f t="shared" si="4"/>
        <v>0</v>
      </c>
      <c r="P31" s="291"/>
      <c r="Q31" s="291"/>
      <c r="R31" s="59"/>
    </row>
    <row r="32" spans="1:18" ht="13.5" x14ac:dyDescent="0.25">
      <c r="A32" s="155">
        <v>121903</v>
      </c>
      <c r="B32" s="233" t="s">
        <v>260</v>
      </c>
      <c r="C32" s="291"/>
      <c r="D32" s="291"/>
      <c r="E32" s="291"/>
      <c r="F32" s="291"/>
      <c r="G32" s="291"/>
      <c r="H32" s="291"/>
      <c r="I32" s="291"/>
      <c r="J32" s="291"/>
      <c r="K32" s="293">
        <f t="shared" si="3"/>
        <v>0</v>
      </c>
      <c r="L32" s="291"/>
      <c r="M32" s="292"/>
      <c r="N32" s="292"/>
      <c r="O32" s="294">
        <f t="shared" si="4"/>
        <v>0</v>
      </c>
      <c r="P32" s="291"/>
      <c r="Q32" s="291"/>
      <c r="R32" s="59"/>
    </row>
    <row r="33" spans="1:18" ht="13.5" x14ac:dyDescent="0.25">
      <c r="A33" s="155">
        <v>121904</v>
      </c>
      <c r="B33" s="233" t="s">
        <v>283</v>
      </c>
      <c r="C33" s="291"/>
      <c r="D33" s="291"/>
      <c r="E33" s="291"/>
      <c r="F33" s="291"/>
      <c r="G33" s="291"/>
      <c r="H33" s="291"/>
      <c r="I33" s="291"/>
      <c r="J33" s="291"/>
      <c r="K33" s="293">
        <f t="shared" si="3"/>
        <v>0</v>
      </c>
      <c r="L33" s="291"/>
      <c r="M33" s="292"/>
      <c r="N33" s="292"/>
      <c r="O33" s="294">
        <f t="shared" si="4"/>
        <v>0</v>
      </c>
      <c r="P33" s="291"/>
      <c r="Q33" s="291"/>
      <c r="R33" s="59"/>
    </row>
    <row r="34" spans="1:18" ht="13.5" x14ac:dyDescent="0.25">
      <c r="A34" s="155">
        <v>121905</v>
      </c>
      <c r="B34" s="233" t="s">
        <v>158</v>
      </c>
      <c r="C34" s="291"/>
      <c r="D34" s="291"/>
      <c r="E34" s="291"/>
      <c r="F34" s="291"/>
      <c r="G34" s="291"/>
      <c r="H34" s="291"/>
      <c r="I34" s="291"/>
      <c r="J34" s="291"/>
      <c r="K34" s="293">
        <f t="shared" si="3"/>
        <v>0</v>
      </c>
      <c r="L34" s="291"/>
      <c r="M34" s="292"/>
      <c r="N34" s="292"/>
      <c r="O34" s="294">
        <f t="shared" si="4"/>
        <v>0</v>
      </c>
      <c r="P34" s="291"/>
      <c r="Q34" s="291"/>
      <c r="R34" s="59"/>
    </row>
    <row r="35" spans="1:18" ht="13.5" x14ac:dyDescent="0.25">
      <c r="A35" s="155">
        <v>121908</v>
      </c>
      <c r="B35" s="233" t="s">
        <v>159</v>
      </c>
      <c r="C35" s="291"/>
      <c r="D35" s="291"/>
      <c r="E35" s="291"/>
      <c r="F35" s="291"/>
      <c r="G35" s="291"/>
      <c r="H35" s="291"/>
      <c r="I35" s="291"/>
      <c r="J35" s="291"/>
      <c r="K35" s="293">
        <f t="shared" si="3"/>
        <v>0</v>
      </c>
      <c r="L35" s="291"/>
      <c r="M35" s="292"/>
      <c r="N35" s="292"/>
      <c r="O35" s="294">
        <f t="shared" si="4"/>
        <v>0</v>
      </c>
      <c r="P35" s="291"/>
      <c r="Q35" s="291"/>
      <c r="R35" s="59"/>
    </row>
    <row r="36" spans="1:18" ht="13.5" x14ac:dyDescent="0.25">
      <c r="A36" s="155">
        <v>122103</v>
      </c>
      <c r="B36" s="233" t="s">
        <v>160</v>
      </c>
      <c r="C36" s="291"/>
      <c r="D36" s="291"/>
      <c r="E36" s="291"/>
      <c r="F36" s="291"/>
      <c r="G36" s="291"/>
      <c r="H36" s="291"/>
      <c r="I36" s="291"/>
      <c r="J36" s="291"/>
      <c r="K36" s="293">
        <f t="shared" si="3"/>
        <v>0</v>
      </c>
      <c r="L36" s="291"/>
      <c r="M36" s="292"/>
      <c r="N36" s="292"/>
      <c r="O36" s="294">
        <f t="shared" si="4"/>
        <v>0</v>
      </c>
      <c r="P36" s="291"/>
      <c r="Q36" s="291"/>
      <c r="R36" s="59"/>
    </row>
    <row r="37" spans="1:18" ht="13.5" x14ac:dyDescent="0.25">
      <c r="A37" s="155">
        <v>122201</v>
      </c>
      <c r="B37" s="232" t="s">
        <v>258</v>
      </c>
      <c r="C37" s="291"/>
      <c r="D37" s="291"/>
      <c r="E37" s="291"/>
      <c r="F37" s="291"/>
      <c r="G37" s="291"/>
      <c r="H37" s="291"/>
      <c r="I37" s="291"/>
      <c r="J37" s="291"/>
      <c r="K37" s="293">
        <f t="shared" si="3"/>
        <v>0</v>
      </c>
      <c r="L37" s="291"/>
      <c r="M37" s="292"/>
      <c r="N37" s="292"/>
      <c r="O37" s="294">
        <f t="shared" si="4"/>
        <v>0</v>
      </c>
      <c r="P37" s="291"/>
      <c r="Q37" s="291"/>
      <c r="R37" s="59"/>
    </row>
    <row r="38" spans="1:18" ht="13.5" x14ac:dyDescent="0.25">
      <c r="A38" s="155">
        <v>122301</v>
      </c>
      <c r="B38" s="232" t="s">
        <v>259</v>
      </c>
      <c r="C38" s="291"/>
      <c r="D38" s="291"/>
      <c r="E38" s="291"/>
      <c r="F38" s="291"/>
      <c r="G38" s="291"/>
      <c r="H38" s="291"/>
      <c r="I38" s="291"/>
      <c r="J38" s="291"/>
      <c r="K38" s="293">
        <f t="shared" si="3"/>
        <v>0</v>
      </c>
      <c r="L38" s="291"/>
      <c r="M38" s="292"/>
      <c r="N38" s="292"/>
      <c r="O38" s="294">
        <f t="shared" si="4"/>
        <v>0</v>
      </c>
      <c r="P38" s="291"/>
      <c r="Q38" s="291"/>
      <c r="R38" s="59"/>
    </row>
    <row r="39" spans="1:18" ht="13.5" x14ac:dyDescent="0.25">
      <c r="A39" s="155">
        <v>132301</v>
      </c>
      <c r="B39" s="233" t="s">
        <v>71</v>
      </c>
      <c r="C39" s="291"/>
      <c r="D39" s="291"/>
      <c r="E39" s="291"/>
      <c r="F39" s="291"/>
      <c r="G39" s="291"/>
      <c r="H39" s="291"/>
      <c r="I39" s="291"/>
      <c r="J39" s="291"/>
      <c r="K39" s="293">
        <f t="shared" si="3"/>
        <v>0</v>
      </c>
      <c r="L39" s="291"/>
      <c r="M39" s="292"/>
      <c r="N39" s="292"/>
      <c r="O39" s="294">
        <f t="shared" si="4"/>
        <v>0</v>
      </c>
      <c r="P39" s="291"/>
      <c r="Q39" s="291"/>
      <c r="R39" s="59"/>
    </row>
    <row r="40" spans="1:18" ht="13.5" x14ac:dyDescent="0.25">
      <c r="A40" s="155">
        <v>132401</v>
      </c>
      <c r="B40" s="233" t="s">
        <v>284</v>
      </c>
      <c r="C40" s="291"/>
      <c r="D40" s="291"/>
      <c r="E40" s="291"/>
      <c r="F40" s="291"/>
      <c r="G40" s="291"/>
      <c r="H40" s="291"/>
      <c r="I40" s="291"/>
      <c r="J40" s="291"/>
      <c r="K40" s="293">
        <f t="shared" si="3"/>
        <v>0</v>
      </c>
      <c r="L40" s="291"/>
      <c r="M40" s="292"/>
      <c r="N40" s="292"/>
      <c r="O40" s="294">
        <f t="shared" si="4"/>
        <v>0</v>
      </c>
      <c r="P40" s="291"/>
      <c r="Q40" s="291"/>
      <c r="R40" s="59"/>
    </row>
    <row r="41" spans="1:18" ht="13.5" x14ac:dyDescent="0.25">
      <c r="A41" s="155">
        <v>132405</v>
      </c>
      <c r="B41" s="233" t="s">
        <v>285</v>
      </c>
      <c r="C41" s="291"/>
      <c r="D41" s="291"/>
      <c r="E41" s="291"/>
      <c r="F41" s="291"/>
      <c r="G41" s="291"/>
      <c r="H41" s="291"/>
      <c r="I41" s="291"/>
      <c r="J41" s="291"/>
      <c r="K41" s="293">
        <f t="shared" si="3"/>
        <v>0</v>
      </c>
      <c r="L41" s="291"/>
      <c r="M41" s="292"/>
      <c r="N41" s="292"/>
      <c r="O41" s="294">
        <f t="shared" si="4"/>
        <v>0</v>
      </c>
      <c r="P41" s="291"/>
      <c r="Q41" s="291"/>
      <c r="R41" s="59"/>
    </row>
    <row r="42" spans="1:18" ht="13.5" x14ac:dyDescent="0.25">
      <c r="A42" s="155">
        <v>133101</v>
      </c>
      <c r="B42" s="233" t="s">
        <v>161</v>
      </c>
      <c r="C42" s="291"/>
      <c r="D42" s="291"/>
      <c r="E42" s="291"/>
      <c r="F42" s="291"/>
      <c r="G42" s="291"/>
      <c r="H42" s="291"/>
      <c r="I42" s="291"/>
      <c r="J42" s="291"/>
      <c r="K42" s="293">
        <f t="shared" si="3"/>
        <v>0</v>
      </c>
      <c r="L42" s="291"/>
      <c r="M42" s="292"/>
      <c r="N42" s="292"/>
      <c r="O42" s="294">
        <f t="shared" si="4"/>
        <v>0</v>
      </c>
      <c r="P42" s="291"/>
      <c r="Q42" s="291"/>
      <c r="R42" s="59"/>
    </row>
    <row r="43" spans="1:18" ht="13.5" x14ac:dyDescent="0.25">
      <c r="A43" s="155">
        <v>133102</v>
      </c>
      <c r="B43" s="233" t="s">
        <v>255</v>
      </c>
      <c r="C43" s="291"/>
      <c r="D43" s="291"/>
      <c r="E43" s="291"/>
      <c r="F43" s="291"/>
      <c r="G43" s="291"/>
      <c r="H43" s="291"/>
      <c r="I43" s="291"/>
      <c r="J43" s="291"/>
      <c r="K43" s="293">
        <f t="shared" si="3"/>
        <v>0</v>
      </c>
      <c r="L43" s="291"/>
      <c r="M43" s="292"/>
      <c r="N43" s="292"/>
      <c r="O43" s="294">
        <f t="shared" si="4"/>
        <v>0</v>
      </c>
      <c r="P43" s="291"/>
      <c r="Q43" s="291"/>
      <c r="R43" s="59"/>
    </row>
    <row r="44" spans="1:18" ht="13.5" x14ac:dyDescent="0.25">
      <c r="A44" s="155">
        <v>133105</v>
      </c>
      <c r="B44" s="194" t="s">
        <v>162</v>
      </c>
      <c r="C44" s="291"/>
      <c r="D44" s="291"/>
      <c r="E44" s="291"/>
      <c r="F44" s="291"/>
      <c r="G44" s="291"/>
      <c r="H44" s="291"/>
      <c r="I44" s="291"/>
      <c r="J44" s="291"/>
      <c r="K44" s="293">
        <f t="shared" si="3"/>
        <v>0</v>
      </c>
      <c r="L44" s="291"/>
      <c r="M44" s="292"/>
      <c r="N44" s="292"/>
      <c r="O44" s="294">
        <f t="shared" si="4"/>
        <v>0</v>
      </c>
      <c r="P44" s="291"/>
      <c r="Q44" s="291"/>
      <c r="R44" s="59"/>
    </row>
    <row r="45" spans="1:18" ht="13.5" x14ac:dyDescent="0.25">
      <c r="A45" s="155">
        <v>133106</v>
      </c>
      <c r="B45" s="233" t="s">
        <v>163</v>
      </c>
      <c r="C45" s="291"/>
      <c r="D45" s="291"/>
      <c r="E45" s="291"/>
      <c r="F45" s="291"/>
      <c r="G45" s="291"/>
      <c r="H45" s="291"/>
      <c r="I45" s="291"/>
      <c r="J45" s="291"/>
      <c r="K45" s="293">
        <f t="shared" si="3"/>
        <v>0</v>
      </c>
      <c r="L45" s="291"/>
      <c r="M45" s="292"/>
      <c r="N45" s="292"/>
      <c r="O45" s="294">
        <f t="shared" si="4"/>
        <v>0</v>
      </c>
      <c r="P45" s="291"/>
      <c r="Q45" s="291"/>
      <c r="R45" s="59"/>
    </row>
    <row r="46" spans="1:18" ht="13.5" x14ac:dyDescent="0.25">
      <c r="A46" s="155">
        <v>134203</v>
      </c>
      <c r="B46" s="194" t="s">
        <v>323</v>
      </c>
      <c r="C46" s="291"/>
      <c r="D46" s="291"/>
      <c r="E46" s="291"/>
      <c r="F46" s="291"/>
      <c r="G46" s="291"/>
      <c r="H46" s="291"/>
      <c r="I46" s="291"/>
      <c r="J46" s="291"/>
      <c r="K46" s="293">
        <f t="shared" si="3"/>
        <v>0</v>
      </c>
      <c r="L46" s="291"/>
      <c r="M46" s="292"/>
      <c r="N46" s="292"/>
      <c r="O46" s="294">
        <f t="shared" si="4"/>
        <v>0</v>
      </c>
      <c r="P46" s="291"/>
      <c r="Q46" s="291"/>
      <c r="R46" s="59"/>
    </row>
    <row r="47" spans="1:18" ht="13.5" x14ac:dyDescent="0.25">
      <c r="A47" s="155">
        <v>134401</v>
      </c>
      <c r="B47" s="233" t="s">
        <v>164</v>
      </c>
      <c r="C47" s="291"/>
      <c r="D47" s="291"/>
      <c r="E47" s="291"/>
      <c r="F47" s="291"/>
      <c r="G47" s="291"/>
      <c r="H47" s="291"/>
      <c r="I47" s="291"/>
      <c r="J47" s="291"/>
      <c r="K47" s="293">
        <f t="shared" si="3"/>
        <v>0</v>
      </c>
      <c r="L47" s="291"/>
      <c r="M47" s="292"/>
      <c r="N47" s="292"/>
      <c r="O47" s="294">
        <f t="shared" si="4"/>
        <v>0</v>
      </c>
      <c r="P47" s="291"/>
      <c r="Q47" s="291"/>
      <c r="R47" s="59"/>
    </row>
    <row r="48" spans="1:18" ht="13.5" x14ac:dyDescent="0.25">
      <c r="A48" s="155">
        <v>134402</v>
      </c>
      <c r="B48" s="233" t="s">
        <v>165</v>
      </c>
      <c r="C48" s="291"/>
      <c r="D48" s="291"/>
      <c r="E48" s="291"/>
      <c r="F48" s="291"/>
      <c r="G48" s="291"/>
      <c r="H48" s="291"/>
      <c r="I48" s="291"/>
      <c r="J48" s="291"/>
      <c r="K48" s="293">
        <f t="shared" si="3"/>
        <v>0</v>
      </c>
      <c r="L48" s="291"/>
      <c r="M48" s="292"/>
      <c r="N48" s="292"/>
      <c r="O48" s="294">
        <f t="shared" si="4"/>
        <v>0</v>
      </c>
      <c r="P48" s="291"/>
      <c r="Q48" s="291"/>
      <c r="R48" s="59"/>
    </row>
    <row r="49" spans="1:18" ht="13.5" x14ac:dyDescent="0.25">
      <c r="A49" s="155">
        <v>134901</v>
      </c>
      <c r="B49" s="233" t="s">
        <v>72</v>
      </c>
      <c r="C49" s="291"/>
      <c r="D49" s="291"/>
      <c r="E49" s="291"/>
      <c r="F49" s="291"/>
      <c r="G49" s="291"/>
      <c r="H49" s="291"/>
      <c r="I49" s="291"/>
      <c r="J49" s="291"/>
      <c r="K49" s="293">
        <f t="shared" si="3"/>
        <v>0</v>
      </c>
      <c r="L49" s="291"/>
      <c r="M49" s="292"/>
      <c r="N49" s="292"/>
      <c r="O49" s="294">
        <f t="shared" si="4"/>
        <v>0</v>
      </c>
      <c r="P49" s="291"/>
      <c r="Q49" s="291"/>
      <c r="R49" s="59"/>
    </row>
    <row r="50" spans="1:18" ht="13.5" x14ac:dyDescent="0.25">
      <c r="A50" s="155">
        <v>134902</v>
      </c>
      <c r="B50" s="233" t="s">
        <v>274</v>
      </c>
      <c r="C50" s="291"/>
      <c r="D50" s="291"/>
      <c r="E50" s="291"/>
      <c r="F50" s="291"/>
      <c r="G50" s="291"/>
      <c r="H50" s="291"/>
      <c r="I50" s="291"/>
      <c r="J50" s="291"/>
      <c r="K50" s="293">
        <f t="shared" si="3"/>
        <v>0</v>
      </c>
      <c r="L50" s="291"/>
      <c r="M50" s="292"/>
      <c r="N50" s="292"/>
      <c r="O50" s="294">
        <f t="shared" si="4"/>
        <v>0</v>
      </c>
      <c r="P50" s="291"/>
      <c r="Q50" s="291"/>
      <c r="R50" s="59"/>
    </row>
    <row r="51" spans="1:18" ht="13.5" x14ac:dyDescent="0.25">
      <c r="A51" s="155">
        <v>134904</v>
      </c>
      <c r="B51" s="233" t="s">
        <v>166</v>
      </c>
      <c r="C51" s="291"/>
      <c r="D51" s="291"/>
      <c r="E51" s="291"/>
      <c r="F51" s="291"/>
      <c r="G51" s="291"/>
      <c r="H51" s="291"/>
      <c r="I51" s="291"/>
      <c r="J51" s="291"/>
      <c r="K51" s="293">
        <f t="shared" si="3"/>
        <v>0</v>
      </c>
      <c r="L51" s="291"/>
      <c r="M51" s="292"/>
      <c r="N51" s="292"/>
      <c r="O51" s="294">
        <f t="shared" si="4"/>
        <v>0</v>
      </c>
      <c r="P51" s="291"/>
      <c r="Q51" s="291"/>
      <c r="R51" s="59"/>
    </row>
    <row r="52" spans="1:18" ht="13.5" x14ac:dyDescent="0.25">
      <c r="A52" s="155">
        <v>134907</v>
      </c>
      <c r="B52" s="233" t="s">
        <v>286</v>
      </c>
      <c r="C52" s="291"/>
      <c r="D52" s="291"/>
      <c r="E52" s="291"/>
      <c r="F52" s="291"/>
      <c r="G52" s="291"/>
      <c r="H52" s="291"/>
      <c r="I52" s="291"/>
      <c r="J52" s="291"/>
      <c r="K52" s="293">
        <f t="shared" si="3"/>
        <v>0</v>
      </c>
      <c r="L52" s="291"/>
      <c r="M52" s="292"/>
      <c r="N52" s="292"/>
      <c r="O52" s="294">
        <f t="shared" si="4"/>
        <v>0</v>
      </c>
      <c r="P52" s="291"/>
      <c r="Q52" s="291"/>
      <c r="R52" s="59"/>
    </row>
    <row r="53" spans="1:18" ht="13.5" x14ac:dyDescent="0.25">
      <c r="A53" s="155">
        <v>134908</v>
      </c>
      <c r="B53" s="233" t="s">
        <v>169</v>
      </c>
      <c r="C53" s="291"/>
      <c r="D53" s="291"/>
      <c r="E53" s="291"/>
      <c r="F53" s="291"/>
      <c r="G53" s="291"/>
      <c r="H53" s="291"/>
      <c r="I53" s="291"/>
      <c r="J53" s="291"/>
      <c r="K53" s="293">
        <f t="shared" si="3"/>
        <v>0</v>
      </c>
      <c r="L53" s="291"/>
      <c r="M53" s="292"/>
      <c r="N53" s="292"/>
      <c r="O53" s="294">
        <f t="shared" si="4"/>
        <v>0</v>
      </c>
      <c r="P53" s="291"/>
      <c r="Q53" s="291"/>
      <c r="R53" s="59"/>
    </row>
    <row r="54" spans="1:18" ht="13.5" x14ac:dyDescent="0.25">
      <c r="A54" s="155">
        <v>134909</v>
      </c>
      <c r="B54" s="233" t="s">
        <v>168</v>
      </c>
      <c r="C54" s="291"/>
      <c r="D54" s="291"/>
      <c r="E54" s="291"/>
      <c r="F54" s="291"/>
      <c r="G54" s="291"/>
      <c r="H54" s="291"/>
      <c r="I54" s="291"/>
      <c r="J54" s="291"/>
      <c r="K54" s="293">
        <f t="shared" si="3"/>
        <v>0</v>
      </c>
      <c r="L54" s="291"/>
      <c r="M54" s="292"/>
      <c r="N54" s="292"/>
      <c r="O54" s="294">
        <f t="shared" si="4"/>
        <v>0</v>
      </c>
      <c r="P54" s="291"/>
      <c r="Q54" s="291"/>
      <c r="R54" s="59"/>
    </row>
    <row r="55" spans="1:18" ht="13.5" x14ac:dyDescent="0.25">
      <c r="A55" s="155">
        <v>134912</v>
      </c>
      <c r="B55" s="233" t="s">
        <v>459</v>
      </c>
      <c r="C55" s="291"/>
      <c r="D55" s="291"/>
      <c r="E55" s="291"/>
      <c r="F55" s="291"/>
      <c r="G55" s="291"/>
      <c r="H55" s="291"/>
      <c r="I55" s="291"/>
      <c r="J55" s="291"/>
      <c r="K55" s="293">
        <f t="shared" si="3"/>
        <v>0</v>
      </c>
      <c r="L55" s="292"/>
      <c r="M55" s="292"/>
      <c r="N55" s="292"/>
      <c r="O55" s="294">
        <f t="shared" si="4"/>
        <v>0</v>
      </c>
      <c r="P55" s="291"/>
      <c r="Q55" s="291"/>
      <c r="R55" s="59"/>
    </row>
    <row r="56" spans="1:18" ht="13.5" x14ac:dyDescent="0.25">
      <c r="A56" s="155">
        <v>143104</v>
      </c>
      <c r="B56" s="233" t="s">
        <v>74</v>
      </c>
      <c r="C56" s="291"/>
      <c r="D56" s="291"/>
      <c r="E56" s="291"/>
      <c r="F56" s="291"/>
      <c r="G56" s="291"/>
      <c r="H56" s="291"/>
      <c r="I56" s="291"/>
      <c r="J56" s="291"/>
      <c r="K56" s="293">
        <f t="shared" si="3"/>
        <v>0</v>
      </c>
      <c r="L56" s="291"/>
      <c r="M56" s="292"/>
      <c r="N56" s="292"/>
      <c r="O56" s="294">
        <f t="shared" si="4"/>
        <v>0</v>
      </c>
      <c r="P56" s="291"/>
      <c r="Q56" s="291"/>
      <c r="R56" s="59"/>
    </row>
    <row r="57" spans="1:18" ht="13.5" x14ac:dyDescent="0.25">
      <c r="A57" s="155">
        <v>143105</v>
      </c>
      <c r="B57" s="232" t="s">
        <v>75</v>
      </c>
      <c r="C57" s="291"/>
      <c r="D57" s="291"/>
      <c r="E57" s="291"/>
      <c r="F57" s="291"/>
      <c r="G57" s="291"/>
      <c r="H57" s="291"/>
      <c r="I57" s="291"/>
      <c r="J57" s="291"/>
      <c r="K57" s="293">
        <f t="shared" si="3"/>
        <v>0</v>
      </c>
      <c r="L57" s="291"/>
      <c r="M57" s="292"/>
      <c r="N57" s="292"/>
      <c r="O57" s="294">
        <f t="shared" si="4"/>
        <v>0</v>
      </c>
      <c r="P57" s="291"/>
      <c r="Q57" s="291"/>
      <c r="R57" s="59"/>
    </row>
    <row r="58" spans="1:18" ht="13.5" x14ac:dyDescent="0.25">
      <c r="A58" s="155">
        <v>143901</v>
      </c>
      <c r="B58" s="232" t="s">
        <v>170</v>
      </c>
      <c r="C58" s="291"/>
      <c r="D58" s="291"/>
      <c r="E58" s="291"/>
      <c r="F58" s="291"/>
      <c r="G58" s="291"/>
      <c r="H58" s="291"/>
      <c r="I58" s="291"/>
      <c r="J58" s="291"/>
      <c r="K58" s="293">
        <f t="shared" si="3"/>
        <v>0</v>
      </c>
      <c r="L58" s="291"/>
      <c r="M58" s="292"/>
      <c r="N58" s="292"/>
      <c r="O58" s="294">
        <f t="shared" si="4"/>
        <v>0</v>
      </c>
      <c r="P58" s="291"/>
      <c r="Q58" s="291"/>
      <c r="R58" s="59"/>
    </row>
    <row r="59" spans="1:18" ht="13.5" x14ac:dyDescent="0.25">
      <c r="A59" s="155">
        <v>143904</v>
      </c>
      <c r="B59" s="232" t="s">
        <v>171</v>
      </c>
      <c r="C59" s="291"/>
      <c r="D59" s="291"/>
      <c r="E59" s="291"/>
      <c r="F59" s="291"/>
      <c r="G59" s="291"/>
      <c r="H59" s="291"/>
      <c r="I59" s="291"/>
      <c r="J59" s="291"/>
      <c r="K59" s="293">
        <f t="shared" si="3"/>
        <v>0</v>
      </c>
      <c r="L59" s="291"/>
      <c r="M59" s="292"/>
      <c r="N59" s="292"/>
      <c r="O59" s="294">
        <f t="shared" si="4"/>
        <v>0</v>
      </c>
      <c r="P59" s="291"/>
      <c r="Q59" s="291"/>
      <c r="R59" s="59"/>
    </row>
    <row r="60" spans="1:18" ht="13.5" x14ac:dyDescent="0.25">
      <c r="A60" s="155">
        <v>143905</v>
      </c>
      <c r="B60" s="236" t="s">
        <v>172</v>
      </c>
      <c r="C60" s="291"/>
      <c r="D60" s="291"/>
      <c r="E60" s="291"/>
      <c r="F60" s="291"/>
      <c r="G60" s="291"/>
      <c r="H60" s="291"/>
      <c r="I60" s="291"/>
      <c r="J60" s="291"/>
      <c r="K60" s="293">
        <f t="shared" si="3"/>
        <v>0</v>
      </c>
      <c r="L60" s="291"/>
      <c r="M60" s="292"/>
      <c r="N60" s="292"/>
      <c r="O60" s="294">
        <f t="shared" si="4"/>
        <v>0</v>
      </c>
      <c r="P60" s="291"/>
      <c r="Q60" s="291"/>
      <c r="R60" s="59"/>
    </row>
    <row r="61" spans="1:18" ht="13.5" x14ac:dyDescent="0.25">
      <c r="A61" s="155">
        <v>143906</v>
      </c>
      <c r="B61" s="236" t="s">
        <v>287</v>
      </c>
      <c r="C61" s="291"/>
      <c r="D61" s="291"/>
      <c r="E61" s="291"/>
      <c r="F61" s="291"/>
      <c r="G61" s="291"/>
      <c r="H61" s="291"/>
      <c r="I61" s="291"/>
      <c r="J61" s="291"/>
      <c r="K61" s="293">
        <f t="shared" si="3"/>
        <v>0</v>
      </c>
      <c r="L61" s="291"/>
      <c r="M61" s="292"/>
      <c r="N61" s="292"/>
      <c r="O61" s="294">
        <f t="shared" si="4"/>
        <v>0</v>
      </c>
      <c r="P61" s="291"/>
      <c r="Q61" s="291"/>
      <c r="R61" s="59"/>
    </row>
    <row r="62" spans="1:18" ht="13.5" x14ac:dyDescent="0.25">
      <c r="A62" s="155">
        <v>134999</v>
      </c>
      <c r="B62" s="236" t="s">
        <v>253</v>
      </c>
      <c r="C62" s="291"/>
      <c r="D62" s="291"/>
      <c r="E62" s="291"/>
      <c r="F62" s="291"/>
      <c r="G62" s="291"/>
      <c r="H62" s="291"/>
      <c r="I62" s="291"/>
      <c r="J62" s="291"/>
      <c r="K62" s="293">
        <f t="shared" si="3"/>
        <v>0</v>
      </c>
      <c r="L62" s="291"/>
      <c r="M62" s="292"/>
      <c r="N62" s="292"/>
      <c r="O62" s="294">
        <f t="shared" si="4"/>
        <v>0</v>
      </c>
      <c r="P62" s="291"/>
      <c r="Q62" s="291"/>
      <c r="R62" s="59"/>
    </row>
    <row r="63" spans="1:18" ht="13.5" x14ac:dyDescent="0.25">
      <c r="A63" s="1086" t="s">
        <v>76</v>
      </c>
      <c r="B63" s="1087"/>
      <c r="C63" s="295">
        <f>SUM(C16:C62)</f>
        <v>0</v>
      </c>
      <c r="D63" s="295">
        <f>SUM(D16:D62)</f>
        <v>0</v>
      </c>
      <c r="E63" s="295">
        <f t="shared" ref="E63:R63" si="5">SUM(E16:E62)</f>
        <v>0</v>
      </c>
      <c r="F63" s="295">
        <f t="shared" si="5"/>
        <v>0</v>
      </c>
      <c r="G63" s="295">
        <f t="shared" si="5"/>
        <v>0</v>
      </c>
      <c r="H63" s="295">
        <f t="shared" si="5"/>
        <v>0</v>
      </c>
      <c r="I63" s="295">
        <f t="shared" si="5"/>
        <v>0</v>
      </c>
      <c r="J63" s="295">
        <f t="shared" si="5"/>
        <v>0</v>
      </c>
      <c r="K63" s="295">
        <f t="shared" si="5"/>
        <v>0</v>
      </c>
      <c r="L63" s="295">
        <f>SUM(L16:L62)</f>
        <v>0</v>
      </c>
      <c r="M63" s="295">
        <f>SUM(M16:M62)</f>
        <v>0</v>
      </c>
      <c r="N63" s="295">
        <f>SUM(N16:N62)</f>
        <v>0</v>
      </c>
      <c r="O63" s="295">
        <f t="shared" si="4"/>
        <v>0</v>
      </c>
      <c r="P63" s="295">
        <f t="shared" si="5"/>
        <v>0</v>
      </c>
      <c r="Q63" s="295">
        <f t="shared" si="5"/>
        <v>0</v>
      </c>
      <c r="R63" s="295">
        <f t="shared" si="5"/>
        <v>0</v>
      </c>
    </row>
    <row r="64" spans="1:18" x14ac:dyDescent="0.2">
      <c r="A64" s="1066" t="s">
        <v>77</v>
      </c>
      <c r="B64" s="1067"/>
      <c r="C64" s="1067"/>
      <c r="D64" s="1067"/>
      <c r="E64" s="1067"/>
      <c r="F64" s="1067"/>
      <c r="G64" s="1067"/>
      <c r="H64" s="1067"/>
      <c r="I64" s="1067"/>
      <c r="J64" s="1067"/>
      <c r="K64" s="1067"/>
      <c r="L64" s="1067"/>
      <c r="M64" s="1067"/>
      <c r="N64" s="1067"/>
      <c r="O64" s="1067"/>
      <c r="P64" s="1067"/>
      <c r="Q64" s="1067"/>
      <c r="R64" s="1068"/>
    </row>
    <row r="65" spans="1:18" ht="13.5" x14ac:dyDescent="0.25">
      <c r="A65" s="155">
        <v>213301</v>
      </c>
      <c r="B65" s="239" t="s">
        <v>84</v>
      </c>
      <c r="C65" s="291"/>
      <c r="D65" s="291"/>
      <c r="E65" s="291"/>
      <c r="F65" s="291"/>
      <c r="G65" s="291"/>
      <c r="H65" s="291"/>
      <c r="I65" s="291"/>
      <c r="J65" s="291"/>
      <c r="K65" s="293">
        <f t="shared" ref="K65:K117" si="6">SUM(C65:J65)</f>
        <v>0</v>
      </c>
      <c r="L65" s="517"/>
      <c r="M65" s="292"/>
      <c r="N65" s="292"/>
      <c r="O65" s="294">
        <f t="shared" ref="O65:O118" si="7">SUM(L65:N65)</f>
        <v>0</v>
      </c>
      <c r="P65" s="291"/>
      <c r="Q65" s="291"/>
      <c r="R65" s="59"/>
    </row>
    <row r="66" spans="1:18" ht="13.5" x14ac:dyDescent="0.25">
      <c r="A66" s="155">
        <v>213302</v>
      </c>
      <c r="B66" s="239" t="s">
        <v>220</v>
      </c>
      <c r="C66" s="291"/>
      <c r="D66" s="291"/>
      <c r="E66" s="291"/>
      <c r="F66" s="291"/>
      <c r="G66" s="291"/>
      <c r="H66" s="291"/>
      <c r="I66" s="291"/>
      <c r="J66" s="291"/>
      <c r="K66" s="293">
        <f t="shared" si="6"/>
        <v>0</v>
      </c>
      <c r="L66" s="517"/>
      <c r="M66" s="292"/>
      <c r="N66" s="292"/>
      <c r="O66" s="294">
        <f t="shared" si="7"/>
        <v>0</v>
      </c>
      <c r="P66" s="291"/>
      <c r="Q66" s="291"/>
      <c r="R66" s="59"/>
    </row>
    <row r="67" spans="1:18" ht="13.5" x14ac:dyDescent="0.25">
      <c r="A67" s="155">
        <v>213305</v>
      </c>
      <c r="B67" s="239" t="s">
        <v>221</v>
      </c>
      <c r="C67" s="291"/>
      <c r="D67" s="291"/>
      <c r="E67" s="291"/>
      <c r="F67" s="291"/>
      <c r="G67" s="291"/>
      <c r="H67" s="291"/>
      <c r="I67" s="291"/>
      <c r="J67" s="291"/>
      <c r="K67" s="293">
        <f t="shared" si="6"/>
        <v>0</v>
      </c>
      <c r="L67" s="517"/>
      <c r="M67" s="292"/>
      <c r="N67" s="292"/>
      <c r="O67" s="294">
        <f t="shared" si="7"/>
        <v>0</v>
      </c>
      <c r="P67" s="291"/>
      <c r="Q67" s="291"/>
      <c r="R67" s="59"/>
    </row>
    <row r="68" spans="1:18" ht="13.5" x14ac:dyDescent="0.25">
      <c r="A68" s="155">
        <v>213306</v>
      </c>
      <c r="B68" s="239" t="s">
        <v>222</v>
      </c>
      <c r="C68" s="291"/>
      <c r="D68" s="291"/>
      <c r="E68" s="291"/>
      <c r="F68" s="291"/>
      <c r="G68" s="291"/>
      <c r="H68" s="291"/>
      <c r="I68" s="291"/>
      <c r="J68" s="291"/>
      <c r="K68" s="293">
        <f t="shared" si="6"/>
        <v>0</v>
      </c>
      <c r="L68" s="517"/>
      <c r="M68" s="292"/>
      <c r="N68" s="292"/>
      <c r="O68" s="294">
        <f t="shared" si="7"/>
        <v>0</v>
      </c>
      <c r="P68" s="291"/>
      <c r="Q68" s="291"/>
      <c r="R68" s="59"/>
    </row>
    <row r="69" spans="1:18" ht="13.5" x14ac:dyDescent="0.25">
      <c r="A69" s="155">
        <v>213307</v>
      </c>
      <c r="B69" s="239" t="s">
        <v>257</v>
      </c>
      <c r="C69" s="291"/>
      <c r="D69" s="291"/>
      <c r="E69" s="291"/>
      <c r="F69" s="291"/>
      <c r="G69" s="291"/>
      <c r="H69" s="291"/>
      <c r="I69" s="291"/>
      <c r="J69" s="291"/>
      <c r="K69" s="293">
        <f t="shared" si="6"/>
        <v>0</v>
      </c>
      <c r="L69" s="517"/>
      <c r="M69" s="292"/>
      <c r="N69" s="292"/>
      <c r="O69" s="294">
        <f t="shared" si="7"/>
        <v>0</v>
      </c>
      <c r="P69" s="291"/>
      <c r="Q69" s="291"/>
      <c r="R69" s="59"/>
    </row>
    <row r="70" spans="1:18" ht="13.5" x14ac:dyDescent="0.25">
      <c r="A70" s="155">
        <v>214201</v>
      </c>
      <c r="B70" s="233" t="s">
        <v>78</v>
      </c>
      <c r="C70" s="291"/>
      <c r="D70" s="291"/>
      <c r="E70" s="291"/>
      <c r="F70" s="291"/>
      <c r="G70" s="291"/>
      <c r="H70" s="291"/>
      <c r="I70" s="291"/>
      <c r="J70" s="291"/>
      <c r="K70" s="293">
        <f t="shared" si="6"/>
        <v>0</v>
      </c>
      <c r="L70" s="517"/>
      <c r="M70" s="292"/>
      <c r="N70" s="292"/>
      <c r="O70" s="294">
        <f t="shared" si="7"/>
        <v>0</v>
      </c>
      <c r="P70" s="291"/>
      <c r="Q70" s="291"/>
      <c r="R70" s="59"/>
    </row>
    <row r="71" spans="1:18" ht="13.5" x14ac:dyDescent="0.25">
      <c r="A71" s="155">
        <v>214202</v>
      </c>
      <c r="B71" s="233" t="s">
        <v>79</v>
      </c>
      <c r="C71" s="291"/>
      <c r="D71" s="291"/>
      <c r="E71" s="291"/>
      <c r="F71" s="291"/>
      <c r="G71" s="291"/>
      <c r="H71" s="291"/>
      <c r="I71" s="291"/>
      <c r="J71" s="291"/>
      <c r="K71" s="293">
        <f t="shared" si="6"/>
        <v>0</v>
      </c>
      <c r="L71" s="517"/>
      <c r="M71" s="292"/>
      <c r="N71" s="292"/>
      <c r="O71" s="294">
        <f t="shared" si="7"/>
        <v>0</v>
      </c>
      <c r="P71" s="291"/>
      <c r="Q71" s="291"/>
      <c r="R71" s="59"/>
    </row>
    <row r="72" spans="1:18" ht="13.5" x14ac:dyDescent="0.25">
      <c r="A72" s="155">
        <v>215101</v>
      </c>
      <c r="B72" s="233" t="s">
        <v>173</v>
      </c>
      <c r="C72" s="291"/>
      <c r="D72" s="291"/>
      <c r="E72" s="291"/>
      <c r="F72" s="291"/>
      <c r="G72" s="291"/>
      <c r="H72" s="291"/>
      <c r="I72" s="291"/>
      <c r="J72" s="291"/>
      <c r="K72" s="293">
        <f t="shared" si="6"/>
        <v>0</v>
      </c>
      <c r="L72" s="517"/>
      <c r="M72" s="292"/>
      <c r="N72" s="292"/>
      <c r="O72" s="294">
        <f t="shared" si="7"/>
        <v>0</v>
      </c>
      <c r="P72" s="291"/>
      <c r="Q72" s="291"/>
      <c r="R72" s="59"/>
    </row>
    <row r="73" spans="1:18" ht="13.5" x14ac:dyDescent="0.25">
      <c r="A73" s="155">
        <v>215102</v>
      </c>
      <c r="B73" s="194" t="s">
        <v>174</v>
      </c>
      <c r="C73" s="291"/>
      <c r="D73" s="291"/>
      <c r="E73" s="291"/>
      <c r="F73" s="291"/>
      <c r="G73" s="291"/>
      <c r="H73" s="291"/>
      <c r="I73" s="291"/>
      <c r="J73" s="291"/>
      <c r="K73" s="293">
        <f t="shared" si="6"/>
        <v>0</v>
      </c>
      <c r="L73" s="517"/>
      <c r="M73" s="292"/>
      <c r="N73" s="292"/>
      <c r="O73" s="294">
        <f t="shared" si="7"/>
        <v>0</v>
      </c>
      <c r="P73" s="291"/>
      <c r="Q73" s="291"/>
      <c r="R73" s="59"/>
    </row>
    <row r="74" spans="1:18" ht="13.5" x14ac:dyDescent="0.25">
      <c r="A74" s="155">
        <v>216101</v>
      </c>
      <c r="B74" s="233" t="s">
        <v>80</v>
      </c>
      <c r="C74" s="291"/>
      <c r="D74" s="291"/>
      <c r="E74" s="291"/>
      <c r="F74" s="291"/>
      <c r="G74" s="291"/>
      <c r="H74" s="291"/>
      <c r="I74" s="291"/>
      <c r="J74" s="291"/>
      <c r="K74" s="293">
        <f t="shared" si="6"/>
        <v>0</v>
      </c>
      <c r="L74" s="517"/>
      <c r="M74" s="292"/>
      <c r="N74" s="292"/>
      <c r="O74" s="294">
        <f t="shared" si="7"/>
        <v>0</v>
      </c>
      <c r="P74" s="291"/>
      <c r="Q74" s="291"/>
      <c r="R74" s="59"/>
    </row>
    <row r="75" spans="1:18" ht="13.5" x14ac:dyDescent="0.25">
      <c r="A75" s="155">
        <v>216401</v>
      </c>
      <c r="B75" s="233" t="s">
        <v>325</v>
      </c>
      <c r="C75" s="291"/>
      <c r="D75" s="291"/>
      <c r="E75" s="291"/>
      <c r="F75" s="291"/>
      <c r="G75" s="291"/>
      <c r="H75" s="291"/>
      <c r="I75" s="291"/>
      <c r="J75" s="291"/>
      <c r="K75" s="293">
        <f t="shared" si="6"/>
        <v>0</v>
      </c>
      <c r="L75" s="517"/>
      <c r="M75" s="292"/>
      <c r="N75" s="292"/>
      <c r="O75" s="294">
        <f t="shared" si="7"/>
        <v>0</v>
      </c>
      <c r="P75" s="291"/>
      <c r="Q75" s="291"/>
      <c r="R75" s="59"/>
    </row>
    <row r="76" spans="1:18" ht="13.5" x14ac:dyDescent="0.25">
      <c r="A76" s="155">
        <v>216402</v>
      </c>
      <c r="B76" s="233" t="s">
        <v>175</v>
      </c>
      <c r="C76" s="291"/>
      <c r="D76" s="291"/>
      <c r="E76" s="291"/>
      <c r="F76" s="291"/>
      <c r="G76" s="291"/>
      <c r="H76" s="291"/>
      <c r="I76" s="291"/>
      <c r="J76" s="291"/>
      <c r="K76" s="293">
        <f t="shared" si="6"/>
        <v>0</v>
      </c>
      <c r="L76" s="517"/>
      <c r="M76" s="292"/>
      <c r="N76" s="292"/>
      <c r="O76" s="294">
        <f t="shared" si="7"/>
        <v>0</v>
      </c>
      <c r="P76" s="291"/>
      <c r="Q76" s="291"/>
      <c r="R76" s="59"/>
    </row>
    <row r="77" spans="1:18" ht="13.5" x14ac:dyDescent="0.25">
      <c r="A77" s="155">
        <v>222104</v>
      </c>
      <c r="B77" s="233" t="s">
        <v>176</v>
      </c>
      <c r="C77" s="291"/>
      <c r="D77" s="291"/>
      <c r="E77" s="291"/>
      <c r="F77" s="291"/>
      <c r="G77" s="291"/>
      <c r="H77" s="291"/>
      <c r="I77" s="291"/>
      <c r="J77" s="291"/>
      <c r="K77" s="293">
        <f t="shared" si="6"/>
        <v>0</v>
      </c>
      <c r="L77" s="517"/>
      <c r="M77" s="292"/>
      <c r="N77" s="292"/>
      <c r="O77" s="294">
        <f t="shared" si="7"/>
        <v>0</v>
      </c>
      <c r="P77" s="291"/>
      <c r="Q77" s="291"/>
      <c r="R77" s="59"/>
    </row>
    <row r="78" spans="1:18" ht="13.5" x14ac:dyDescent="0.25">
      <c r="A78" s="155">
        <v>222116</v>
      </c>
      <c r="B78" s="233" t="s">
        <v>81</v>
      </c>
      <c r="C78" s="291"/>
      <c r="D78" s="291"/>
      <c r="E78" s="291"/>
      <c r="F78" s="291"/>
      <c r="G78" s="291"/>
      <c r="H78" s="291"/>
      <c r="I78" s="291"/>
      <c r="J78" s="291"/>
      <c r="K78" s="293">
        <f t="shared" si="6"/>
        <v>0</v>
      </c>
      <c r="L78" s="517"/>
      <c r="M78" s="292"/>
      <c r="N78" s="292"/>
      <c r="O78" s="294">
        <f t="shared" si="7"/>
        <v>0</v>
      </c>
      <c r="P78" s="291"/>
      <c r="Q78" s="291"/>
      <c r="R78" s="59"/>
    </row>
    <row r="79" spans="1:18" ht="13.5" x14ac:dyDescent="0.25">
      <c r="A79" s="155">
        <v>226301</v>
      </c>
      <c r="B79" s="233" t="s">
        <v>177</v>
      </c>
      <c r="C79" s="291"/>
      <c r="D79" s="291"/>
      <c r="E79" s="291"/>
      <c r="F79" s="291"/>
      <c r="G79" s="291"/>
      <c r="H79" s="291"/>
      <c r="I79" s="291"/>
      <c r="J79" s="291"/>
      <c r="K79" s="293">
        <f t="shared" si="6"/>
        <v>0</v>
      </c>
      <c r="L79" s="517"/>
      <c r="M79" s="292"/>
      <c r="N79" s="292"/>
      <c r="O79" s="294">
        <f t="shared" si="7"/>
        <v>0</v>
      </c>
      <c r="P79" s="291"/>
      <c r="Q79" s="291"/>
      <c r="R79" s="59"/>
    </row>
    <row r="80" spans="1:18" ht="13.5" x14ac:dyDescent="0.25">
      <c r="A80" s="155">
        <v>226302</v>
      </c>
      <c r="B80" s="233" t="s">
        <v>178</v>
      </c>
      <c r="C80" s="291"/>
      <c r="D80" s="291"/>
      <c r="E80" s="291"/>
      <c r="F80" s="291"/>
      <c r="G80" s="291"/>
      <c r="H80" s="291"/>
      <c r="I80" s="291"/>
      <c r="J80" s="291"/>
      <c r="K80" s="293">
        <f t="shared" si="6"/>
        <v>0</v>
      </c>
      <c r="L80" s="517"/>
      <c r="M80" s="292"/>
      <c r="N80" s="292"/>
      <c r="O80" s="294">
        <f t="shared" si="7"/>
        <v>0</v>
      </c>
      <c r="P80" s="291"/>
      <c r="Q80" s="291"/>
      <c r="R80" s="59"/>
    </row>
    <row r="81" spans="1:18" ht="13.5" x14ac:dyDescent="0.25">
      <c r="A81" s="155">
        <v>241101</v>
      </c>
      <c r="B81" s="233" t="s">
        <v>85</v>
      </c>
      <c r="C81" s="291"/>
      <c r="D81" s="291"/>
      <c r="E81" s="291"/>
      <c r="F81" s="291"/>
      <c r="G81" s="291"/>
      <c r="H81" s="291"/>
      <c r="I81" s="291"/>
      <c r="J81" s="291"/>
      <c r="K81" s="293">
        <f t="shared" si="6"/>
        <v>0</v>
      </c>
      <c r="L81" s="517"/>
      <c r="M81" s="292"/>
      <c r="N81" s="292"/>
      <c r="O81" s="294">
        <f t="shared" si="7"/>
        <v>0</v>
      </c>
      <c r="P81" s="291"/>
      <c r="Q81" s="291"/>
      <c r="R81" s="59"/>
    </row>
    <row r="82" spans="1:18" ht="13.5" x14ac:dyDescent="0.25">
      <c r="A82" s="155">
        <v>241102</v>
      </c>
      <c r="B82" s="233" t="s">
        <v>276</v>
      </c>
      <c r="C82" s="291"/>
      <c r="D82" s="291"/>
      <c r="E82" s="291"/>
      <c r="F82" s="291"/>
      <c r="G82" s="291"/>
      <c r="H82" s="291"/>
      <c r="I82" s="291"/>
      <c r="J82" s="291"/>
      <c r="K82" s="293">
        <f t="shared" si="6"/>
        <v>0</v>
      </c>
      <c r="L82" s="517"/>
      <c r="M82" s="292"/>
      <c r="N82" s="292"/>
      <c r="O82" s="294">
        <f t="shared" si="7"/>
        <v>0</v>
      </c>
      <c r="P82" s="291"/>
      <c r="Q82" s="291"/>
      <c r="R82" s="59"/>
    </row>
    <row r="83" spans="1:18" ht="13.5" x14ac:dyDescent="0.25">
      <c r="A83" s="155">
        <v>241103</v>
      </c>
      <c r="B83" s="233" t="s">
        <v>288</v>
      </c>
      <c r="C83" s="291"/>
      <c r="D83" s="291"/>
      <c r="E83" s="291"/>
      <c r="F83" s="291"/>
      <c r="G83" s="291"/>
      <c r="H83" s="291"/>
      <c r="I83" s="291"/>
      <c r="J83" s="291"/>
      <c r="K83" s="293">
        <f t="shared" si="6"/>
        <v>0</v>
      </c>
      <c r="L83" s="517"/>
      <c r="M83" s="292"/>
      <c r="N83" s="292"/>
      <c r="O83" s="294">
        <f t="shared" si="7"/>
        <v>0</v>
      </c>
      <c r="P83" s="291"/>
      <c r="Q83" s="291"/>
      <c r="R83" s="59"/>
    </row>
    <row r="84" spans="1:18" ht="13.5" x14ac:dyDescent="0.25">
      <c r="A84" s="155">
        <v>241107</v>
      </c>
      <c r="B84" s="233" t="s">
        <v>289</v>
      </c>
      <c r="C84" s="291"/>
      <c r="D84" s="291"/>
      <c r="E84" s="291"/>
      <c r="F84" s="291"/>
      <c r="G84" s="291"/>
      <c r="H84" s="291"/>
      <c r="I84" s="291"/>
      <c r="J84" s="291"/>
      <c r="K84" s="293">
        <f t="shared" si="6"/>
        <v>0</v>
      </c>
      <c r="L84" s="517"/>
      <c r="M84" s="292"/>
      <c r="N84" s="292"/>
      <c r="O84" s="294">
        <f t="shared" si="7"/>
        <v>0</v>
      </c>
      <c r="P84" s="291"/>
      <c r="Q84" s="291"/>
      <c r="R84" s="59"/>
    </row>
    <row r="85" spans="1:18" ht="13.5" x14ac:dyDescent="0.25">
      <c r="A85" s="155">
        <v>242102</v>
      </c>
      <c r="B85" s="233" t="s">
        <v>223</v>
      </c>
      <c r="C85" s="291"/>
      <c r="D85" s="291"/>
      <c r="E85" s="291"/>
      <c r="F85" s="291"/>
      <c r="G85" s="291"/>
      <c r="H85" s="291"/>
      <c r="I85" s="291"/>
      <c r="J85" s="291"/>
      <c r="K85" s="293">
        <f t="shared" si="6"/>
        <v>0</v>
      </c>
      <c r="L85" s="517"/>
      <c r="M85" s="292"/>
      <c r="N85" s="292"/>
      <c r="O85" s="294">
        <f t="shared" si="7"/>
        <v>0</v>
      </c>
      <c r="P85" s="291"/>
      <c r="Q85" s="291"/>
      <c r="R85" s="59"/>
    </row>
    <row r="86" spans="1:18" ht="13.5" x14ac:dyDescent="0.25">
      <c r="A86" s="155">
        <v>242202</v>
      </c>
      <c r="B86" s="233" t="s">
        <v>224</v>
      </c>
      <c r="C86" s="291"/>
      <c r="D86" s="291"/>
      <c r="E86" s="291"/>
      <c r="F86" s="291"/>
      <c r="G86" s="291"/>
      <c r="H86" s="291"/>
      <c r="I86" s="291"/>
      <c r="J86" s="291"/>
      <c r="K86" s="293">
        <f t="shared" si="6"/>
        <v>0</v>
      </c>
      <c r="L86" s="517"/>
      <c r="M86" s="292"/>
      <c r="N86" s="292"/>
      <c r="O86" s="294">
        <f t="shared" si="7"/>
        <v>0</v>
      </c>
      <c r="P86" s="291"/>
      <c r="Q86" s="291"/>
      <c r="R86" s="59"/>
    </row>
    <row r="87" spans="1:18" ht="13.5" x14ac:dyDescent="0.25">
      <c r="A87" s="155">
        <v>242203</v>
      </c>
      <c r="B87" s="233" t="s">
        <v>275</v>
      </c>
      <c r="C87" s="291"/>
      <c r="D87" s="291"/>
      <c r="E87" s="291"/>
      <c r="F87" s="291"/>
      <c r="G87" s="291"/>
      <c r="H87" s="291"/>
      <c r="I87" s="291"/>
      <c r="J87" s="291"/>
      <c r="K87" s="293">
        <f t="shared" si="6"/>
        <v>0</v>
      </c>
      <c r="L87" s="517"/>
      <c r="M87" s="292"/>
      <c r="N87" s="292"/>
      <c r="O87" s="294">
        <f t="shared" si="7"/>
        <v>0</v>
      </c>
      <c r="P87" s="291"/>
      <c r="Q87" s="291"/>
      <c r="R87" s="59"/>
    </row>
    <row r="88" spans="1:18" ht="13.5" x14ac:dyDescent="0.25">
      <c r="A88" s="155">
        <v>224901</v>
      </c>
      <c r="B88" s="233" t="s">
        <v>219</v>
      </c>
      <c r="C88" s="291"/>
      <c r="D88" s="291"/>
      <c r="E88" s="291"/>
      <c r="F88" s="291"/>
      <c r="G88" s="291"/>
      <c r="H88" s="291"/>
      <c r="I88" s="291"/>
      <c r="J88" s="291"/>
      <c r="K88" s="293">
        <f t="shared" si="6"/>
        <v>0</v>
      </c>
      <c r="L88" s="517"/>
      <c r="M88" s="292"/>
      <c r="N88" s="292"/>
      <c r="O88" s="294">
        <f t="shared" si="7"/>
        <v>0</v>
      </c>
      <c r="P88" s="291"/>
      <c r="Q88" s="291"/>
      <c r="R88" s="59"/>
    </row>
    <row r="89" spans="1:18" ht="13.5" x14ac:dyDescent="0.25">
      <c r="A89" s="155">
        <v>224902</v>
      </c>
      <c r="B89" s="239" t="s">
        <v>83</v>
      </c>
      <c r="C89" s="291"/>
      <c r="D89" s="291"/>
      <c r="E89" s="291"/>
      <c r="F89" s="291"/>
      <c r="G89" s="291"/>
      <c r="H89" s="291"/>
      <c r="I89" s="291"/>
      <c r="J89" s="291"/>
      <c r="K89" s="293">
        <f t="shared" si="6"/>
        <v>0</v>
      </c>
      <c r="L89" s="517"/>
      <c r="M89" s="292"/>
      <c r="N89" s="292"/>
      <c r="O89" s="294">
        <f t="shared" si="7"/>
        <v>0</v>
      </c>
      <c r="P89" s="291"/>
      <c r="Q89" s="291"/>
      <c r="R89" s="59"/>
    </row>
    <row r="90" spans="1:18" ht="13.5" x14ac:dyDescent="0.25">
      <c r="A90" s="155">
        <v>242207</v>
      </c>
      <c r="B90" s="233" t="s">
        <v>279</v>
      </c>
      <c r="C90" s="291"/>
      <c r="D90" s="291"/>
      <c r="E90" s="291"/>
      <c r="F90" s="291"/>
      <c r="G90" s="291"/>
      <c r="H90" s="291"/>
      <c r="I90" s="291"/>
      <c r="J90" s="291"/>
      <c r="K90" s="293">
        <f t="shared" si="6"/>
        <v>0</v>
      </c>
      <c r="L90" s="517"/>
      <c r="M90" s="292"/>
      <c r="N90" s="292"/>
      <c r="O90" s="294">
        <f t="shared" si="7"/>
        <v>0</v>
      </c>
      <c r="P90" s="291"/>
      <c r="Q90" s="291"/>
      <c r="R90" s="59"/>
    </row>
    <row r="91" spans="1:18" ht="13.5" x14ac:dyDescent="0.25">
      <c r="A91" s="155">
        <v>242208</v>
      </c>
      <c r="B91" s="233" t="s">
        <v>82</v>
      </c>
      <c r="C91" s="291"/>
      <c r="D91" s="291"/>
      <c r="E91" s="291"/>
      <c r="F91" s="291"/>
      <c r="G91" s="291"/>
      <c r="H91" s="291"/>
      <c r="I91" s="291"/>
      <c r="J91" s="291"/>
      <c r="K91" s="293">
        <f t="shared" si="6"/>
        <v>0</v>
      </c>
      <c r="L91" s="517"/>
      <c r="M91" s="292"/>
      <c r="N91" s="292"/>
      <c r="O91" s="294">
        <f t="shared" si="7"/>
        <v>0</v>
      </c>
      <c r="P91" s="291"/>
      <c r="Q91" s="291"/>
      <c r="R91" s="59"/>
    </row>
    <row r="92" spans="1:18" ht="13.5" x14ac:dyDescent="0.25">
      <c r="A92" s="155">
        <v>242211</v>
      </c>
      <c r="B92" s="233" t="s">
        <v>86</v>
      </c>
      <c r="C92" s="291"/>
      <c r="D92" s="291"/>
      <c r="E92" s="291"/>
      <c r="F92" s="291"/>
      <c r="G92" s="291"/>
      <c r="H92" s="291"/>
      <c r="I92" s="291"/>
      <c r="J92" s="291"/>
      <c r="K92" s="293">
        <f t="shared" si="6"/>
        <v>0</v>
      </c>
      <c r="L92" s="517"/>
      <c r="M92" s="292"/>
      <c r="N92" s="292"/>
      <c r="O92" s="294">
        <f t="shared" si="7"/>
        <v>0</v>
      </c>
      <c r="P92" s="291"/>
      <c r="Q92" s="291"/>
      <c r="R92" s="59"/>
    </row>
    <row r="93" spans="1:18" ht="13.5" x14ac:dyDescent="0.25">
      <c r="A93" s="155">
        <v>242302</v>
      </c>
      <c r="B93" s="233" t="s">
        <v>179</v>
      </c>
      <c r="C93" s="291"/>
      <c r="D93" s="291"/>
      <c r="E93" s="291"/>
      <c r="F93" s="291"/>
      <c r="G93" s="291"/>
      <c r="H93" s="291"/>
      <c r="I93" s="291"/>
      <c r="J93" s="291"/>
      <c r="K93" s="293">
        <f t="shared" si="6"/>
        <v>0</v>
      </c>
      <c r="L93" s="517"/>
      <c r="M93" s="292"/>
      <c r="N93" s="292"/>
      <c r="O93" s="294">
        <f t="shared" si="7"/>
        <v>0</v>
      </c>
      <c r="P93" s="291"/>
      <c r="Q93" s="291"/>
      <c r="R93" s="59"/>
    </row>
    <row r="94" spans="1:18" ht="13.5" x14ac:dyDescent="0.25">
      <c r="A94" s="155">
        <v>242303</v>
      </c>
      <c r="B94" s="233" t="s">
        <v>215</v>
      </c>
      <c r="C94" s="291"/>
      <c r="D94" s="291"/>
      <c r="E94" s="291"/>
      <c r="F94" s="291"/>
      <c r="G94" s="291"/>
      <c r="H94" s="291"/>
      <c r="I94" s="291"/>
      <c r="J94" s="291"/>
      <c r="K94" s="293">
        <f t="shared" si="6"/>
        <v>0</v>
      </c>
      <c r="L94" s="517"/>
      <c r="M94" s="292"/>
      <c r="N94" s="292"/>
      <c r="O94" s="294">
        <f t="shared" si="7"/>
        <v>0</v>
      </c>
      <c r="P94" s="291"/>
      <c r="Q94" s="291"/>
      <c r="R94" s="59"/>
    </row>
    <row r="95" spans="1:18" ht="13.5" x14ac:dyDescent="0.25">
      <c r="A95" s="155">
        <v>242304</v>
      </c>
      <c r="B95" s="233" t="s">
        <v>225</v>
      </c>
      <c r="C95" s="291"/>
      <c r="D95" s="291"/>
      <c r="E95" s="291"/>
      <c r="F95" s="291"/>
      <c r="G95" s="291"/>
      <c r="H95" s="291"/>
      <c r="I95" s="291"/>
      <c r="J95" s="291"/>
      <c r="K95" s="293">
        <f t="shared" si="6"/>
        <v>0</v>
      </c>
      <c r="L95" s="517"/>
      <c r="M95" s="292"/>
      <c r="N95" s="292"/>
      <c r="O95" s="294">
        <f t="shared" si="7"/>
        <v>0</v>
      </c>
      <c r="P95" s="291"/>
      <c r="Q95" s="291"/>
      <c r="R95" s="59"/>
    </row>
    <row r="96" spans="1:18" ht="13.5" x14ac:dyDescent="0.25">
      <c r="A96" s="155">
        <v>242307</v>
      </c>
      <c r="B96" s="233" t="s">
        <v>277</v>
      </c>
      <c r="C96" s="291"/>
      <c r="D96" s="291"/>
      <c r="E96" s="291"/>
      <c r="F96" s="291"/>
      <c r="G96" s="291"/>
      <c r="H96" s="291"/>
      <c r="I96" s="291"/>
      <c r="J96" s="291"/>
      <c r="K96" s="293">
        <f t="shared" si="6"/>
        <v>0</v>
      </c>
      <c r="L96" s="517"/>
      <c r="M96" s="292"/>
      <c r="N96" s="292"/>
      <c r="O96" s="294">
        <f t="shared" si="7"/>
        <v>0</v>
      </c>
      <c r="P96" s="291"/>
      <c r="Q96" s="291"/>
      <c r="R96" s="59"/>
    </row>
    <row r="97" spans="1:18" ht="13.5" x14ac:dyDescent="0.25">
      <c r="A97" s="155">
        <v>242401</v>
      </c>
      <c r="B97" s="233" t="s">
        <v>87</v>
      </c>
      <c r="C97" s="291"/>
      <c r="D97" s="291"/>
      <c r="E97" s="291"/>
      <c r="F97" s="291"/>
      <c r="G97" s="291"/>
      <c r="H97" s="291"/>
      <c r="I97" s="291"/>
      <c r="J97" s="291"/>
      <c r="K97" s="293">
        <f t="shared" si="6"/>
        <v>0</v>
      </c>
      <c r="L97" s="517"/>
      <c r="M97" s="292"/>
      <c r="N97" s="292"/>
      <c r="O97" s="294">
        <f t="shared" si="7"/>
        <v>0</v>
      </c>
      <c r="P97" s="291"/>
      <c r="Q97" s="291"/>
      <c r="R97" s="59"/>
    </row>
    <row r="98" spans="1:18" ht="13.5" x14ac:dyDescent="0.25">
      <c r="A98" s="155">
        <v>243201</v>
      </c>
      <c r="B98" s="233" t="s">
        <v>278</v>
      </c>
      <c r="C98" s="291"/>
      <c r="D98" s="291"/>
      <c r="E98" s="291"/>
      <c r="F98" s="291"/>
      <c r="G98" s="291"/>
      <c r="H98" s="291"/>
      <c r="I98" s="291"/>
      <c r="J98" s="291"/>
      <c r="K98" s="293">
        <f t="shared" si="6"/>
        <v>0</v>
      </c>
      <c r="L98" s="517"/>
      <c r="M98" s="292"/>
      <c r="N98" s="292"/>
      <c r="O98" s="294">
        <f t="shared" si="7"/>
        <v>0</v>
      </c>
      <c r="P98" s="291"/>
      <c r="Q98" s="291"/>
      <c r="R98" s="59"/>
    </row>
    <row r="99" spans="1:18" ht="13.5" x14ac:dyDescent="0.25">
      <c r="A99" s="155">
        <v>243203</v>
      </c>
      <c r="B99" s="233" t="s">
        <v>384</v>
      </c>
      <c r="C99" s="291"/>
      <c r="D99" s="291"/>
      <c r="E99" s="291"/>
      <c r="F99" s="291"/>
      <c r="G99" s="291"/>
      <c r="H99" s="291"/>
      <c r="I99" s="291"/>
      <c r="J99" s="291"/>
      <c r="K99" s="293">
        <f t="shared" si="6"/>
        <v>0</v>
      </c>
      <c r="L99" s="517"/>
      <c r="M99" s="292"/>
      <c r="N99" s="292"/>
      <c r="O99" s="294">
        <f t="shared" si="7"/>
        <v>0</v>
      </c>
      <c r="P99" s="291"/>
      <c r="Q99" s="291"/>
      <c r="R99" s="59"/>
    </row>
    <row r="100" spans="1:18" ht="13.5" x14ac:dyDescent="0.25">
      <c r="A100" s="155">
        <v>243204</v>
      </c>
      <c r="B100" s="233" t="s">
        <v>214</v>
      </c>
      <c r="C100" s="291"/>
      <c r="D100" s="291"/>
      <c r="E100" s="291"/>
      <c r="F100" s="291"/>
      <c r="G100" s="291"/>
      <c r="H100" s="291"/>
      <c r="I100" s="291"/>
      <c r="J100" s="291"/>
      <c r="K100" s="293">
        <f t="shared" si="6"/>
        <v>0</v>
      </c>
      <c r="L100" s="517"/>
      <c r="M100" s="292"/>
      <c r="N100" s="292"/>
      <c r="O100" s="294">
        <f t="shared" si="7"/>
        <v>0</v>
      </c>
      <c r="P100" s="291"/>
      <c r="Q100" s="291"/>
      <c r="R100" s="59"/>
    </row>
    <row r="101" spans="1:18" ht="13.5" x14ac:dyDescent="0.25">
      <c r="A101" s="155">
        <v>251101</v>
      </c>
      <c r="B101" s="233" t="s">
        <v>226</v>
      </c>
      <c r="C101" s="291"/>
      <c r="D101" s="291"/>
      <c r="E101" s="291"/>
      <c r="F101" s="291"/>
      <c r="G101" s="291"/>
      <c r="H101" s="291"/>
      <c r="I101" s="291"/>
      <c r="J101" s="291"/>
      <c r="K101" s="293">
        <f t="shared" si="6"/>
        <v>0</v>
      </c>
      <c r="L101" s="517"/>
      <c r="M101" s="292"/>
      <c r="N101" s="292"/>
      <c r="O101" s="294">
        <f t="shared" si="7"/>
        <v>0</v>
      </c>
      <c r="P101" s="291"/>
      <c r="Q101" s="291"/>
      <c r="R101" s="59"/>
    </row>
    <row r="102" spans="1:18" ht="13.5" x14ac:dyDescent="0.25">
      <c r="A102" s="155">
        <v>251302</v>
      </c>
      <c r="B102" s="233" t="s">
        <v>180</v>
      </c>
      <c r="C102" s="291"/>
      <c r="D102" s="291"/>
      <c r="E102" s="291"/>
      <c r="F102" s="291"/>
      <c r="G102" s="291"/>
      <c r="H102" s="291"/>
      <c r="I102" s="291"/>
      <c r="J102" s="291"/>
      <c r="K102" s="293">
        <f t="shared" si="6"/>
        <v>0</v>
      </c>
      <c r="L102" s="517"/>
      <c r="M102" s="292"/>
      <c r="N102" s="292"/>
      <c r="O102" s="294">
        <f t="shared" si="7"/>
        <v>0</v>
      </c>
      <c r="P102" s="291"/>
      <c r="Q102" s="291"/>
      <c r="R102" s="59"/>
    </row>
    <row r="103" spans="1:18" ht="13.5" x14ac:dyDescent="0.25">
      <c r="A103" s="155">
        <v>252101</v>
      </c>
      <c r="B103" s="233" t="s">
        <v>227</v>
      </c>
      <c r="C103" s="291"/>
      <c r="D103" s="291"/>
      <c r="E103" s="291"/>
      <c r="F103" s="291"/>
      <c r="G103" s="291"/>
      <c r="H103" s="291"/>
      <c r="I103" s="291"/>
      <c r="J103" s="291"/>
      <c r="K103" s="293">
        <f t="shared" si="6"/>
        <v>0</v>
      </c>
      <c r="L103" s="517"/>
      <c r="M103" s="292"/>
      <c r="N103" s="292"/>
      <c r="O103" s="294">
        <f t="shared" si="7"/>
        <v>0</v>
      </c>
      <c r="P103" s="291"/>
      <c r="Q103" s="291"/>
      <c r="R103" s="59"/>
    </row>
    <row r="104" spans="1:18" ht="13.5" x14ac:dyDescent="0.25">
      <c r="A104" s="155">
        <v>252201</v>
      </c>
      <c r="B104" s="233" t="s">
        <v>88</v>
      </c>
      <c r="C104" s="291"/>
      <c r="D104" s="291"/>
      <c r="E104" s="291"/>
      <c r="F104" s="291"/>
      <c r="G104" s="291"/>
      <c r="H104" s="291"/>
      <c r="I104" s="291"/>
      <c r="J104" s="291"/>
      <c r="K104" s="293">
        <f t="shared" si="6"/>
        <v>0</v>
      </c>
      <c r="L104" s="517"/>
      <c r="M104" s="292"/>
      <c r="N104" s="292"/>
      <c r="O104" s="294">
        <f t="shared" si="7"/>
        <v>0</v>
      </c>
      <c r="P104" s="291"/>
      <c r="Q104" s="291"/>
      <c r="R104" s="59"/>
    </row>
    <row r="105" spans="1:18" ht="13.5" x14ac:dyDescent="0.25">
      <c r="A105" s="155">
        <v>252301</v>
      </c>
      <c r="B105" s="233" t="s">
        <v>228</v>
      </c>
      <c r="C105" s="291"/>
      <c r="D105" s="291"/>
      <c r="E105" s="291"/>
      <c r="F105" s="291"/>
      <c r="G105" s="291"/>
      <c r="H105" s="291"/>
      <c r="I105" s="291"/>
      <c r="J105" s="291"/>
      <c r="K105" s="293">
        <f t="shared" si="6"/>
        <v>0</v>
      </c>
      <c r="L105" s="517"/>
      <c r="M105" s="292"/>
      <c r="N105" s="292"/>
      <c r="O105" s="294">
        <f t="shared" si="7"/>
        <v>0</v>
      </c>
      <c r="P105" s="291"/>
      <c r="Q105" s="291"/>
      <c r="R105" s="59"/>
    </row>
    <row r="106" spans="1:18" ht="13.5" x14ac:dyDescent="0.25">
      <c r="A106" s="155">
        <v>252902</v>
      </c>
      <c r="B106" s="233" t="s">
        <v>181</v>
      </c>
      <c r="C106" s="291"/>
      <c r="D106" s="291"/>
      <c r="E106" s="291"/>
      <c r="F106" s="291"/>
      <c r="G106" s="291"/>
      <c r="H106" s="291"/>
      <c r="I106" s="291"/>
      <c r="J106" s="291"/>
      <c r="K106" s="293">
        <f t="shared" si="6"/>
        <v>0</v>
      </c>
      <c r="L106" s="517"/>
      <c r="M106" s="292"/>
      <c r="N106" s="292"/>
      <c r="O106" s="294">
        <f t="shared" si="7"/>
        <v>0</v>
      </c>
      <c r="P106" s="291"/>
      <c r="Q106" s="291"/>
      <c r="R106" s="59"/>
    </row>
    <row r="107" spans="1:18" ht="13.5" x14ac:dyDescent="0.25">
      <c r="A107" s="155">
        <v>261102</v>
      </c>
      <c r="B107" s="194" t="s">
        <v>324</v>
      </c>
      <c r="C107" s="291"/>
      <c r="D107" s="291"/>
      <c r="E107" s="291"/>
      <c r="F107" s="291"/>
      <c r="G107" s="291"/>
      <c r="H107" s="291"/>
      <c r="I107" s="291"/>
      <c r="J107" s="291"/>
      <c r="K107" s="293">
        <f t="shared" si="6"/>
        <v>0</v>
      </c>
      <c r="L107" s="517"/>
      <c r="M107" s="292"/>
      <c r="N107" s="292"/>
      <c r="O107" s="294">
        <f t="shared" si="7"/>
        <v>0</v>
      </c>
      <c r="P107" s="291"/>
      <c r="Q107" s="291"/>
      <c r="R107" s="59"/>
    </row>
    <row r="108" spans="1:18" ht="13.5" x14ac:dyDescent="0.25">
      <c r="A108" s="155">
        <v>262102</v>
      </c>
      <c r="B108" s="233" t="s">
        <v>182</v>
      </c>
      <c r="C108" s="291"/>
      <c r="D108" s="291"/>
      <c r="E108" s="291"/>
      <c r="F108" s="291"/>
      <c r="G108" s="291"/>
      <c r="H108" s="291"/>
      <c r="I108" s="291"/>
      <c r="J108" s="291"/>
      <c r="K108" s="293">
        <f t="shared" si="6"/>
        <v>0</v>
      </c>
      <c r="L108" s="517"/>
      <c r="M108" s="292"/>
      <c r="N108" s="292"/>
      <c r="O108" s="294">
        <f t="shared" si="7"/>
        <v>0</v>
      </c>
      <c r="P108" s="291"/>
      <c r="Q108" s="291"/>
      <c r="R108" s="59"/>
    </row>
    <row r="109" spans="1:18" ht="13.5" x14ac:dyDescent="0.25">
      <c r="A109" s="155">
        <v>262201</v>
      </c>
      <c r="B109" s="233" t="s">
        <v>89</v>
      </c>
      <c r="C109" s="291"/>
      <c r="D109" s="291"/>
      <c r="E109" s="291"/>
      <c r="F109" s="291"/>
      <c r="G109" s="291"/>
      <c r="H109" s="291"/>
      <c r="I109" s="291"/>
      <c r="J109" s="291"/>
      <c r="K109" s="293">
        <f t="shared" si="6"/>
        <v>0</v>
      </c>
      <c r="L109" s="517"/>
      <c r="M109" s="292"/>
      <c r="N109" s="292"/>
      <c r="O109" s="294">
        <f t="shared" si="7"/>
        <v>0</v>
      </c>
      <c r="P109" s="291"/>
      <c r="Q109" s="291"/>
      <c r="R109" s="59"/>
    </row>
    <row r="110" spans="1:18" ht="13.5" x14ac:dyDescent="0.25">
      <c r="A110" s="155">
        <v>262202</v>
      </c>
      <c r="B110" s="233" t="s">
        <v>264</v>
      </c>
      <c r="C110" s="291"/>
      <c r="D110" s="291"/>
      <c r="E110" s="291"/>
      <c r="F110" s="291"/>
      <c r="G110" s="291"/>
      <c r="H110" s="291"/>
      <c r="I110" s="291"/>
      <c r="J110" s="291"/>
      <c r="K110" s="293">
        <f t="shared" si="6"/>
        <v>0</v>
      </c>
      <c r="L110" s="292"/>
      <c r="M110" s="292"/>
      <c r="N110" s="292"/>
      <c r="O110" s="294">
        <f t="shared" si="7"/>
        <v>0</v>
      </c>
      <c r="P110" s="291"/>
      <c r="Q110" s="291"/>
      <c r="R110" s="59"/>
    </row>
    <row r="111" spans="1:18" ht="13.5" x14ac:dyDescent="0.25">
      <c r="A111" s="103">
        <v>263101</v>
      </c>
      <c r="B111" s="238" t="s">
        <v>183</v>
      </c>
      <c r="C111" s="291"/>
      <c r="D111" s="291"/>
      <c r="E111" s="291"/>
      <c r="F111" s="291"/>
      <c r="G111" s="291"/>
      <c r="H111" s="291"/>
      <c r="I111" s="291"/>
      <c r="J111" s="291"/>
      <c r="K111" s="293">
        <f t="shared" si="6"/>
        <v>0</v>
      </c>
      <c r="L111" s="517"/>
      <c r="M111" s="292"/>
      <c r="N111" s="292"/>
      <c r="O111" s="294">
        <f t="shared" si="7"/>
        <v>0</v>
      </c>
      <c r="P111" s="291"/>
      <c r="Q111" s="291"/>
      <c r="R111" s="59"/>
    </row>
    <row r="112" spans="1:18" ht="13.5" x14ac:dyDescent="0.25">
      <c r="A112" s="103">
        <v>263510</v>
      </c>
      <c r="B112" s="238" t="s">
        <v>265</v>
      </c>
      <c r="C112" s="291"/>
      <c r="D112" s="291"/>
      <c r="E112" s="291"/>
      <c r="F112" s="291"/>
      <c r="G112" s="291"/>
      <c r="H112" s="291"/>
      <c r="I112" s="291"/>
      <c r="J112" s="291"/>
      <c r="K112" s="293">
        <f t="shared" si="6"/>
        <v>0</v>
      </c>
      <c r="L112" s="517"/>
      <c r="M112" s="292"/>
      <c r="N112" s="292"/>
      <c r="O112" s="294">
        <f t="shared" si="7"/>
        <v>0</v>
      </c>
      <c r="P112" s="291"/>
      <c r="Q112" s="291"/>
      <c r="R112" s="59"/>
    </row>
    <row r="113" spans="1:18" ht="13.5" x14ac:dyDescent="0.25">
      <c r="A113" s="155">
        <v>264301</v>
      </c>
      <c r="B113" s="233" t="s">
        <v>184</v>
      </c>
      <c r="C113" s="291"/>
      <c r="D113" s="291"/>
      <c r="E113" s="291"/>
      <c r="F113" s="291"/>
      <c r="G113" s="291"/>
      <c r="H113" s="291"/>
      <c r="I113" s="291"/>
      <c r="J113" s="291"/>
      <c r="K113" s="293">
        <f t="shared" si="6"/>
        <v>0</v>
      </c>
      <c r="L113" s="517"/>
      <c r="M113" s="292"/>
      <c r="N113" s="292"/>
      <c r="O113" s="294">
        <f t="shared" si="7"/>
        <v>0</v>
      </c>
      <c r="P113" s="291"/>
      <c r="Q113" s="291"/>
      <c r="R113" s="59"/>
    </row>
    <row r="114" spans="1:18" ht="13.5" x14ac:dyDescent="0.25">
      <c r="A114" s="155">
        <v>264302</v>
      </c>
      <c r="B114" s="233" t="s">
        <v>185</v>
      </c>
      <c r="C114" s="291"/>
      <c r="D114" s="291"/>
      <c r="E114" s="291"/>
      <c r="F114" s="291"/>
      <c r="G114" s="291"/>
      <c r="H114" s="291"/>
      <c r="I114" s="291"/>
      <c r="J114" s="291"/>
      <c r="K114" s="293">
        <f t="shared" si="6"/>
        <v>0</v>
      </c>
      <c r="L114" s="517"/>
      <c r="M114" s="292"/>
      <c r="N114" s="292"/>
      <c r="O114" s="294">
        <f t="shared" si="7"/>
        <v>0</v>
      </c>
      <c r="P114" s="291"/>
      <c r="Q114" s="291"/>
      <c r="R114" s="59"/>
    </row>
    <row r="115" spans="1:18" ht="13.5" x14ac:dyDescent="0.25">
      <c r="A115" s="103">
        <v>331501</v>
      </c>
      <c r="B115" s="233" t="s">
        <v>196</v>
      </c>
      <c r="C115" s="291"/>
      <c r="D115" s="291"/>
      <c r="E115" s="291"/>
      <c r="F115" s="291"/>
      <c r="G115" s="291"/>
      <c r="H115" s="291"/>
      <c r="I115" s="291"/>
      <c r="J115" s="291"/>
      <c r="K115" s="293">
        <f t="shared" si="6"/>
        <v>0</v>
      </c>
      <c r="L115" s="517"/>
      <c r="M115" s="292"/>
      <c r="N115" s="292"/>
      <c r="O115" s="294">
        <f t="shared" si="7"/>
        <v>0</v>
      </c>
      <c r="P115" s="291"/>
      <c r="Q115" s="291"/>
      <c r="R115" s="59"/>
    </row>
    <row r="116" spans="1:18" ht="13.5" x14ac:dyDescent="0.25">
      <c r="A116" s="103">
        <v>341110</v>
      </c>
      <c r="B116" s="233" t="s">
        <v>200</v>
      </c>
      <c r="C116" s="291"/>
      <c r="D116" s="291"/>
      <c r="E116" s="291"/>
      <c r="F116" s="291"/>
      <c r="G116" s="291"/>
      <c r="H116" s="291"/>
      <c r="I116" s="291"/>
      <c r="J116" s="291"/>
      <c r="K116" s="293">
        <f t="shared" si="6"/>
        <v>0</v>
      </c>
      <c r="L116" s="517"/>
      <c r="M116" s="292"/>
      <c r="N116" s="292"/>
      <c r="O116" s="294">
        <f t="shared" si="7"/>
        <v>0</v>
      </c>
      <c r="P116" s="291"/>
      <c r="Q116" s="291"/>
      <c r="R116" s="59"/>
    </row>
    <row r="117" spans="1:18" ht="13.5" x14ac:dyDescent="0.25">
      <c r="A117" s="155">
        <v>399999</v>
      </c>
      <c r="B117" s="194" t="s">
        <v>330</v>
      </c>
      <c r="C117" s="291"/>
      <c r="D117" s="291"/>
      <c r="E117" s="291"/>
      <c r="F117" s="291"/>
      <c r="G117" s="291"/>
      <c r="H117" s="291"/>
      <c r="I117" s="291"/>
      <c r="J117" s="291"/>
      <c r="K117" s="293">
        <f t="shared" si="6"/>
        <v>0</v>
      </c>
      <c r="L117" s="517"/>
      <c r="M117" s="292"/>
      <c r="N117" s="292"/>
      <c r="O117" s="294">
        <f t="shared" si="7"/>
        <v>0</v>
      </c>
      <c r="P117" s="291"/>
      <c r="Q117" s="291"/>
      <c r="R117" s="59"/>
    </row>
    <row r="118" spans="1:18" ht="13.5" x14ac:dyDescent="0.25">
      <c r="A118" s="1086" t="s">
        <v>90</v>
      </c>
      <c r="B118" s="1087"/>
      <c r="C118" s="295">
        <f>SUM(C65:C117)</f>
        <v>0</v>
      </c>
      <c r="D118" s="295">
        <f>SUM(D65:D117)</f>
        <v>0</v>
      </c>
      <c r="E118" s="295">
        <f t="shared" ref="E118:R118" si="8">SUM(E65:E117)</f>
        <v>0</v>
      </c>
      <c r="F118" s="295">
        <f t="shared" si="8"/>
        <v>0</v>
      </c>
      <c r="G118" s="295">
        <f t="shared" si="8"/>
        <v>0</v>
      </c>
      <c r="H118" s="295">
        <f t="shared" si="8"/>
        <v>0</v>
      </c>
      <c r="I118" s="295">
        <f t="shared" si="8"/>
        <v>0</v>
      </c>
      <c r="J118" s="295">
        <f t="shared" si="8"/>
        <v>0</v>
      </c>
      <c r="K118" s="295">
        <f t="shared" si="8"/>
        <v>0</v>
      </c>
      <c r="L118" s="295">
        <f>SUM(L65:L117)</f>
        <v>0</v>
      </c>
      <c r="M118" s="295">
        <f>SUM(M65:M117)</f>
        <v>0</v>
      </c>
      <c r="N118" s="295">
        <f>SUM(N65:N117)</f>
        <v>0</v>
      </c>
      <c r="O118" s="295">
        <f t="shared" si="7"/>
        <v>0</v>
      </c>
      <c r="P118" s="295">
        <f t="shared" si="8"/>
        <v>0</v>
      </c>
      <c r="Q118" s="295">
        <f t="shared" si="8"/>
        <v>0</v>
      </c>
      <c r="R118" s="295">
        <f t="shared" si="8"/>
        <v>0</v>
      </c>
    </row>
    <row r="119" spans="1:18" x14ac:dyDescent="0.2">
      <c r="A119" s="1066" t="s">
        <v>91</v>
      </c>
      <c r="B119" s="1067"/>
      <c r="C119" s="1067"/>
      <c r="D119" s="1067"/>
      <c r="E119" s="1067"/>
      <c r="F119" s="1067"/>
      <c r="G119" s="1067"/>
      <c r="H119" s="1067"/>
      <c r="I119" s="1067"/>
      <c r="J119" s="1067"/>
      <c r="K119" s="1067"/>
      <c r="L119" s="1067"/>
      <c r="M119" s="1067"/>
      <c r="N119" s="1067"/>
      <c r="O119" s="1067"/>
      <c r="P119" s="1067"/>
      <c r="Q119" s="1067"/>
      <c r="R119" s="1068"/>
    </row>
    <row r="120" spans="1:18" ht="13.5" x14ac:dyDescent="0.25">
      <c r="A120" s="155">
        <v>311101</v>
      </c>
      <c r="B120" s="233" t="s">
        <v>186</v>
      </c>
      <c r="C120" s="291"/>
      <c r="D120" s="291"/>
      <c r="E120" s="291"/>
      <c r="F120" s="291"/>
      <c r="G120" s="291"/>
      <c r="H120" s="291"/>
      <c r="I120" s="291"/>
      <c r="J120" s="291"/>
      <c r="K120" s="293">
        <f t="shared" ref="K120:K148" si="9">SUM(C120:J120)</f>
        <v>0</v>
      </c>
      <c r="L120" s="292"/>
      <c r="M120" s="292"/>
      <c r="N120" s="292"/>
      <c r="O120" s="294">
        <f t="shared" ref="O120:O149" si="10">SUM(L120:N120)</f>
        <v>0</v>
      </c>
      <c r="P120" s="291"/>
      <c r="Q120" s="291"/>
      <c r="R120" s="59"/>
    </row>
    <row r="121" spans="1:18" ht="13.5" x14ac:dyDescent="0.25">
      <c r="A121" s="155">
        <v>311201</v>
      </c>
      <c r="B121" s="233" t="s">
        <v>92</v>
      </c>
      <c r="C121" s="291"/>
      <c r="D121" s="291"/>
      <c r="E121" s="291"/>
      <c r="F121" s="291"/>
      <c r="G121" s="291"/>
      <c r="H121" s="291"/>
      <c r="I121" s="291"/>
      <c r="J121" s="291"/>
      <c r="K121" s="293">
        <f t="shared" si="9"/>
        <v>0</v>
      </c>
      <c r="L121" s="292"/>
      <c r="M121" s="292"/>
      <c r="N121" s="292"/>
      <c r="O121" s="294">
        <f t="shared" si="10"/>
        <v>0</v>
      </c>
      <c r="P121" s="291"/>
      <c r="Q121" s="291"/>
      <c r="R121" s="59"/>
    </row>
    <row r="122" spans="1:18" ht="13.5" x14ac:dyDescent="0.25">
      <c r="A122" s="155">
        <v>311203</v>
      </c>
      <c r="B122" s="233" t="s">
        <v>187</v>
      </c>
      <c r="C122" s="291"/>
      <c r="D122" s="291"/>
      <c r="E122" s="291"/>
      <c r="F122" s="291"/>
      <c r="G122" s="291"/>
      <c r="H122" s="291"/>
      <c r="I122" s="291"/>
      <c r="J122" s="291"/>
      <c r="K122" s="293">
        <f t="shared" si="9"/>
        <v>0</v>
      </c>
      <c r="L122" s="292"/>
      <c r="M122" s="292"/>
      <c r="N122" s="292"/>
      <c r="O122" s="294">
        <f t="shared" si="10"/>
        <v>0</v>
      </c>
      <c r="P122" s="291"/>
      <c r="Q122" s="291"/>
      <c r="R122" s="59"/>
    </row>
    <row r="123" spans="1:18" ht="13.5" x14ac:dyDescent="0.25">
      <c r="A123" s="155">
        <v>311301</v>
      </c>
      <c r="B123" s="233" t="s">
        <v>188</v>
      </c>
      <c r="C123" s="291"/>
      <c r="D123" s="291"/>
      <c r="E123" s="291"/>
      <c r="F123" s="291"/>
      <c r="G123" s="291"/>
      <c r="H123" s="291"/>
      <c r="I123" s="291"/>
      <c r="J123" s="291"/>
      <c r="K123" s="293">
        <f t="shared" si="9"/>
        <v>0</v>
      </c>
      <c r="L123" s="292"/>
      <c r="M123" s="292"/>
      <c r="N123" s="292"/>
      <c r="O123" s="294">
        <f t="shared" si="10"/>
        <v>0</v>
      </c>
      <c r="P123" s="291"/>
      <c r="Q123" s="291"/>
      <c r="R123" s="59"/>
    </row>
    <row r="124" spans="1:18" ht="13.5" x14ac:dyDescent="0.25">
      <c r="A124" s="155">
        <v>311501</v>
      </c>
      <c r="B124" s="233" t="s">
        <v>233</v>
      </c>
      <c r="C124" s="291"/>
      <c r="D124" s="291"/>
      <c r="E124" s="291"/>
      <c r="F124" s="291"/>
      <c r="G124" s="291"/>
      <c r="H124" s="291"/>
      <c r="I124" s="291"/>
      <c r="J124" s="291"/>
      <c r="K124" s="293">
        <f t="shared" si="9"/>
        <v>0</v>
      </c>
      <c r="L124" s="292"/>
      <c r="M124" s="292"/>
      <c r="N124" s="292"/>
      <c r="O124" s="294">
        <f t="shared" si="10"/>
        <v>0</v>
      </c>
      <c r="P124" s="291"/>
      <c r="Q124" s="291"/>
      <c r="R124" s="59"/>
    </row>
    <row r="125" spans="1:18" ht="13.5" x14ac:dyDescent="0.25">
      <c r="A125" s="155">
        <v>311801</v>
      </c>
      <c r="B125" s="233" t="s">
        <v>234</v>
      </c>
      <c r="C125" s="291"/>
      <c r="D125" s="291"/>
      <c r="E125" s="291"/>
      <c r="F125" s="291"/>
      <c r="G125" s="291"/>
      <c r="H125" s="291"/>
      <c r="I125" s="291"/>
      <c r="J125" s="291"/>
      <c r="K125" s="293">
        <f t="shared" si="9"/>
        <v>0</v>
      </c>
      <c r="L125" s="292"/>
      <c r="M125" s="292"/>
      <c r="N125" s="292"/>
      <c r="O125" s="294">
        <f t="shared" si="10"/>
        <v>0</v>
      </c>
      <c r="P125" s="291"/>
      <c r="Q125" s="291"/>
      <c r="R125" s="59"/>
    </row>
    <row r="126" spans="1:18" ht="13.5" x14ac:dyDescent="0.25">
      <c r="A126" s="155">
        <v>311904</v>
      </c>
      <c r="B126" s="233" t="s">
        <v>252</v>
      </c>
      <c r="C126" s="291"/>
      <c r="D126" s="291"/>
      <c r="E126" s="291"/>
      <c r="F126" s="291"/>
      <c r="G126" s="291"/>
      <c r="H126" s="291"/>
      <c r="I126" s="291"/>
      <c r="J126" s="291"/>
      <c r="K126" s="293">
        <f t="shared" si="9"/>
        <v>0</v>
      </c>
      <c r="L126" s="292"/>
      <c r="M126" s="292"/>
      <c r="N126" s="292"/>
      <c r="O126" s="294">
        <f t="shared" si="10"/>
        <v>0</v>
      </c>
      <c r="P126" s="291"/>
      <c r="Q126" s="291"/>
      <c r="R126" s="59"/>
    </row>
    <row r="127" spans="1:18" ht="13.5" x14ac:dyDescent="0.25">
      <c r="A127" s="155">
        <v>312301</v>
      </c>
      <c r="B127" s="233" t="s">
        <v>192</v>
      </c>
      <c r="C127" s="291"/>
      <c r="D127" s="291"/>
      <c r="E127" s="291"/>
      <c r="F127" s="291"/>
      <c r="G127" s="291"/>
      <c r="H127" s="291"/>
      <c r="I127" s="291"/>
      <c r="J127" s="291"/>
      <c r="K127" s="293">
        <f t="shared" si="9"/>
        <v>0</v>
      </c>
      <c r="L127" s="292"/>
      <c r="M127" s="292"/>
      <c r="N127" s="292"/>
      <c r="O127" s="294">
        <f t="shared" si="10"/>
        <v>0</v>
      </c>
      <c r="P127" s="291"/>
      <c r="Q127" s="291"/>
      <c r="R127" s="59"/>
    </row>
    <row r="128" spans="1:18" ht="13.5" x14ac:dyDescent="0.25">
      <c r="A128" s="155">
        <v>313201</v>
      </c>
      <c r="B128" s="233" t="s">
        <v>117</v>
      </c>
      <c r="C128" s="291"/>
      <c r="D128" s="291"/>
      <c r="E128" s="291"/>
      <c r="F128" s="291"/>
      <c r="G128" s="291"/>
      <c r="H128" s="291"/>
      <c r="I128" s="291"/>
      <c r="J128" s="291"/>
      <c r="K128" s="293">
        <f t="shared" si="9"/>
        <v>0</v>
      </c>
      <c r="L128" s="292"/>
      <c r="M128" s="292"/>
      <c r="N128" s="292"/>
      <c r="O128" s="294">
        <f t="shared" si="10"/>
        <v>0</v>
      </c>
      <c r="P128" s="291"/>
      <c r="Q128" s="291"/>
      <c r="R128" s="59"/>
    </row>
    <row r="129" spans="1:18" ht="13.5" x14ac:dyDescent="0.25">
      <c r="A129" s="155">
        <v>313202</v>
      </c>
      <c r="B129" s="233" t="s">
        <v>189</v>
      </c>
      <c r="C129" s="291"/>
      <c r="D129" s="291"/>
      <c r="E129" s="291"/>
      <c r="F129" s="291"/>
      <c r="G129" s="291"/>
      <c r="H129" s="291"/>
      <c r="I129" s="291"/>
      <c r="J129" s="291"/>
      <c r="K129" s="293">
        <f t="shared" si="9"/>
        <v>0</v>
      </c>
      <c r="L129" s="292"/>
      <c r="M129" s="292"/>
      <c r="N129" s="292"/>
      <c r="O129" s="294">
        <f t="shared" si="10"/>
        <v>0</v>
      </c>
      <c r="P129" s="291"/>
      <c r="Q129" s="291"/>
      <c r="R129" s="59"/>
    </row>
    <row r="130" spans="1:18" ht="13.5" x14ac:dyDescent="0.25">
      <c r="A130" s="155">
        <v>314101</v>
      </c>
      <c r="B130" s="233" t="s">
        <v>193</v>
      </c>
      <c r="C130" s="291"/>
      <c r="D130" s="291"/>
      <c r="E130" s="291"/>
      <c r="F130" s="291"/>
      <c r="G130" s="291"/>
      <c r="H130" s="291"/>
      <c r="I130" s="291"/>
      <c r="J130" s="291"/>
      <c r="K130" s="293">
        <f t="shared" si="9"/>
        <v>0</v>
      </c>
      <c r="L130" s="292"/>
      <c r="M130" s="292"/>
      <c r="N130" s="292"/>
      <c r="O130" s="294">
        <f t="shared" si="10"/>
        <v>0</v>
      </c>
      <c r="P130" s="291"/>
      <c r="Q130" s="291"/>
      <c r="R130" s="59"/>
    </row>
    <row r="131" spans="1:18" ht="13.5" x14ac:dyDescent="0.25">
      <c r="A131" s="155">
        <v>314102</v>
      </c>
      <c r="B131" s="233" t="s">
        <v>235</v>
      </c>
      <c r="C131" s="291"/>
      <c r="D131" s="291"/>
      <c r="E131" s="291"/>
      <c r="F131" s="291"/>
      <c r="G131" s="291"/>
      <c r="H131" s="291"/>
      <c r="I131" s="291"/>
      <c r="J131" s="291"/>
      <c r="K131" s="293">
        <f t="shared" si="9"/>
        <v>0</v>
      </c>
      <c r="L131" s="292"/>
      <c r="M131" s="292"/>
      <c r="N131" s="292"/>
      <c r="O131" s="294">
        <f t="shared" si="10"/>
        <v>0</v>
      </c>
      <c r="P131" s="291"/>
      <c r="Q131" s="291"/>
      <c r="R131" s="59"/>
    </row>
    <row r="132" spans="1:18" ht="13.5" x14ac:dyDescent="0.25">
      <c r="A132" s="155">
        <v>325701</v>
      </c>
      <c r="B132" s="233" t="s">
        <v>194</v>
      </c>
      <c r="C132" s="291"/>
      <c r="D132" s="291"/>
      <c r="E132" s="291"/>
      <c r="F132" s="291"/>
      <c r="G132" s="291"/>
      <c r="H132" s="291"/>
      <c r="I132" s="291"/>
      <c r="J132" s="291"/>
      <c r="K132" s="293">
        <f t="shared" si="9"/>
        <v>0</v>
      </c>
      <c r="L132" s="292"/>
      <c r="M132" s="292"/>
      <c r="N132" s="292"/>
      <c r="O132" s="294">
        <f t="shared" si="10"/>
        <v>0</v>
      </c>
      <c r="P132" s="291"/>
      <c r="Q132" s="291"/>
      <c r="R132" s="59"/>
    </row>
    <row r="133" spans="1:18" ht="13.5" x14ac:dyDescent="0.25">
      <c r="A133" s="159">
        <v>335913</v>
      </c>
      <c r="B133" s="233" t="s">
        <v>199</v>
      </c>
      <c r="C133" s="291"/>
      <c r="D133" s="291"/>
      <c r="E133" s="291"/>
      <c r="F133" s="291"/>
      <c r="G133" s="291"/>
      <c r="H133" s="291"/>
      <c r="I133" s="291"/>
      <c r="J133" s="291"/>
      <c r="K133" s="293">
        <f t="shared" si="9"/>
        <v>0</v>
      </c>
      <c r="L133" s="292"/>
      <c r="M133" s="292"/>
      <c r="N133" s="292"/>
      <c r="O133" s="294">
        <f t="shared" si="10"/>
        <v>0</v>
      </c>
      <c r="P133" s="291"/>
      <c r="Q133" s="291"/>
      <c r="R133" s="59"/>
    </row>
    <row r="134" spans="1:18" ht="13.5" x14ac:dyDescent="0.25">
      <c r="A134" s="155">
        <v>343101</v>
      </c>
      <c r="B134" s="233" t="s">
        <v>191</v>
      </c>
      <c r="C134" s="291"/>
      <c r="D134" s="291"/>
      <c r="E134" s="291"/>
      <c r="F134" s="291"/>
      <c r="G134" s="291"/>
      <c r="H134" s="291"/>
      <c r="I134" s="291"/>
      <c r="J134" s="291"/>
      <c r="K134" s="293">
        <f t="shared" si="9"/>
        <v>0</v>
      </c>
      <c r="L134" s="292"/>
      <c r="M134" s="292"/>
      <c r="N134" s="292"/>
      <c r="O134" s="294">
        <f t="shared" si="10"/>
        <v>0</v>
      </c>
      <c r="P134" s="291"/>
      <c r="Q134" s="291"/>
      <c r="R134" s="59"/>
    </row>
    <row r="135" spans="1:18" ht="13.5" x14ac:dyDescent="0.25">
      <c r="A135" s="103">
        <v>351301</v>
      </c>
      <c r="B135" s="233" t="s">
        <v>237</v>
      </c>
      <c r="C135" s="291"/>
      <c r="D135" s="291"/>
      <c r="E135" s="291"/>
      <c r="F135" s="291"/>
      <c r="G135" s="291"/>
      <c r="H135" s="291"/>
      <c r="I135" s="291"/>
      <c r="J135" s="291"/>
      <c r="K135" s="293">
        <f t="shared" si="9"/>
        <v>0</v>
      </c>
      <c r="L135" s="292"/>
      <c r="M135" s="292"/>
      <c r="N135" s="292"/>
      <c r="O135" s="294">
        <f t="shared" si="10"/>
        <v>0</v>
      </c>
      <c r="P135" s="291"/>
      <c r="Q135" s="291"/>
      <c r="R135" s="59"/>
    </row>
    <row r="136" spans="1:18" ht="13.5" x14ac:dyDescent="0.25">
      <c r="A136" s="103">
        <v>351302</v>
      </c>
      <c r="B136" s="233" t="s">
        <v>446</v>
      </c>
      <c r="C136" s="291"/>
      <c r="D136" s="291"/>
      <c r="E136" s="291"/>
      <c r="F136" s="291"/>
      <c r="G136" s="291"/>
      <c r="H136" s="291"/>
      <c r="I136" s="291"/>
      <c r="J136" s="291"/>
      <c r="K136" s="293">
        <f t="shared" si="9"/>
        <v>0</v>
      </c>
      <c r="L136" s="292"/>
      <c r="M136" s="292"/>
      <c r="N136" s="292"/>
      <c r="O136" s="294">
        <f t="shared" si="10"/>
        <v>0</v>
      </c>
      <c r="P136" s="291"/>
      <c r="Q136" s="291"/>
      <c r="R136" s="59"/>
    </row>
    <row r="137" spans="1:18" ht="13.5" x14ac:dyDescent="0.25">
      <c r="A137" s="103">
        <v>351401</v>
      </c>
      <c r="B137" s="233" t="s">
        <v>201</v>
      </c>
      <c r="C137" s="291"/>
      <c r="D137" s="291"/>
      <c r="E137" s="291"/>
      <c r="F137" s="291"/>
      <c r="G137" s="291"/>
      <c r="H137" s="291"/>
      <c r="I137" s="291"/>
      <c r="J137" s="291"/>
      <c r="K137" s="293">
        <f t="shared" si="9"/>
        <v>0</v>
      </c>
      <c r="L137" s="292"/>
      <c r="M137" s="292"/>
      <c r="N137" s="292"/>
      <c r="O137" s="294">
        <f t="shared" si="10"/>
        <v>0</v>
      </c>
      <c r="P137" s="291"/>
      <c r="Q137" s="291"/>
      <c r="R137" s="59"/>
    </row>
    <row r="138" spans="1:18" ht="13.5" x14ac:dyDescent="0.25">
      <c r="A138" s="155">
        <v>611302</v>
      </c>
      <c r="B138" s="233" t="s">
        <v>243</v>
      </c>
      <c r="C138" s="291"/>
      <c r="D138" s="291"/>
      <c r="E138" s="291"/>
      <c r="F138" s="291"/>
      <c r="G138" s="291"/>
      <c r="H138" s="291"/>
      <c r="I138" s="291"/>
      <c r="J138" s="291"/>
      <c r="K138" s="293">
        <f t="shared" si="9"/>
        <v>0</v>
      </c>
      <c r="L138" s="292"/>
      <c r="M138" s="292"/>
      <c r="N138" s="292"/>
      <c r="O138" s="294">
        <f t="shared" si="10"/>
        <v>0</v>
      </c>
      <c r="P138" s="291"/>
      <c r="Q138" s="291"/>
      <c r="R138" s="59"/>
    </row>
    <row r="139" spans="1:18" ht="13.5" x14ac:dyDescent="0.25">
      <c r="A139" s="103">
        <v>611304</v>
      </c>
      <c r="B139" s="233" t="s">
        <v>212</v>
      </c>
      <c r="C139" s="291"/>
      <c r="D139" s="291"/>
      <c r="E139" s="291"/>
      <c r="F139" s="291"/>
      <c r="G139" s="291"/>
      <c r="H139" s="291"/>
      <c r="I139" s="291"/>
      <c r="J139" s="291"/>
      <c r="K139" s="293">
        <f t="shared" si="9"/>
        <v>0</v>
      </c>
      <c r="L139" s="292"/>
      <c r="M139" s="292"/>
      <c r="N139" s="292"/>
      <c r="O139" s="294">
        <f t="shared" si="10"/>
        <v>0</v>
      </c>
      <c r="P139" s="291"/>
      <c r="Q139" s="291"/>
      <c r="R139" s="59"/>
    </row>
    <row r="140" spans="1:18" ht="13.5" x14ac:dyDescent="0.25">
      <c r="A140" s="103">
        <v>641201</v>
      </c>
      <c r="B140" s="233" t="s">
        <v>213</v>
      </c>
      <c r="C140" s="291"/>
      <c r="D140" s="291"/>
      <c r="E140" s="291"/>
      <c r="F140" s="291"/>
      <c r="G140" s="291"/>
      <c r="H140" s="291"/>
      <c r="I140" s="291"/>
      <c r="J140" s="291"/>
      <c r="K140" s="293">
        <f t="shared" si="9"/>
        <v>0</v>
      </c>
      <c r="L140" s="517"/>
      <c r="M140" s="292"/>
      <c r="N140" s="292"/>
      <c r="O140" s="294">
        <f t="shared" si="10"/>
        <v>0</v>
      </c>
      <c r="P140" s="291"/>
      <c r="Q140" s="291"/>
      <c r="R140" s="59"/>
    </row>
    <row r="141" spans="1:18" ht="13.5" x14ac:dyDescent="0.25">
      <c r="A141" s="103">
        <v>641301</v>
      </c>
      <c r="B141" s="233" t="s">
        <v>244</v>
      </c>
      <c r="C141" s="291"/>
      <c r="D141" s="291"/>
      <c r="E141" s="291"/>
      <c r="F141" s="291"/>
      <c r="G141" s="291"/>
      <c r="H141" s="291"/>
      <c r="I141" s="291"/>
      <c r="J141" s="291"/>
      <c r="K141" s="293">
        <f t="shared" si="9"/>
        <v>0</v>
      </c>
      <c r="L141" s="517"/>
      <c r="M141" s="292"/>
      <c r="N141" s="292"/>
      <c r="O141" s="294">
        <f t="shared" si="10"/>
        <v>0</v>
      </c>
      <c r="P141" s="291"/>
      <c r="Q141" s="291"/>
      <c r="R141" s="59"/>
    </row>
    <row r="142" spans="1:18" ht="13.5" x14ac:dyDescent="0.25">
      <c r="A142" s="155">
        <v>642601</v>
      </c>
      <c r="B142" s="233" t="s">
        <v>93</v>
      </c>
      <c r="C142" s="291"/>
      <c r="D142" s="291"/>
      <c r="E142" s="291"/>
      <c r="F142" s="291"/>
      <c r="G142" s="291"/>
      <c r="H142" s="291"/>
      <c r="I142" s="291"/>
      <c r="J142" s="291"/>
      <c r="K142" s="293">
        <f t="shared" si="9"/>
        <v>0</v>
      </c>
      <c r="L142" s="517"/>
      <c r="M142" s="292"/>
      <c r="N142" s="292"/>
      <c r="O142" s="294">
        <f t="shared" si="10"/>
        <v>0</v>
      </c>
      <c r="P142" s="291"/>
      <c r="Q142" s="291"/>
      <c r="R142" s="59"/>
    </row>
    <row r="143" spans="1:18" ht="13.5" x14ac:dyDescent="0.25">
      <c r="A143" s="155">
        <v>642605</v>
      </c>
      <c r="B143" s="233" t="s">
        <v>94</v>
      </c>
      <c r="C143" s="291"/>
      <c r="D143" s="291"/>
      <c r="E143" s="291"/>
      <c r="F143" s="291"/>
      <c r="G143" s="291"/>
      <c r="H143" s="291"/>
      <c r="I143" s="291"/>
      <c r="J143" s="291"/>
      <c r="K143" s="293">
        <f t="shared" si="9"/>
        <v>0</v>
      </c>
      <c r="L143" s="517"/>
      <c r="M143" s="292"/>
      <c r="N143" s="292"/>
      <c r="O143" s="294">
        <f t="shared" si="10"/>
        <v>0</v>
      </c>
      <c r="P143" s="291"/>
      <c r="Q143" s="291"/>
      <c r="R143" s="59"/>
    </row>
    <row r="144" spans="1:18" ht="13.5" x14ac:dyDescent="0.25">
      <c r="A144" s="155">
        <v>653101</v>
      </c>
      <c r="B144" s="233" t="s">
        <v>245</v>
      </c>
      <c r="C144" s="291"/>
      <c r="D144" s="291"/>
      <c r="E144" s="291"/>
      <c r="F144" s="291"/>
      <c r="G144" s="291"/>
      <c r="H144" s="291"/>
      <c r="I144" s="291"/>
      <c r="J144" s="291"/>
      <c r="K144" s="293">
        <f t="shared" si="9"/>
        <v>0</v>
      </c>
      <c r="L144" s="517"/>
      <c r="M144" s="292"/>
      <c r="N144" s="292"/>
      <c r="O144" s="294">
        <f t="shared" si="10"/>
        <v>0</v>
      </c>
      <c r="P144" s="291"/>
      <c r="Q144" s="291"/>
      <c r="R144" s="59"/>
    </row>
    <row r="145" spans="1:18" ht="13.5" x14ac:dyDescent="0.25">
      <c r="A145" s="155">
        <v>653303</v>
      </c>
      <c r="B145" s="233" t="s">
        <v>95</v>
      </c>
      <c r="C145" s="291"/>
      <c r="D145" s="291"/>
      <c r="E145" s="291"/>
      <c r="F145" s="291"/>
      <c r="G145" s="291"/>
      <c r="H145" s="291"/>
      <c r="I145" s="291"/>
      <c r="J145" s="291"/>
      <c r="K145" s="293">
        <f t="shared" si="9"/>
        <v>0</v>
      </c>
      <c r="L145" s="517"/>
      <c r="M145" s="292"/>
      <c r="N145" s="292"/>
      <c r="O145" s="294">
        <f t="shared" si="10"/>
        <v>0</v>
      </c>
      <c r="P145" s="291"/>
      <c r="Q145" s="291"/>
      <c r="R145" s="59"/>
    </row>
    <row r="146" spans="1:18" ht="13.5" x14ac:dyDescent="0.25">
      <c r="A146" s="155">
        <v>671101</v>
      </c>
      <c r="B146" s="233" t="s">
        <v>96</v>
      </c>
      <c r="C146" s="291"/>
      <c r="D146" s="291"/>
      <c r="E146" s="291"/>
      <c r="F146" s="291"/>
      <c r="G146" s="291"/>
      <c r="H146" s="291"/>
      <c r="I146" s="291"/>
      <c r="J146" s="291"/>
      <c r="K146" s="293">
        <f t="shared" si="9"/>
        <v>0</v>
      </c>
      <c r="L146" s="517"/>
      <c r="M146" s="292"/>
      <c r="N146" s="292"/>
      <c r="O146" s="294">
        <f t="shared" si="10"/>
        <v>0</v>
      </c>
      <c r="P146" s="291"/>
      <c r="Q146" s="291"/>
      <c r="R146" s="59"/>
    </row>
    <row r="147" spans="1:18" ht="13.5" x14ac:dyDescent="0.25">
      <c r="A147" s="103">
        <v>671202</v>
      </c>
      <c r="B147" s="233" t="s">
        <v>211</v>
      </c>
      <c r="C147" s="291"/>
      <c r="D147" s="291"/>
      <c r="E147" s="291"/>
      <c r="F147" s="291"/>
      <c r="G147" s="291"/>
      <c r="H147" s="291"/>
      <c r="I147" s="291"/>
      <c r="J147" s="291"/>
      <c r="K147" s="293">
        <f t="shared" si="9"/>
        <v>0</v>
      </c>
      <c r="L147" s="517"/>
      <c r="M147" s="292"/>
      <c r="N147" s="292"/>
      <c r="O147" s="294">
        <f t="shared" si="10"/>
        <v>0</v>
      </c>
      <c r="P147" s="291"/>
      <c r="Q147" s="291"/>
      <c r="R147" s="59"/>
    </row>
    <row r="148" spans="1:18" ht="13.5" x14ac:dyDescent="0.25">
      <c r="A148" s="155">
        <v>671302</v>
      </c>
      <c r="B148" s="233" t="s">
        <v>97</v>
      </c>
      <c r="C148" s="291"/>
      <c r="D148" s="291"/>
      <c r="E148" s="291"/>
      <c r="F148" s="291"/>
      <c r="G148" s="291"/>
      <c r="H148" s="291"/>
      <c r="I148" s="291"/>
      <c r="J148" s="291"/>
      <c r="K148" s="293">
        <f t="shared" si="9"/>
        <v>0</v>
      </c>
      <c r="L148" s="517"/>
      <c r="M148" s="292"/>
      <c r="N148" s="292"/>
      <c r="O148" s="294">
        <f t="shared" si="10"/>
        <v>0</v>
      </c>
      <c r="P148" s="291"/>
      <c r="Q148" s="291"/>
      <c r="R148" s="59"/>
    </row>
    <row r="149" spans="1:18" ht="13.5" x14ac:dyDescent="0.25">
      <c r="A149" s="1086" t="s">
        <v>98</v>
      </c>
      <c r="B149" s="1087"/>
      <c r="C149" s="295">
        <f>SUM(C120:C148)</f>
        <v>0</v>
      </c>
      <c r="D149" s="295">
        <f>SUM(D120:D148)</f>
        <v>0</v>
      </c>
      <c r="E149" s="295">
        <f t="shared" ref="E149:R149" si="11">SUM(E120:E148)</f>
        <v>0</v>
      </c>
      <c r="F149" s="295">
        <f t="shared" si="11"/>
        <v>0</v>
      </c>
      <c r="G149" s="295">
        <f t="shared" si="11"/>
        <v>0</v>
      </c>
      <c r="H149" s="295">
        <f t="shared" si="11"/>
        <v>0</v>
      </c>
      <c r="I149" s="295">
        <f t="shared" si="11"/>
        <v>0</v>
      </c>
      <c r="J149" s="295">
        <f t="shared" si="11"/>
        <v>0</v>
      </c>
      <c r="K149" s="295">
        <f t="shared" si="11"/>
        <v>0</v>
      </c>
      <c r="L149" s="295">
        <f>SUM(L120:L148)</f>
        <v>0</v>
      </c>
      <c r="M149" s="295">
        <f>SUM(M120:M148)</f>
        <v>0</v>
      </c>
      <c r="N149" s="295">
        <f>SUM(N120:N148)</f>
        <v>0</v>
      </c>
      <c r="O149" s="295">
        <f t="shared" si="10"/>
        <v>0</v>
      </c>
      <c r="P149" s="295">
        <f t="shared" si="11"/>
        <v>0</v>
      </c>
      <c r="Q149" s="295">
        <f t="shared" si="11"/>
        <v>0</v>
      </c>
      <c r="R149" s="295">
        <f t="shared" si="11"/>
        <v>0</v>
      </c>
    </row>
    <row r="150" spans="1:18" x14ac:dyDescent="0.2">
      <c r="A150" s="1066" t="s">
        <v>99</v>
      </c>
      <c r="B150" s="1067"/>
      <c r="C150" s="1067"/>
      <c r="D150" s="1067"/>
      <c r="E150" s="1067"/>
      <c r="F150" s="1067"/>
      <c r="G150" s="1067"/>
      <c r="H150" s="1067"/>
      <c r="I150" s="1067"/>
      <c r="J150" s="1067"/>
      <c r="K150" s="1067"/>
      <c r="L150" s="1067"/>
      <c r="M150" s="1067"/>
      <c r="N150" s="1067"/>
      <c r="O150" s="1067"/>
      <c r="P150" s="1067"/>
      <c r="Q150" s="1067"/>
      <c r="R150" s="1068"/>
    </row>
    <row r="151" spans="1:18" ht="13.5" x14ac:dyDescent="0.25">
      <c r="A151" s="155">
        <v>323102</v>
      </c>
      <c r="B151" s="233" t="s">
        <v>100</v>
      </c>
      <c r="C151" s="291"/>
      <c r="D151" s="291"/>
      <c r="E151" s="291"/>
      <c r="F151" s="291"/>
      <c r="G151" s="291"/>
      <c r="H151" s="291"/>
      <c r="I151" s="291"/>
      <c r="J151" s="291"/>
      <c r="K151" s="293">
        <f>SUM(C151:J151)</f>
        <v>0</v>
      </c>
      <c r="L151" s="292"/>
      <c r="M151" s="292"/>
      <c r="N151" s="292"/>
      <c r="O151" s="294">
        <f>SUM(L151:N151)</f>
        <v>0</v>
      </c>
      <c r="P151" s="291"/>
      <c r="Q151" s="291"/>
      <c r="R151" s="59"/>
    </row>
    <row r="152" spans="1:18" ht="13.5" x14ac:dyDescent="0.25">
      <c r="A152" s="103">
        <v>325802</v>
      </c>
      <c r="B152" s="233" t="s">
        <v>195</v>
      </c>
      <c r="C152" s="291"/>
      <c r="D152" s="291"/>
      <c r="E152" s="291"/>
      <c r="F152" s="291"/>
      <c r="G152" s="291"/>
      <c r="H152" s="291"/>
      <c r="I152" s="291"/>
      <c r="J152" s="291"/>
      <c r="K152" s="293">
        <f>SUM(C152:J152)</f>
        <v>0</v>
      </c>
      <c r="L152" s="292"/>
      <c r="M152" s="292"/>
      <c r="N152" s="292"/>
      <c r="O152" s="294">
        <f>SUM(L152:N152)</f>
        <v>0</v>
      </c>
      <c r="P152" s="291"/>
      <c r="Q152" s="291"/>
      <c r="R152" s="59"/>
    </row>
    <row r="153" spans="1:18" ht="13.5" x14ac:dyDescent="0.25">
      <c r="A153" s="103">
        <v>341201</v>
      </c>
      <c r="B153" s="233" t="s">
        <v>101</v>
      </c>
      <c r="C153" s="291"/>
      <c r="D153" s="291"/>
      <c r="E153" s="291"/>
      <c r="F153" s="291"/>
      <c r="G153" s="291"/>
      <c r="H153" s="291"/>
      <c r="I153" s="291"/>
      <c r="J153" s="291"/>
      <c r="K153" s="293">
        <f>SUM(C153:J153)</f>
        <v>0</v>
      </c>
      <c r="L153" s="292"/>
      <c r="M153" s="292"/>
      <c r="N153" s="292"/>
      <c r="O153" s="294">
        <f>SUM(L153:N153)</f>
        <v>0</v>
      </c>
      <c r="P153" s="291"/>
      <c r="Q153" s="291"/>
      <c r="R153" s="59"/>
    </row>
    <row r="154" spans="1:18" ht="13.5" x14ac:dyDescent="0.25">
      <c r="A154" s="103">
        <v>342201</v>
      </c>
      <c r="B154" s="233" t="s">
        <v>254</v>
      </c>
      <c r="C154" s="291"/>
      <c r="D154" s="291"/>
      <c r="E154" s="291"/>
      <c r="F154" s="291"/>
      <c r="G154" s="291"/>
      <c r="H154" s="291"/>
      <c r="I154" s="291"/>
      <c r="J154" s="291"/>
      <c r="K154" s="293">
        <f>SUM(C154:J154)</f>
        <v>0</v>
      </c>
      <c r="L154" s="292"/>
      <c r="M154" s="292"/>
      <c r="N154" s="292"/>
      <c r="O154" s="294">
        <f>SUM(L154:N154)</f>
        <v>0</v>
      </c>
      <c r="P154" s="291"/>
      <c r="Q154" s="291"/>
      <c r="R154" s="59"/>
    </row>
    <row r="155" spans="1:18" ht="13.5" x14ac:dyDescent="0.25">
      <c r="A155" s="1086" t="s">
        <v>106</v>
      </c>
      <c r="B155" s="1087"/>
      <c r="C155" s="295">
        <f>SUM(C151:C154)</f>
        <v>0</v>
      </c>
      <c r="D155" s="295">
        <f>SUM(D151:D154)</f>
        <v>0</v>
      </c>
      <c r="E155" s="295">
        <f t="shared" ref="E155:R155" si="12">SUM(E151:E154)</f>
        <v>0</v>
      </c>
      <c r="F155" s="295">
        <f t="shared" si="12"/>
        <v>0</v>
      </c>
      <c r="G155" s="295">
        <f t="shared" si="12"/>
        <v>0</v>
      </c>
      <c r="H155" s="295">
        <f t="shared" si="12"/>
        <v>0</v>
      </c>
      <c r="I155" s="295">
        <f t="shared" si="12"/>
        <v>0</v>
      </c>
      <c r="J155" s="295">
        <f t="shared" si="12"/>
        <v>0</v>
      </c>
      <c r="K155" s="295">
        <f t="shared" si="12"/>
        <v>0</v>
      </c>
      <c r="L155" s="295">
        <f>SUM(L151:L154)</f>
        <v>0</v>
      </c>
      <c r="M155" s="295">
        <f>SUM(M151:M154)</f>
        <v>0</v>
      </c>
      <c r="N155" s="295">
        <f>SUM(N151:N154)</f>
        <v>0</v>
      </c>
      <c r="O155" s="295">
        <f>SUM(L155:N155)</f>
        <v>0</v>
      </c>
      <c r="P155" s="295">
        <f t="shared" si="12"/>
        <v>0</v>
      </c>
      <c r="Q155" s="295">
        <f t="shared" si="12"/>
        <v>0</v>
      </c>
      <c r="R155" s="295">
        <f t="shared" si="12"/>
        <v>0</v>
      </c>
    </row>
    <row r="156" spans="1:18" x14ac:dyDescent="0.2">
      <c r="A156" s="1066" t="s">
        <v>107</v>
      </c>
      <c r="B156" s="1067"/>
      <c r="C156" s="1067"/>
      <c r="D156" s="1067"/>
      <c r="E156" s="1067"/>
      <c r="F156" s="1067"/>
      <c r="G156" s="1067"/>
      <c r="H156" s="1067"/>
      <c r="I156" s="1067"/>
      <c r="J156" s="1067"/>
      <c r="K156" s="1067"/>
      <c r="L156" s="1067"/>
      <c r="M156" s="1067"/>
      <c r="N156" s="1067"/>
      <c r="O156" s="1067"/>
      <c r="P156" s="1067"/>
      <c r="Q156" s="1067"/>
      <c r="R156" s="1068"/>
    </row>
    <row r="157" spans="1:18" ht="13.5" x14ac:dyDescent="0.25">
      <c r="A157" s="155">
        <v>331301</v>
      </c>
      <c r="B157" s="233" t="s">
        <v>328</v>
      </c>
      <c r="C157" s="291"/>
      <c r="D157" s="291"/>
      <c r="E157" s="291"/>
      <c r="F157" s="291"/>
      <c r="G157" s="291"/>
      <c r="H157" s="291"/>
      <c r="I157" s="291"/>
      <c r="J157" s="291"/>
      <c r="K157" s="293">
        <f t="shared" ref="K157:K185" si="13">SUM(C157:J157)</f>
        <v>0</v>
      </c>
      <c r="L157" s="292"/>
      <c r="M157" s="293"/>
      <c r="N157" s="292"/>
      <c r="O157" s="294">
        <f t="shared" ref="O157:O186" si="14">SUM(L157:N157)</f>
        <v>0</v>
      </c>
      <c r="P157" s="291"/>
      <c r="Q157" s="291"/>
      <c r="R157" s="59"/>
    </row>
    <row r="158" spans="1:18" ht="13.5" x14ac:dyDescent="0.25">
      <c r="A158" s="155">
        <v>332302</v>
      </c>
      <c r="B158" s="233" t="s">
        <v>197</v>
      </c>
      <c r="C158" s="291"/>
      <c r="D158" s="291"/>
      <c r="E158" s="291"/>
      <c r="F158" s="291"/>
      <c r="G158" s="291"/>
      <c r="H158" s="291"/>
      <c r="I158" s="291"/>
      <c r="J158" s="291"/>
      <c r="K158" s="293">
        <f t="shared" si="13"/>
        <v>0</v>
      </c>
      <c r="L158" s="292"/>
      <c r="M158" s="293"/>
      <c r="N158" s="292"/>
      <c r="O158" s="294">
        <f t="shared" si="14"/>
        <v>0</v>
      </c>
      <c r="P158" s="291"/>
      <c r="Q158" s="291"/>
      <c r="R158" s="59"/>
    </row>
    <row r="159" spans="1:18" ht="13.5" x14ac:dyDescent="0.25">
      <c r="A159" s="155">
        <v>333905</v>
      </c>
      <c r="B159" s="233" t="s">
        <v>290</v>
      </c>
      <c r="C159" s="291"/>
      <c r="D159" s="291"/>
      <c r="E159" s="291"/>
      <c r="F159" s="291"/>
      <c r="G159" s="291"/>
      <c r="H159" s="291">
        <v>1</v>
      </c>
      <c r="I159" s="291"/>
      <c r="J159" s="291"/>
      <c r="K159" s="293">
        <f t="shared" si="13"/>
        <v>1</v>
      </c>
      <c r="L159" s="292">
        <v>1</v>
      </c>
      <c r="M159" s="293"/>
      <c r="N159" s="292"/>
      <c r="O159" s="294">
        <f t="shared" si="14"/>
        <v>1</v>
      </c>
      <c r="P159" s="291"/>
      <c r="Q159" s="291"/>
      <c r="R159" s="59"/>
    </row>
    <row r="160" spans="1:18" ht="13.5" x14ac:dyDescent="0.25">
      <c r="A160" s="155">
        <v>334101</v>
      </c>
      <c r="B160" s="233" t="s">
        <v>232</v>
      </c>
      <c r="C160" s="291"/>
      <c r="D160" s="291"/>
      <c r="E160" s="291"/>
      <c r="F160" s="291"/>
      <c r="G160" s="291"/>
      <c r="H160" s="291"/>
      <c r="I160" s="291"/>
      <c r="J160" s="291"/>
      <c r="K160" s="293">
        <f t="shared" si="13"/>
        <v>0</v>
      </c>
      <c r="L160" s="292"/>
      <c r="M160" s="293"/>
      <c r="N160" s="292"/>
      <c r="O160" s="294">
        <f t="shared" si="14"/>
        <v>0</v>
      </c>
      <c r="P160" s="291"/>
      <c r="Q160" s="291"/>
      <c r="R160" s="59"/>
    </row>
    <row r="161" spans="1:18" ht="13.5" x14ac:dyDescent="0.25">
      <c r="A161" s="155">
        <v>334102</v>
      </c>
      <c r="B161" s="233" t="s">
        <v>108</v>
      </c>
      <c r="C161" s="291">
        <v>1</v>
      </c>
      <c r="D161" s="291"/>
      <c r="E161" s="291"/>
      <c r="F161" s="291"/>
      <c r="G161" s="291">
        <v>1</v>
      </c>
      <c r="H161" s="291"/>
      <c r="I161" s="291"/>
      <c r="J161" s="291"/>
      <c r="K161" s="293">
        <f t="shared" si="13"/>
        <v>2</v>
      </c>
      <c r="L161" s="292">
        <v>1</v>
      </c>
      <c r="M161" s="293"/>
      <c r="N161" s="292">
        <v>1</v>
      </c>
      <c r="O161" s="294">
        <f t="shared" si="14"/>
        <v>2</v>
      </c>
      <c r="P161" s="291"/>
      <c r="Q161" s="291"/>
      <c r="R161" s="59"/>
    </row>
    <row r="162" spans="1:18" ht="13.5" x14ac:dyDescent="0.25">
      <c r="A162" s="103">
        <v>334201</v>
      </c>
      <c r="B162" s="233" t="s">
        <v>291</v>
      </c>
      <c r="C162" s="291"/>
      <c r="D162" s="291"/>
      <c r="E162" s="291"/>
      <c r="F162" s="291"/>
      <c r="G162" s="291"/>
      <c r="H162" s="291"/>
      <c r="I162" s="291"/>
      <c r="J162" s="291"/>
      <c r="K162" s="293">
        <f t="shared" si="13"/>
        <v>0</v>
      </c>
      <c r="L162" s="292"/>
      <c r="M162" s="293"/>
      <c r="N162" s="292"/>
      <c r="O162" s="294">
        <f t="shared" si="14"/>
        <v>0</v>
      </c>
      <c r="P162" s="291"/>
      <c r="Q162" s="291"/>
      <c r="R162" s="59"/>
    </row>
    <row r="163" spans="1:18" ht="13.5" x14ac:dyDescent="0.25">
      <c r="A163" s="155">
        <v>334302</v>
      </c>
      <c r="B163" s="233" t="s">
        <v>198</v>
      </c>
      <c r="C163" s="291"/>
      <c r="D163" s="291">
        <v>1</v>
      </c>
      <c r="E163" s="291"/>
      <c r="F163" s="291"/>
      <c r="G163" s="291"/>
      <c r="H163" s="291"/>
      <c r="I163" s="291"/>
      <c r="J163" s="291"/>
      <c r="K163" s="293">
        <f t="shared" si="13"/>
        <v>1</v>
      </c>
      <c r="L163" s="292">
        <v>1</v>
      </c>
      <c r="M163" s="293"/>
      <c r="N163" s="292"/>
      <c r="O163" s="294">
        <f t="shared" si="14"/>
        <v>1</v>
      </c>
      <c r="P163" s="291"/>
      <c r="Q163" s="291"/>
      <c r="R163" s="59"/>
    </row>
    <row r="164" spans="1:18" ht="13.5" x14ac:dyDescent="0.25">
      <c r="A164" s="155">
        <v>335401</v>
      </c>
      <c r="B164" s="233" t="s">
        <v>236</v>
      </c>
      <c r="C164" s="291"/>
      <c r="D164" s="291"/>
      <c r="E164" s="291"/>
      <c r="F164" s="291"/>
      <c r="G164" s="291"/>
      <c r="H164" s="291"/>
      <c r="I164" s="291"/>
      <c r="J164" s="291"/>
      <c r="K164" s="293">
        <f t="shared" si="13"/>
        <v>0</v>
      </c>
      <c r="L164" s="292"/>
      <c r="M164" s="293"/>
      <c r="N164" s="292"/>
      <c r="O164" s="294">
        <f t="shared" si="14"/>
        <v>0</v>
      </c>
      <c r="P164" s="291"/>
      <c r="Q164" s="291"/>
      <c r="R164" s="59"/>
    </row>
    <row r="165" spans="1:18" ht="13.5" x14ac:dyDescent="0.25">
      <c r="A165" s="155">
        <v>411101</v>
      </c>
      <c r="B165" s="233" t="s">
        <v>202</v>
      </c>
      <c r="C165" s="291"/>
      <c r="D165" s="291"/>
      <c r="E165" s="291"/>
      <c r="F165" s="291"/>
      <c r="G165" s="291"/>
      <c r="H165" s="291"/>
      <c r="I165" s="291"/>
      <c r="J165" s="291"/>
      <c r="K165" s="293">
        <f t="shared" si="13"/>
        <v>0</v>
      </c>
      <c r="L165" s="292"/>
      <c r="M165" s="293"/>
      <c r="N165" s="292"/>
      <c r="O165" s="294">
        <f t="shared" si="14"/>
        <v>0</v>
      </c>
      <c r="P165" s="291"/>
      <c r="Q165" s="291"/>
      <c r="R165" s="59"/>
    </row>
    <row r="166" spans="1:18" ht="13.5" x14ac:dyDescent="0.25">
      <c r="A166" s="155">
        <v>412101</v>
      </c>
      <c r="B166" s="233" t="s">
        <v>109</v>
      </c>
      <c r="C166" s="291"/>
      <c r="D166" s="291">
        <v>1</v>
      </c>
      <c r="E166" s="291"/>
      <c r="F166" s="291"/>
      <c r="G166" s="291"/>
      <c r="H166" s="291"/>
      <c r="I166" s="291"/>
      <c r="J166" s="291"/>
      <c r="K166" s="293">
        <f t="shared" si="13"/>
        <v>1</v>
      </c>
      <c r="L166" s="292">
        <v>1</v>
      </c>
      <c r="M166" s="293"/>
      <c r="N166" s="292"/>
      <c r="O166" s="294">
        <f t="shared" si="14"/>
        <v>1</v>
      </c>
      <c r="P166" s="291"/>
      <c r="Q166" s="291"/>
      <c r="R166" s="59"/>
    </row>
    <row r="167" spans="1:18" ht="13.5" x14ac:dyDescent="0.25">
      <c r="A167" s="155">
        <v>413101</v>
      </c>
      <c r="B167" s="233" t="s">
        <v>203</v>
      </c>
      <c r="C167" s="291"/>
      <c r="D167" s="291"/>
      <c r="E167" s="291"/>
      <c r="F167" s="291"/>
      <c r="G167" s="291"/>
      <c r="H167" s="291"/>
      <c r="I167" s="291"/>
      <c r="J167" s="291"/>
      <c r="K167" s="293">
        <f t="shared" si="13"/>
        <v>0</v>
      </c>
      <c r="L167" s="292"/>
      <c r="M167" s="293"/>
      <c r="N167" s="292"/>
      <c r="O167" s="294">
        <f t="shared" si="14"/>
        <v>0</v>
      </c>
      <c r="P167" s="291"/>
      <c r="Q167" s="291"/>
      <c r="R167" s="59"/>
    </row>
    <row r="168" spans="1:18" ht="13.5" x14ac:dyDescent="0.25">
      <c r="A168" s="155">
        <v>413201</v>
      </c>
      <c r="B168" s="233" t="s">
        <v>204</v>
      </c>
      <c r="C168" s="291"/>
      <c r="D168" s="291"/>
      <c r="E168" s="291"/>
      <c r="F168" s="291"/>
      <c r="G168" s="291"/>
      <c r="H168" s="291"/>
      <c r="I168" s="291"/>
      <c r="J168" s="291"/>
      <c r="K168" s="293">
        <f t="shared" si="13"/>
        <v>0</v>
      </c>
      <c r="L168" s="292"/>
      <c r="M168" s="293"/>
      <c r="N168" s="292"/>
      <c r="O168" s="294">
        <f t="shared" si="14"/>
        <v>0</v>
      </c>
      <c r="P168" s="291"/>
      <c r="Q168" s="291"/>
      <c r="R168" s="59"/>
    </row>
    <row r="169" spans="1:18" ht="13.5" x14ac:dyDescent="0.25">
      <c r="A169" s="155">
        <v>422206</v>
      </c>
      <c r="B169" s="233" t="s">
        <v>229</v>
      </c>
      <c r="C169" s="291"/>
      <c r="D169" s="291"/>
      <c r="E169" s="291"/>
      <c r="F169" s="291"/>
      <c r="G169" s="291"/>
      <c r="H169" s="291"/>
      <c r="I169" s="291"/>
      <c r="J169" s="291"/>
      <c r="K169" s="293">
        <f t="shared" si="13"/>
        <v>0</v>
      </c>
      <c r="L169" s="292"/>
      <c r="M169" s="293"/>
      <c r="N169" s="292"/>
      <c r="O169" s="294">
        <f t="shared" si="14"/>
        <v>0</v>
      </c>
      <c r="P169" s="291"/>
      <c r="Q169" s="291"/>
      <c r="R169" s="59"/>
    </row>
    <row r="170" spans="1:18" ht="13.5" x14ac:dyDescent="0.25">
      <c r="A170" s="155">
        <v>422301</v>
      </c>
      <c r="B170" s="233" t="s">
        <v>230</v>
      </c>
      <c r="C170" s="291"/>
      <c r="D170" s="291"/>
      <c r="E170" s="291"/>
      <c r="F170" s="291"/>
      <c r="G170" s="291"/>
      <c r="H170" s="291"/>
      <c r="I170" s="291"/>
      <c r="J170" s="291"/>
      <c r="K170" s="293">
        <f t="shared" si="13"/>
        <v>0</v>
      </c>
      <c r="L170" s="292"/>
      <c r="M170" s="293"/>
      <c r="N170" s="292"/>
      <c r="O170" s="294">
        <f t="shared" si="14"/>
        <v>0</v>
      </c>
      <c r="P170" s="291"/>
      <c r="Q170" s="291"/>
      <c r="R170" s="59"/>
    </row>
    <row r="171" spans="1:18" ht="13.5" x14ac:dyDescent="0.25">
      <c r="A171" s="155">
        <v>422501</v>
      </c>
      <c r="B171" s="233" t="s">
        <v>205</v>
      </c>
      <c r="C171" s="291"/>
      <c r="D171" s="291"/>
      <c r="E171" s="291"/>
      <c r="F171" s="291"/>
      <c r="G171" s="291"/>
      <c r="H171" s="291"/>
      <c r="I171" s="291"/>
      <c r="J171" s="291"/>
      <c r="K171" s="293">
        <f t="shared" si="13"/>
        <v>0</v>
      </c>
      <c r="L171" s="292"/>
      <c r="M171" s="293"/>
      <c r="N171" s="292"/>
      <c r="O171" s="294">
        <f t="shared" si="14"/>
        <v>0</v>
      </c>
      <c r="P171" s="291"/>
      <c r="Q171" s="291"/>
      <c r="R171" s="59"/>
    </row>
    <row r="172" spans="1:18" ht="13.5" x14ac:dyDescent="0.25">
      <c r="A172" s="155">
        <v>422601</v>
      </c>
      <c r="B172" s="233" t="s">
        <v>231</v>
      </c>
      <c r="C172" s="291"/>
      <c r="D172" s="291"/>
      <c r="E172" s="291"/>
      <c r="F172" s="291"/>
      <c r="G172" s="291"/>
      <c r="H172" s="291"/>
      <c r="I172" s="291"/>
      <c r="J172" s="291"/>
      <c r="K172" s="293">
        <f t="shared" si="13"/>
        <v>0</v>
      </c>
      <c r="L172" s="292"/>
      <c r="M172" s="293"/>
      <c r="N172" s="292"/>
      <c r="O172" s="294">
        <f t="shared" si="14"/>
        <v>0</v>
      </c>
      <c r="P172" s="291"/>
      <c r="Q172" s="291"/>
      <c r="R172" s="59"/>
    </row>
    <row r="173" spans="1:18" ht="13.5" x14ac:dyDescent="0.25">
      <c r="A173" s="155">
        <v>431101</v>
      </c>
      <c r="B173" s="233" t="s">
        <v>261</v>
      </c>
      <c r="C173" s="291"/>
      <c r="D173" s="291"/>
      <c r="E173" s="291"/>
      <c r="F173" s="291"/>
      <c r="G173" s="291"/>
      <c r="H173" s="291"/>
      <c r="I173" s="291"/>
      <c r="J173" s="291"/>
      <c r="K173" s="293">
        <f t="shared" si="13"/>
        <v>0</v>
      </c>
      <c r="L173" s="292"/>
      <c r="M173" s="293"/>
      <c r="N173" s="292"/>
      <c r="O173" s="294">
        <f t="shared" si="14"/>
        <v>0</v>
      </c>
      <c r="P173" s="291"/>
      <c r="Q173" s="291"/>
      <c r="R173" s="59"/>
    </row>
    <row r="174" spans="1:18" ht="13.5" x14ac:dyDescent="0.25">
      <c r="A174" s="155">
        <v>431103</v>
      </c>
      <c r="B174" s="233" t="s">
        <v>292</v>
      </c>
      <c r="C174" s="291"/>
      <c r="D174" s="291"/>
      <c r="E174" s="291"/>
      <c r="F174" s="291"/>
      <c r="G174" s="291"/>
      <c r="H174" s="291"/>
      <c r="I174" s="291"/>
      <c r="J174" s="291"/>
      <c r="K174" s="293">
        <f t="shared" si="13"/>
        <v>0</v>
      </c>
      <c r="L174" s="292"/>
      <c r="M174" s="293"/>
      <c r="N174" s="292"/>
      <c r="O174" s="294">
        <f t="shared" si="14"/>
        <v>0</v>
      </c>
      <c r="P174" s="291"/>
      <c r="Q174" s="291"/>
      <c r="R174" s="59"/>
    </row>
    <row r="175" spans="1:18" ht="13.5" x14ac:dyDescent="0.25">
      <c r="A175" s="155">
        <v>431301</v>
      </c>
      <c r="B175" s="233" t="s">
        <v>110</v>
      </c>
      <c r="C175" s="291"/>
      <c r="D175" s="291"/>
      <c r="E175" s="291"/>
      <c r="F175" s="291"/>
      <c r="G175" s="291"/>
      <c r="H175" s="291">
        <v>1</v>
      </c>
      <c r="I175" s="291"/>
      <c r="J175" s="291"/>
      <c r="K175" s="293">
        <f t="shared" si="13"/>
        <v>1</v>
      </c>
      <c r="L175" s="292"/>
      <c r="M175" s="293"/>
      <c r="N175" s="292">
        <v>1</v>
      </c>
      <c r="O175" s="294">
        <f t="shared" si="14"/>
        <v>1</v>
      </c>
      <c r="P175" s="291"/>
      <c r="Q175" s="291"/>
      <c r="R175" s="59"/>
    </row>
    <row r="176" spans="1:18" ht="13.5" x14ac:dyDescent="0.25">
      <c r="A176" s="155">
        <v>432101</v>
      </c>
      <c r="B176" s="233" t="s">
        <v>206</v>
      </c>
      <c r="C176" s="291"/>
      <c r="D176" s="291"/>
      <c r="E176" s="291"/>
      <c r="F176" s="291"/>
      <c r="G176" s="291"/>
      <c r="H176" s="291"/>
      <c r="I176" s="291"/>
      <c r="J176" s="291"/>
      <c r="K176" s="293">
        <f t="shared" si="13"/>
        <v>0</v>
      </c>
      <c r="L176" s="292"/>
      <c r="M176" s="293"/>
      <c r="N176" s="292"/>
      <c r="O176" s="294">
        <f t="shared" si="14"/>
        <v>0</v>
      </c>
      <c r="P176" s="291"/>
      <c r="Q176" s="291"/>
      <c r="R176" s="59"/>
    </row>
    <row r="177" spans="1:18" ht="13.5" x14ac:dyDescent="0.25">
      <c r="A177" s="155">
        <v>441101</v>
      </c>
      <c r="B177" s="233" t="s">
        <v>111</v>
      </c>
      <c r="C177" s="291"/>
      <c r="D177" s="291"/>
      <c r="E177" s="291"/>
      <c r="F177" s="291"/>
      <c r="G177" s="291"/>
      <c r="H177" s="291"/>
      <c r="I177" s="291"/>
      <c r="J177" s="291"/>
      <c r="K177" s="293">
        <f t="shared" si="13"/>
        <v>0</v>
      </c>
      <c r="L177" s="292"/>
      <c r="M177" s="293"/>
      <c r="N177" s="292"/>
      <c r="O177" s="294">
        <f t="shared" si="14"/>
        <v>0</v>
      </c>
      <c r="P177" s="291"/>
      <c r="Q177" s="291"/>
      <c r="R177" s="59"/>
    </row>
    <row r="178" spans="1:18" ht="13.5" x14ac:dyDescent="0.25">
      <c r="A178" s="155">
        <v>441501</v>
      </c>
      <c r="B178" s="233" t="s">
        <v>207</v>
      </c>
      <c r="C178" s="291"/>
      <c r="D178" s="291"/>
      <c r="E178" s="291"/>
      <c r="F178" s="291"/>
      <c r="G178" s="291"/>
      <c r="H178" s="291"/>
      <c r="I178" s="291"/>
      <c r="J178" s="291"/>
      <c r="K178" s="293">
        <f t="shared" si="13"/>
        <v>0</v>
      </c>
      <c r="L178" s="292"/>
      <c r="M178" s="293"/>
      <c r="N178" s="292"/>
      <c r="O178" s="294">
        <f t="shared" si="14"/>
        <v>0</v>
      </c>
      <c r="P178" s="291"/>
      <c r="Q178" s="291"/>
      <c r="R178" s="59"/>
    </row>
    <row r="179" spans="1:18" ht="13.5" x14ac:dyDescent="0.25">
      <c r="A179" s="155">
        <v>441502</v>
      </c>
      <c r="B179" s="233" t="s">
        <v>329</v>
      </c>
      <c r="C179" s="291"/>
      <c r="D179" s="291"/>
      <c r="E179" s="291"/>
      <c r="F179" s="291"/>
      <c r="G179" s="291"/>
      <c r="H179" s="291"/>
      <c r="I179" s="291"/>
      <c r="J179" s="291"/>
      <c r="K179" s="293">
        <f t="shared" si="13"/>
        <v>0</v>
      </c>
      <c r="L179" s="292"/>
      <c r="M179" s="293"/>
      <c r="N179" s="292"/>
      <c r="O179" s="294">
        <f t="shared" si="14"/>
        <v>0</v>
      </c>
      <c r="P179" s="291"/>
      <c r="Q179" s="291"/>
      <c r="R179" s="59"/>
    </row>
    <row r="180" spans="1:18" ht="13.5" x14ac:dyDescent="0.25">
      <c r="A180" s="155">
        <v>441601</v>
      </c>
      <c r="B180" s="233" t="s">
        <v>112</v>
      </c>
      <c r="C180" s="291"/>
      <c r="D180" s="291"/>
      <c r="E180" s="291"/>
      <c r="F180" s="291"/>
      <c r="G180" s="291"/>
      <c r="H180" s="291"/>
      <c r="I180" s="291"/>
      <c r="J180" s="291"/>
      <c r="K180" s="293">
        <f t="shared" si="13"/>
        <v>0</v>
      </c>
      <c r="L180" s="292"/>
      <c r="M180" s="293"/>
      <c r="N180" s="292"/>
      <c r="O180" s="294">
        <f t="shared" si="14"/>
        <v>0</v>
      </c>
      <c r="P180" s="291"/>
      <c r="Q180" s="291"/>
      <c r="R180" s="59"/>
    </row>
    <row r="181" spans="1:18" ht="13.5" x14ac:dyDescent="0.25">
      <c r="A181" s="155">
        <v>441602</v>
      </c>
      <c r="B181" s="233" t="s">
        <v>293</v>
      </c>
      <c r="C181" s="291"/>
      <c r="D181" s="291"/>
      <c r="E181" s="291"/>
      <c r="F181" s="291"/>
      <c r="G181" s="291"/>
      <c r="H181" s="291"/>
      <c r="I181" s="291"/>
      <c r="J181" s="291"/>
      <c r="K181" s="293">
        <f t="shared" si="13"/>
        <v>0</v>
      </c>
      <c r="L181" s="292"/>
      <c r="M181" s="293"/>
      <c r="N181" s="292"/>
      <c r="O181" s="294">
        <f t="shared" si="14"/>
        <v>0</v>
      </c>
      <c r="P181" s="291"/>
      <c r="Q181" s="291"/>
      <c r="R181" s="59"/>
    </row>
    <row r="182" spans="1:18" ht="13.5" x14ac:dyDescent="0.25">
      <c r="A182" s="155">
        <v>441902</v>
      </c>
      <c r="B182" s="233" t="s">
        <v>239</v>
      </c>
      <c r="C182" s="291"/>
      <c r="D182" s="291"/>
      <c r="E182" s="291"/>
      <c r="F182" s="291"/>
      <c r="G182" s="291"/>
      <c r="H182" s="291"/>
      <c r="I182" s="291"/>
      <c r="J182" s="291"/>
      <c r="K182" s="293">
        <f t="shared" si="13"/>
        <v>0</v>
      </c>
      <c r="L182" s="292"/>
      <c r="M182" s="293"/>
      <c r="N182" s="292"/>
      <c r="O182" s="294">
        <f t="shared" si="14"/>
        <v>0</v>
      </c>
      <c r="P182" s="291"/>
      <c r="Q182" s="291"/>
      <c r="R182" s="59"/>
    </row>
    <row r="183" spans="1:18" ht="13.5" x14ac:dyDescent="0.25">
      <c r="A183" s="155">
        <v>441903</v>
      </c>
      <c r="B183" s="233" t="s">
        <v>208</v>
      </c>
      <c r="C183" s="291"/>
      <c r="D183" s="291"/>
      <c r="E183" s="291"/>
      <c r="F183" s="291"/>
      <c r="G183" s="291"/>
      <c r="H183" s="291"/>
      <c r="I183" s="291"/>
      <c r="J183" s="291"/>
      <c r="K183" s="293">
        <f t="shared" si="13"/>
        <v>0</v>
      </c>
      <c r="L183" s="292"/>
      <c r="M183" s="293"/>
      <c r="N183" s="292"/>
      <c r="O183" s="294">
        <f t="shared" si="14"/>
        <v>0</v>
      </c>
      <c r="P183" s="291"/>
      <c r="Q183" s="291"/>
      <c r="R183" s="59"/>
    </row>
    <row r="184" spans="1:18" ht="13.5" x14ac:dyDescent="0.25">
      <c r="A184" s="159">
        <v>441905</v>
      </c>
      <c r="B184" s="233" t="s">
        <v>209</v>
      </c>
      <c r="C184" s="291"/>
      <c r="D184" s="291"/>
      <c r="E184" s="291"/>
      <c r="F184" s="291"/>
      <c r="G184" s="291"/>
      <c r="H184" s="291"/>
      <c r="I184" s="291"/>
      <c r="J184" s="291"/>
      <c r="K184" s="293">
        <f t="shared" si="13"/>
        <v>0</v>
      </c>
      <c r="L184" s="292"/>
      <c r="M184" s="292"/>
      <c r="N184" s="292"/>
      <c r="O184" s="294">
        <f t="shared" si="14"/>
        <v>0</v>
      </c>
      <c r="P184" s="291"/>
      <c r="Q184" s="291"/>
      <c r="R184" s="59"/>
    </row>
    <row r="185" spans="1:18" ht="13.5" x14ac:dyDescent="0.25">
      <c r="A185" s="155">
        <v>672206</v>
      </c>
      <c r="B185" s="233" t="s">
        <v>246</v>
      </c>
      <c r="C185" s="291"/>
      <c r="D185" s="291"/>
      <c r="E185" s="291"/>
      <c r="F185" s="291"/>
      <c r="G185" s="291"/>
      <c r="H185" s="291"/>
      <c r="I185" s="291"/>
      <c r="J185" s="291"/>
      <c r="K185" s="293">
        <f t="shared" si="13"/>
        <v>0</v>
      </c>
      <c r="L185" s="292"/>
      <c r="M185" s="292"/>
      <c r="N185" s="292"/>
      <c r="O185" s="294">
        <f t="shared" si="14"/>
        <v>0</v>
      </c>
      <c r="P185" s="291"/>
      <c r="Q185" s="291"/>
      <c r="R185" s="59"/>
    </row>
    <row r="186" spans="1:18" ht="13.5" x14ac:dyDescent="0.25">
      <c r="A186" s="1086" t="s">
        <v>114</v>
      </c>
      <c r="B186" s="1087"/>
      <c r="C186" s="295">
        <f>SUM(C157:C185)</f>
        <v>1</v>
      </c>
      <c r="D186" s="295">
        <f>SUM(D157:D185)</f>
        <v>2</v>
      </c>
      <c r="E186" s="295">
        <f t="shared" ref="E186:R186" si="15">SUM(E157:E185)</f>
        <v>0</v>
      </c>
      <c r="F186" s="295">
        <f t="shared" si="15"/>
        <v>0</v>
      </c>
      <c r="G186" s="295">
        <f t="shared" si="15"/>
        <v>1</v>
      </c>
      <c r="H186" s="295">
        <f t="shared" si="15"/>
        <v>2</v>
      </c>
      <c r="I186" s="295">
        <f t="shared" si="15"/>
        <v>0</v>
      </c>
      <c r="J186" s="295">
        <f t="shared" si="15"/>
        <v>0</v>
      </c>
      <c r="K186" s="295">
        <f t="shared" si="15"/>
        <v>6</v>
      </c>
      <c r="L186" s="295">
        <f>SUM(L157:L185)</f>
        <v>4</v>
      </c>
      <c r="M186" s="295">
        <f>SUM(M157:M185)</f>
        <v>0</v>
      </c>
      <c r="N186" s="295">
        <f>SUM(N157:N185)</f>
        <v>2</v>
      </c>
      <c r="O186" s="295">
        <f t="shared" si="14"/>
        <v>6</v>
      </c>
      <c r="P186" s="295">
        <f t="shared" si="15"/>
        <v>0</v>
      </c>
      <c r="Q186" s="295">
        <f t="shared" si="15"/>
        <v>0</v>
      </c>
      <c r="R186" s="295">
        <f t="shared" si="15"/>
        <v>0</v>
      </c>
    </row>
    <row r="187" spans="1:18" x14ac:dyDescent="0.2">
      <c r="A187" s="1066" t="s">
        <v>240</v>
      </c>
      <c r="B187" s="1067"/>
      <c r="C187" s="1067"/>
      <c r="D187" s="1067"/>
      <c r="E187" s="1067"/>
      <c r="F187" s="1067"/>
      <c r="G187" s="1067"/>
      <c r="H187" s="1067"/>
      <c r="I187" s="1067"/>
      <c r="J187" s="1067"/>
      <c r="K187" s="1067"/>
      <c r="L187" s="1067"/>
      <c r="M187" s="1067"/>
      <c r="N187" s="1067"/>
      <c r="O187" s="1067"/>
      <c r="P187" s="1067"/>
      <c r="Q187" s="1067"/>
      <c r="R187" s="1068"/>
    </row>
    <row r="188" spans="1:18" ht="13.5" x14ac:dyDescent="0.25">
      <c r="A188" s="219">
        <v>511301</v>
      </c>
      <c r="B188" s="237" t="s">
        <v>102</v>
      </c>
      <c r="C188" s="291"/>
      <c r="D188" s="291"/>
      <c r="E188" s="291"/>
      <c r="F188" s="291"/>
      <c r="G188" s="291"/>
      <c r="H188" s="291"/>
      <c r="I188" s="291"/>
      <c r="J188" s="291"/>
      <c r="K188" s="293">
        <f t="shared" ref="K188:K199" si="16">SUM(C188:J188)</f>
        <v>0</v>
      </c>
      <c r="L188" s="292"/>
      <c r="M188" s="292"/>
      <c r="N188" s="292"/>
      <c r="O188" s="294">
        <f t="shared" ref="O188:O200" si="17">SUM(L188:N188)</f>
        <v>0</v>
      </c>
      <c r="P188" s="291"/>
      <c r="Q188" s="291"/>
      <c r="R188" s="59"/>
    </row>
    <row r="189" spans="1:18" ht="13.5" x14ac:dyDescent="0.25">
      <c r="A189" s="105">
        <v>511302</v>
      </c>
      <c r="B189" s="236" t="s">
        <v>241</v>
      </c>
      <c r="C189" s="291"/>
      <c r="D189" s="291"/>
      <c r="E189" s="291"/>
      <c r="F189" s="291"/>
      <c r="G189" s="291"/>
      <c r="H189" s="291"/>
      <c r="I189" s="291"/>
      <c r="J189" s="291"/>
      <c r="K189" s="293">
        <f t="shared" si="16"/>
        <v>0</v>
      </c>
      <c r="L189" s="292"/>
      <c r="M189" s="292"/>
      <c r="N189" s="292"/>
      <c r="O189" s="294">
        <f t="shared" si="17"/>
        <v>0</v>
      </c>
      <c r="P189" s="291"/>
      <c r="Q189" s="291"/>
      <c r="R189" s="59"/>
    </row>
    <row r="190" spans="1:18" ht="13.5" x14ac:dyDescent="0.25">
      <c r="A190" s="105">
        <v>515301</v>
      </c>
      <c r="B190" s="236" t="s">
        <v>273</v>
      </c>
      <c r="C190" s="291"/>
      <c r="D190" s="291"/>
      <c r="E190" s="291"/>
      <c r="F190" s="291"/>
      <c r="G190" s="291"/>
      <c r="H190" s="291"/>
      <c r="I190" s="291"/>
      <c r="J190" s="291"/>
      <c r="K190" s="293">
        <f t="shared" si="16"/>
        <v>0</v>
      </c>
      <c r="L190" s="292"/>
      <c r="M190" s="292"/>
      <c r="N190" s="292"/>
      <c r="O190" s="294">
        <f t="shared" si="17"/>
        <v>0</v>
      </c>
      <c r="P190" s="291"/>
      <c r="Q190" s="291"/>
      <c r="R190" s="59"/>
    </row>
    <row r="191" spans="1:18" ht="13.5" x14ac:dyDescent="0.25">
      <c r="A191" s="105">
        <v>516401</v>
      </c>
      <c r="B191" s="236" t="s">
        <v>218</v>
      </c>
      <c r="C191" s="291"/>
      <c r="D191" s="291"/>
      <c r="E191" s="291"/>
      <c r="F191" s="291"/>
      <c r="G191" s="291"/>
      <c r="H191" s="291"/>
      <c r="I191" s="291"/>
      <c r="J191" s="291"/>
      <c r="K191" s="293">
        <f t="shared" si="16"/>
        <v>0</v>
      </c>
      <c r="L191" s="292"/>
      <c r="M191" s="292"/>
      <c r="N191" s="292"/>
      <c r="O191" s="294">
        <f t="shared" si="17"/>
        <v>0</v>
      </c>
      <c r="P191" s="291"/>
      <c r="Q191" s="291"/>
      <c r="R191" s="59"/>
    </row>
    <row r="192" spans="1:18" ht="13.5" x14ac:dyDescent="0.25">
      <c r="A192" s="105">
        <v>516403</v>
      </c>
      <c r="B192" s="236" t="s">
        <v>242</v>
      </c>
      <c r="C192" s="291"/>
      <c r="D192" s="291"/>
      <c r="E192" s="291"/>
      <c r="F192" s="291"/>
      <c r="G192" s="291"/>
      <c r="H192" s="291"/>
      <c r="I192" s="291"/>
      <c r="J192" s="291"/>
      <c r="K192" s="293">
        <f t="shared" si="16"/>
        <v>0</v>
      </c>
      <c r="L192" s="292"/>
      <c r="M192" s="292"/>
      <c r="N192" s="292"/>
      <c r="O192" s="294">
        <f t="shared" si="17"/>
        <v>0</v>
      </c>
      <c r="P192" s="291"/>
      <c r="Q192" s="291"/>
      <c r="R192" s="59"/>
    </row>
    <row r="193" spans="1:18" ht="13.5" x14ac:dyDescent="0.25">
      <c r="A193" s="105">
        <v>523102</v>
      </c>
      <c r="B193" s="236" t="s">
        <v>210</v>
      </c>
      <c r="C193" s="291">
        <v>1</v>
      </c>
      <c r="D193" s="291">
        <v>3</v>
      </c>
      <c r="E193" s="291"/>
      <c r="F193" s="291"/>
      <c r="G193" s="291">
        <v>1</v>
      </c>
      <c r="H193" s="291"/>
      <c r="I193" s="291"/>
      <c r="J193" s="291"/>
      <c r="K193" s="293">
        <f t="shared" si="16"/>
        <v>5</v>
      </c>
      <c r="L193" s="292">
        <v>2</v>
      </c>
      <c r="M193" s="292">
        <v>3</v>
      </c>
      <c r="N193" s="292"/>
      <c r="O193" s="294">
        <f t="shared" si="17"/>
        <v>5</v>
      </c>
      <c r="P193" s="291"/>
      <c r="Q193" s="291"/>
      <c r="R193" s="59"/>
    </row>
    <row r="194" spans="1:18" ht="13.5" x14ac:dyDescent="0.25">
      <c r="A194" s="155">
        <v>541101</v>
      </c>
      <c r="B194" s="233" t="s">
        <v>103</v>
      </c>
      <c r="C194" s="291"/>
      <c r="D194" s="291"/>
      <c r="E194" s="291"/>
      <c r="F194" s="291"/>
      <c r="G194" s="291"/>
      <c r="H194" s="291"/>
      <c r="I194" s="291"/>
      <c r="J194" s="291"/>
      <c r="K194" s="293">
        <f t="shared" si="16"/>
        <v>0</v>
      </c>
      <c r="L194" s="292"/>
      <c r="M194" s="292"/>
      <c r="N194" s="292"/>
      <c r="O194" s="294">
        <f t="shared" si="17"/>
        <v>0</v>
      </c>
      <c r="P194" s="291"/>
      <c r="Q194" s="291"/>
      <c r="R194" s="59"/>
    </row>
    <row r="195" spans="1:18" ht="13.5" x14ac:dyDescent="0.25">
      <c r="A195" s="155">
        <v>541201</v>
      </c>
      <c r="B195" s="233" t="s">
        <v>104</v>
      </c>
      <c r="C195" s="291"/>
      <c r="D195" s="291"/>
      <c r="E195" s="291"/>
      <c r="F195" s="291"/>
      <c r="G195" s="291"/>
      <c r="H195" s="291"/>
      <c r="I195" s="291"/>
      <c r="J195" s="291"/>
      <c r="K195" s="293">
        <f t="shared" si="16"/>
        <v>0</v>
      </c>
      <c r="L195" s="292"/>
      <c r="M195" s="292"/>
      <c r="N195" s="292"/>
      <c r="O195" s="294">
        <f t="shared" si="17"/>
        <v>0</v>
      </c>
      <c r="P195" s="291"/>
      <c r="Q195" s="291"/>
      <c r="R195" s="59"/>
    </row>
    <row r="196" spans="1:18" ht="13.5" x14ac:dyDescent="0.25">
      <c r="A196" s="155">
        <v>541202</v>
      </c>
      <c r="B196" s="233" t="s">
        <v>272</v>
      </c>
      <c r="C196" s="291"/>
      <c r="D196" s="291"/>
      <c r="E196" s="291"/>
      <c r="F196" s="291"/>
      <c r="G196" s="291"/>
      <c r="H196" s="291"/>
      <c r="I196" s="291"/>
      <c r="J196" s="291"/>
      <c r="K196" s="293">
        <f t="shared" si="16"/>
        <v>0</v>
      </c>
      <c r="L196" s="292"/>
      <c r="M196" s="292"/>
      <c r="N196" s="292"/>
      <c r="O196" s="294">
        <f t="shared" si="17"/>
        <v>0</v>
      </c>
      <c r="P196" s="291"/>
      <c r="Q196" s="291"/>
      <c r="R196" s="59"/>
    </row>
    <row r="197" spans="1:18" ht="13.5" x14ac:dyDescent="0.25">
      <c r="A197" s="155">
        <v>541401</v>
      </c>
      <c r="B197" s="233" t="s">
        <v>105</v>
      </c>
      <c r="C197" s="291"/>
      <c r="D197" s="291"/>
      <c r="E197" s="291"/>
      <c r="F197" s="291"/>
      <c r="G197" s="291"/>
      <c r="H197" s="291"/>
      <c r="I197" s="291"/>
      <c r="J197" s="291"/>
      <c r="K197" s="293">
        <f t="shared" si="16"/>
        <v>0</v>
      </c>
      <c r="L197" s="292"/>
      <c r="M197" s="292"/>
      <c r="N197" s="292"/>
      <c r="O197" s="294">
        <f t="shared" si="17"/>
        <v>0</v>
      </c>
      <c r="P197" s="291"/>
      <c r="Q197" s="291"/>
      <c r="R197" s="59"/>
    </row>
    <row r="198" spans="1:18" ht="13.5" x14ac:dyDescent="0.25">
      <c r="A198" s="155">
        <v>541901</v>
      </c>
      <c r="B198" s="233" t="s">
        <v>270</v>
      </c>
      <c r="C198" s="291"/>
      <c r="D198" s="291"/>
      <c r="E198" s="291"/>
      <c r="F198" s="291"/>
      <c r="G198" s="291"/>
      <c r="H198" s="291"/>
      <c r="I198" s="291"/>
      <c r="J198" s="291"/>
      <c r="K198" s="293">
        <f t="shared" si="16"/>
        <v>0</v>
      </c>
      <c r="L198" s="292"/>
      <c r="M198" s="292"/>
      <c r="N198" s="292"/>
      <c r="O198" s="294">
        <f t="shared" si="17"/>
        <v>0</v>
      </c>
      <c r="P198" s="291"/>
      <c r="Q198" s="291"/>
      <c r="R198" s="59"/>
    </row>
    <row r="199" spans="1:18" ht="13.5" x14ac:dyDescent="0.25">
      <c r="A199" s="155">
        <v>541902</v>
      </c>
      <c r="B199" s="233" t="s">
        <v>271</v>
      </c>
      <c r="C199" s="291"/>
      <c r="D199" s="291"/>
      <c r="E199" s="291"/>
      <c r="F199" s="291"/>
      <c r="G199" s="291"/>
      <c r="H199" s="291"/>
      <c r="I199" s="291"/>
      <c r="J199" s="291"/>
      <c r="K199" s="293">
        <f t="shared" si="16"/>
        <v>0</v>
      </c>
      <c r="L199" s="292"/>
      <c r="M199" s="292"/>
      <c r="N199" s="292"/>
      <c r="O199" s="294">
        <f t="shared" si="17"/>
        <v>0</v>
      </c>
      <c r="P199" s="291"/>
      <c r="Q199" s="291"/>
      <c r="R199" s="59"/>
    </row>
    <row r="200" spans="1:18" ht="13.5" x14ac:dyDescent="0.25">
      <c r="A200" s="1086" t="s">
        <v>115</v>
      </c>
      <c r="B200" s="1087"/>
      <c r="C200" s="295">
        <f>SUM(C188:C199)</f>
        <v>1</v>
      </c>
      <c r="D200" s="295">
        <f>SUM(D188:D199)</f>
        <v>3</v>
      </c>
      <c r="E200" s="295">
        <f t="shared" ref="E200:R200" si="18">SUM(E188:E199)</f>
        <v>0</v>
      </c>
      <c r="F200" s="295">
        <f t="shared" si="18"/>
        <v>0</v>
      </c>
      <c r="G200" s="295">
        <f t="shared" si="18"/>
        <v>1</v>
      </c>
      <c r="H200" s="295">
        <f t="shared" si="18"/>
        <v>0</v>
      </c>
      <c r="I200" s="295">
        <f t="shared" si="18"/>
        <v>0</v>
      </c>
      <c r="J200" s="295">
        <f t="shared" si="18"/>
        <v>0</v>
      </c>
      <c r="K200" s="295">
        <f t="shared" si="18"/>
        <v>5</v>
      </c>
      <c r="L200" s="295">
        <f>SUM(L188:L199)</f>
        <v>2</v>
      </c>
      <c r="M200" s="295">
        <f>SUM(M188:M199)</f>
        <v>3</v>
      </c>
      <c r="N200" s="295">
        <f>SUM(N188:N199)</f>
        <v>0</v>
      </c>
      <c r="O200" s="295">
        <f t="shared" si="17"/>
        <v>5</v>
      </c>
      <c r="P200" s="295">
        <f t="shared" si="18"/>
        <v>0</v>
      </c>
      <c r="Q200" s="295">
        <f t="shared" si="18"/>
        <v>0</v>
      </c>
      <c r="R200" s="295">
        <f t="shared" si="18"/>
        <v>0</v>
      </c>
    </row>
    <row r="201" spans="1:18" x14ac:dyDescent="0.2">
      <c r="A201" s="1098" t="s">
        <v>116</v>
      </c>
      <c r="B201" s="1099"/>
      <c r="C201" s="1099"/>
      <c r="D201" s="1099"/>
      <c r="E201" s="1099"/>
      <c r="F201" s="1099"/>
      <c r="G201" s="1099"/>
      <c r="H201" s="1099"/>
      <c r="I201" s="1099"/>
      <c r="J201" s="1099"/>
      <c r="K201" s="1099"/>
      <c r="L201" s="1099"/>
      <c r="M201" s="1099"/>
      <c r="N201" s="1099"/>
      <c r="O201" s="1099"/>
      <c r="P201" s="1099"/>
      <c r="Q201" s="1099"/>
      <c r="R201" s="1100"/>
    </row>
    <row r="202" spans="1:18" ht="13.5" x14ac:dyDescent="0.25">
      <c r="A202" s="220">
        <v>732101</v>
      </c>
      <c r="B202" s="235" t="s">
        <v>326</v>
      </c>
      <c r="C202" s="291"/>
      <c r="D202" s="291"/>
      <c r="E202" s="291"/>
      <c r="F202" s="291"/>
      <c r="G202" s="291"/>
      <c r="H202" s="291"/>
      <c r="I202" s="291"/>
      <c r="J202" s="291"/>
      <c r="K202" s="293">
        <f t="shared" ref="K202:K210" si="19">SUM(C202:J202)</f>
        <v>0</v>
      </c>
      <c r="L202" s="292"/>
      <c r="M202" s="292"/>
      <c r="N202" s="292"/>
      <c r="O202" s="294">
        <f t="shared" ref="O202:O211" si="20">SUM(L202:N202)</f>
        <v>0</v>
      </c>
      <c r="P202" s="291"/>
      <c r="Q202" s="291"/>
      <c r="R202" s="59"/>
    </row>
    <row r="203" spans="1:18" ht="13.5" x14ac:dyDescent="0.25">
      <c r="A203" s="155">
        <v>732201</v>
      </c>
      <c r="B203" s="233" t="s">
        <v>327</v>
      </c>
      <c r="C203" s="291"/>
      <c r="D203" s="291"/>
      <c r="E203" s="291"/>
      <c r="F203" s="291"/>
      <c r="G203" s="291"/>
      <c r="H203" s="291"/>
      <c r="I203" s="291"/>
      <c r="J203" s="291"/>
      <c r="K203" s="293">
        <f t="shared" si="19"/>
        <v>0</v>
      </c>
      <c r="L203" s="292"/>
      <c r="M203" s="292"/>
      <c r="N203" s="292"/>
      <c r="O203" s="516">
        <f t="shared" si="20"/>
        <v>0</v>
      </c>
      <c r="P203" s="291"/>
      <c r="Q203" s="291"/>
      <c r="R203" s="59"/>
    </row>
    <row r="204" spans="1:18" ht="13.5" x14ac:dyDescent="0.25">
      <c r="A204" s="103">
        <v>732203</v>
      </c>
      <c r="B204" s="234" t="s">
        <v>447</v>
      </c>
      <c r="C204" s="291"/>
      <c r="D204" s="291"/>
      <c r="E204" s="291"/>
      <c r="F204" s="291"/>
      <c r="G204" s="291"/>
      <c r="H204" s="291"/>
      <c r="I204" s="291"/>
      <c r="J204" s="291"/>
      <c r="K204" s="293">
        <f t="shared" si="19"/>
        <v>0</v>
      </c>
      <c r="L204" s="292"/>
      <c r="M204" s="292"/>
      <c r="N204" s="292"/>
      <c r="O204" s="294">
        <f t="shared" si="20"/>
        <v>0</v>
      </c>
      <c r="P204" s="291"/>
      <c r="Q204" s="291"/>
      <c r="R204" s="59"/>
    </row>
    <row r="205" spans="1:18" ht="13.5" x14ac:dyDescent="0.25">
      <c r="A205" s="103">
        <v>733101</v>
      </c>
      <c r="B205" s="233" t="s">
        <v>248</v>
      </c>
      <c r="C205" s="291"/>
      <c r="D205" s="291"/>
      <c r="E205" s="291"/>
      <c r="F205" s="291"/>
      <c r="G205" s="291"/>
      <c r="H205" s="291"/>
      <c r="I205" s="291"/>
      <c r="J205" s="291"/>
      <c r="K205" s="293">
        <f t="shared" si="19"/>
        <v>0</v>
      </c>
      <c r="L205" s="292"/>
      <c r="M205" s="292"/>
      <c r="N205" s="292"/>
      <c r="O205" s="294">
        <f t="shared" si="20"/>
        <v>0</v>
      </c>
      <c r="P205" s="291"/>
      <c r="Q205" s="291"/>
      <c r="R205" s="59"/>
    </row>
    <row r="206" spans="1:18" ht="13.5" x14ac:dyDescent="0.25">
      <c r="A206" s="155">
        <v>733201</v>
      </c>
      <c r="B206" s="233" t="s">
        <v>118</v>
      </c>
      <c r="C206" s="291"/>
      <c r="D206" s="291"/>
      <c r="E206" s="291"/>
      <c r="F206" s="291"/>
      <c r="G206" s="291">
        <v>1</v>
      </c>
      <c r="H206" s="291">
        <v>3</v>
      </c>
      <c r="I206" s="291"/>
      <c r="J206" s="291"/>
      <c r="K206" s="293">
        <f t="shared" si="19"/>
        <v>4</v>
      </c>
      <c r="L206" s="292"/>
      <c r="M206" s="292">
        <v>2</v>
      </c>
      <c r="N206" s="292">
        <v>2</v>
      </c>
      <c r="O206" s="294">
        <f t="shared" si="20"/>
        <v>4</v>
      </c>
      <c r="P206" s="291"/>
      <c r="Q206" s="291"/>
      <c r="R206" s="59"/>
    </row>
    <row r="207" spans="1:18" ht="13.5" x14ac:dyDescent="0.25">
      <c r="A207" s="155">
        <v>733209</v>
      </c>
      <c r="B207" s="233" t="s">
        <v>263</v>
      </c>
      <c r="C207" s="291"/>
      <c r="D207" s="291"/>
      <c r="E207" s="291"/>
      <c r="F207" s="291"/>
      <c r="G207" s="291"/>
      <c r="H207" s="291"/>
      <c r="I207" s="291"/>
      <c r="J207" s="291"/>
      <c r="K207" s="293">
        <f t="shared" si="19"/>
        <v>0</v>
      </c>
      <c r="L207" s="292"/>
      <c r="M207" s="292"/>
      <c r="N207" s="292"/>
      <c r="O207" s="294">
        <f t="shared" si="20"/>
        <v>0</v>
      </c>
      <c r="P207" s="291"/>
      <c r="Q207" s="291"/>
      <c r="R207" s="59"/>
    </row>
    <row r="208" spans="1:18" ht="13.5" x14ac:dyDescent="0.25">
      <c r="A208" s="155">
        <v>734201</v>
      </c>
      <c r="B208" s="233" t="s">
        <v>119</v>
      </c>
      <c r="C208" s="291"/>
      <c r="D208" s="291"/>
      <c r="E208" s="291"/>
      <c r="F208" s="291"/>
      <c r="G208" s="291"/>
      <c r="H208" s="291"/>
      <c r="I208" s="291"/>
      <c r="J208" s="291"/>
      <c r="K208" s="293">
        <f t="shared" si="19"/>
        <v>0</v>
      </c>
      <c r="L208" s="292"/>
      <c r="M208" s="292"/>
      <c r="N208" s="292"/>
      <c r="O208" s="294">
        <f t="shared" si="20"/>
        <v>0</v>
      </c>
      <c r="P208" s="291"/>
      <c r="Q208" s="291"/>
      <c r="R208" s="59"/>
    </row>
    <row r="209" spans="1:18" ht="13.5" x14ac:dyDescent="0.25">
      <c r="A209" s="155">
        <v>734204</v>
      </c>
      <c r="B209" s="233" t="s">
        <v>216</v>
      </c>
      <c r="C209" s="291"/>
      <c r="D209" s="291"/>
      <c r="E209" s="291"/>
      <c r="F209" s="291"/>
      <c r="G209" s="291"/>
      <c r="H209" s="291"/>
      <c r="I209" s="291"/>
      <c r="J209" s="291"/>
      <c r="K209" s="293">
        <f t="shared" si="19"/>
        <v>0</v>
      </c>
      <c r="L209" s="292"/>
      <c r="M209" s="292"/>
      <c r="N209" s="292"/>
      <c r="O209" s="294">
        <f t="shared" si="20"/>
        <v>0</v>
      </c>
      <c r="P209" s="291"/>
      <c r="Q209" s="291"/>
      <c r="R209" s="59"/>
    </row>
    <row r="210" spans="1:18" ht="13.5" x14ac:dyDescent="0.25">
      <c r="A210" s="155">
        <v>734205</v>
      </c>
      <c r="B210" s="233" t="s">
        <v>262</v>
      </c>
      <c r="C210" s="291"/>
      <c r="D210" s="291"/>
      <c r="E210" s="291"/>
      <c r="F210" s="291"/>
      <c r="G210" s="291">
        <v>1</v>
      </c>
      <c r="H210" s="291"/>
      <c r="I210" s="291"/>
      <c r="J210" s="291"/>
      <c r="K210" s="293">
        <f t="shared" si="19"/>
        <v>1</v>
      </c>
      <c r="L210" s="292"/>
      <c r="M210" s="292">
        <v>1</v>
      </c>
      <c r="N210" s="292"/>
      <c r="O210" s="294">
        <f t="shared" si="20"/>
        <v>1</v>
      </c>
      <c r="P210" s="291"/>
      <c r="Q210" s="291"/>
      <c r="R210" s="59"/>
    </row>
    <row r="211" spans="1:18" ht="13.5" x14ac:dyDescent="0.25">
      <c r="A211" s="1086" t="s">
        <v>120</v>
      </c>
      <c r="B211" s="1087"/>
      <c r="C211" s="295">
        <f>SUM(C202:C210)</f>
        <v>0</v>
      </c>
      <c r="D211" s="295">
        <f>SUM(D202:D210)</f>
        <v>0</v>
      </c>
      <c r="E211" s="295">
        <f t="shared" ref="E211:R211" si="21">SUM(E202:E210)</f>
        <v>0</v>
      </c>
      <c r="F211" s="295">
        <f t="shared" si="21"/>
        <v>0</v>
      </c>
      <c r="G211" s="295">
        <f t="shared" si="21"/>
        <v>2</v>
      </c>
      <c r="H211" s="295">
        <f t="shared" si="21"/>
        <v>3</v>
      </c>
      <c r="I211" s="295">
        <f t="shared" si="21"/>
        <v>0</v>
      </c>
      <c r="J211" s="295">
        <f t="shared" si="21"/>
        <v>0</v>
      </c>
      <c r="K211" s="295">
        <f t="shared" si="21"/>
        <v>5</v>
      </c>
      <c r="L211" s="295">
        <f>SUM(L202:L210)</f>
        <v>0</v>
      </c>
      <c r="M211" s="295">
        <f>SUM(M202:M210)</f>
        <v>3</v>
      </c>
      <c r="N211" s="295">
        <f>SUM(N202:N210)</f>
        <v>2</v>
      </c>
      <c r="O211" s="295">
        <f t="shared" si="20"/>
        <v>5</v>
      </c>
      <c r="P211" s="295">
        <f t="shared" si="21"/>
        <v>0</v>
      </c>
      <c r="Q211" s="295">
        <f t="shared" si="21"/>
        <v>0</v>
      </c>
      <c r="R211" s="295">
        <f t="shared" si="21"/>
        <v>0</v>
      </c>
    </row>
    <row r="212" spans="1:18" x14ac:dyDescent="0.2">
      <c r="A212" s="1066" t="s">
        <v>121</v>
      </c>
      <c r="B212" s="1067"/>
      <c r="C212" s="1067"/>
      <c r="D212" s="1067"/>
      <c r="E212" s="1067"/>
      <c r="F212" s="1067"/>
      <c r="G212" s="1067"/>
      <c r="H212" s="1067"/>
      <c r="I212" s="1067"/>
      <c r="J212" s="1067"/>
      <c r="K212" s="1067"/>
      <c r="L212" s="1067"/>
      <c r="M212" s="1067"/>
      <c r="N212" s="1067"/>
      <c r="O212" s="1067"/>
      <c r="P212" s="1067"/>
      <c r="Q212" s="1067"/>
      <c r="R212" s="1068"/>
    </row>
    <row r="213" spans="1:18" ht="13.5" x14ac:dyDescent="0.25">
      <c r="A213" s="155">
        <v>811201</v>
      </c>
      <c r="B213" s="232" t="s">
        <v>217</v>
      </c>
      <c r="C213" s="291"/>
      <c r="D213" s="291"/>
      <c r="E213" s="291"/>
      <c r="F213" s="291"/>
      <c r="G213" s="291"/>
      <c r="H213" s="291">
        <v>2</v>
      </c>
      <c r="I213" s="291"/>
      <c r="J213" s="291"/>
      <c r="K213" s="293">
        <f t="shared" ref="K213:K226" si="22">SUM(C213:J213)</f>
        <v>2</v>
      </c>
      <c r="L213" s="292"/>
      <c r="M213" s="292">
        <v>2</v>
      </c>
      <c r="N213" s="292"/>
      <c r="O213" s="294">
        <f t="shared" ref="O213:O227" si="23">SUM(L213:N213)</f>
        <v>2</v>
      </c>
      <c r="P213" s="291"/>
      <c r="Q213" s="291"/>
      <c r="R213" s="59"/>
    </row>
    <row r="214" spans="1:18" ht="13.5" x14ac:dyDescent="0.25">
      <c r="A214" s="155">
        <v>811203</v>
      </c>
      <c r="B214" s="232" t="s">
        <v>249</v>
      </c>
      <c r="C214" s="291"/>
      <c r="D214" s="291"/>
      <c r="E214" s="291"/>
      <c r="F214" s="291"/>
      <c r="G214" s="291"/>
      <c r="H214" s="291"/>
      <c r="I214" s="291"/>
      <c r="J214" s="291"/>
      <c r="K214" s="293">
        <f t="shared" si="22"/>
        <v>0</v>
      </c>
      <c r="L214" s="292"/>
      <c r="M214" s="292"/>
      <c r="N214" s="292"/>
      <c r="O214" s="294">
        <f t="shared" si="23"/>
        <v>0</v>
      </c>
      <c r="P214" s="291"/>
      <c r="Q214" s="291"/>
      <c r="R214" s="59"/>
    </row>
    <row r="215" spans="1:18" ht="13.5" x14ac:dyDescent="0.25">
      <c r="A215" s="155">
        <v>811204</v>
      </c>
      <c r="B215" s="232" t="s">
        <v>250</v>
      </c>
      <c r="C215" s="291"/>
      <c r="D215" s="291"/>
      <c r="E215" s="291"/>
      <c r="F215" s="291"/>
      <c r="G215" s="291"/>
      <c r="H215" s="291"/>
      <c r="I215" s="291"/>
      <c r="J215" s="291"/>
      <c r="K215" s="293">
        <f t="shared" si="22"/>
        <v>0</v>
      </c>
      <c r="L215" s="292"/>
      <c r="M215" s="292"/>
      <c r="N215" s="292"/>
      <c r="O215" s="294">
        <f t="shared" si="23"/>
        <v>0</v>
      </c>
      <c r="P215" s="291"/>
      <c r="Q215" s="291"/>
      <c r="R215" s="59"/>
    </row>
    <row r="216" spans="1:18" ht="13.5" x14ac:dyDescent="0.25">
      <c r="A216" s="155">
        <v>812902</v>
      </c>
      <c r="B216" s="232" t="s">
        <v>122</v>
      </c>
      <c r="C216" s="291"/>
      <c r="D216" s="291"/>
      <c r="E216" s="291"/>
      <c r="F216" s="291"/>
      <c r="G216" s="291"/>
      <c r="H216" s="291"/>
      <c r="I216" s="291"/>
      <c r="J216" s="291"/>
      <c r="K216" s="293">
        <f t="shared" si="22"/>
        <v>0</v>
      </c>
      <c r="L216" s="292"/>
      <c r="M216" s="292"/>
      <c r="N216" s="292"/>
      <c r="O216" s="294">
        <f t="shared" si="23"/>
        <v>0</v>
      </c>
      <c r="P216" s="291"/>
      <c r="Q216" s="291"/>
      <c r="R216" s="59"/>
    </row>
    <row r="217" spans="1:18" ht="13.5" x14ac:dyDescent="0.25">
      <c r="A217" s="155">
        <v>821401</v>
      </c>
      <c r="B217" s="232" t="s">
        <v>123</v>
      </c>
      <c r="C217" s="291"/>
      <c r="D217" s="291"/>
      <c r="E217" s="291"/>
      <c r="F217" s="291"/>
      <c r="G217" s="291"/>
      <c r="H217" s="291"/>
      <c r="I217" s="291"/>
      <c r="J217" s="291"/>
      <c r="K217" s="293">
        <f t="shared" si="22"/>
        <v>0</v>
      </c>
      <c r="L217" s="292"/>
      <c r="M217" s="292"/>
      <c r="N217" s="292"/>
      <c r="O217" s="294">
        <f t="shared" si="23"/>
        <v>0</v>
      </c>
      <c r="P217" s="291"/>
      <c r="Q217" s="291"/>
      <c r="R217" s="59"/>
    </row>
    <row r="218" spans="1:18" ht="13.5" x14ac:dyDescent="0.25">
      <c r="A218" s="155">
        <v>831301</v>
      </c>
      <c r="B218" s="232" t="s">
        <v>124</v>
      </c>
      <c r="C218" s="291"/>
      <c r="D218" s="291"/>
      <c r="E218" s="291"/>
      <c r="F218" s="291"/>
      <c r="G218" s="291"/>
      <c r="H218" s="291">
        <v>3</v>
      </c>
      <c r="I218" s="291"/>
      <c r="J218" s="291"/>
      <c r="K218" s="293">
        <f t="shared" si="22"/>
        <v>3</v>
      </c>
      <c r="L218" s="292">
        <v>2</v>
      </c>
      <c r="M218" s="292">
        <v>1</v>
      </c>
      <c r="N218" s="292"/>
      <c r="O218" s="294">
        <f t="shared" si="23"/>
        <v>3</v>
      </c>
      <c r="P218" s="291"/>
      <c r="Q218" s="291"/>
      <c r="R218" s="59"/>
    </row>
    <row r="219" spans="1:18" ht="13.5" x14ac:dyDescent="0.25">
      <c r="A219" s="103">
        <v>831302</v>
      </c>
      <c r="B219" s="234" t="s">
        <v>251</v>
      </c>
      <c r="C219" s="291"/>
      <c r="D219" s="291"/>
      <c r="E219" s="291"/>
      <c r="F219" s="291"/>
      <c r="G219" s="291">
        <v>2</v>
      </c>
      <c r="H219" s="291">
        <v>3</v>
      </c>
      <c r="I219" s="291"/>
      <c r="J219" s="291"/>
      <c r="K219" s="293">
        <f t="shared" si="22"/>
        <v>5</v>
      </c>
      <c r="L219" s="292">
        <v>2</v>
      </c>
      <c r="M219" s="292">
        <v>3</v>
      </c>
      <c r="N219" s="292"/>
      <c r="O219" s="294">
        <f t="shared" si="23"/>
        <v>5</v>
      </c>
      <c r="P219" s="291"/>
      <c r="Q219" s="291"/>
      <c r="R219" s="59"/>
    </row>
    <row r="220" spans="1:18" ht="13.5" x14ac:dyDescent="0.25">
      <c r="A220" s="155">
        <v>831303</v>
      </c>
      <c r="B220" s="232" t="s">
        <v>125</v>
      </c>
      <c r="C220" s="291"/>
      <c r="D220" s="291"/>
      <c r="E220" s="291"/>
      <c r="F220" s="291"/>
      <c r="G220" s="291"/>
      <c r="H220" s="291"/>
      <c r="I220" s="291"/>
      <c r="J220" s="291"/>
      <c r="K220" s="293">
        <f t="shared" si="22"/>
        <v>0</v>
      </c>
      <c r="L220" s="292"/>
      <c r="M220" s="292"/>
      <c r="N220" s="292"/>
      <c r="O220" s="294">
        <f t="shared" si="23"/>
        <v>0</v>
      </c>
      <c r="P220" s="291"/>
      <c r="Q220" s="291"/>
      <c r="R220" s="59"/>
    </row>
    <row r="221" spans="1:18" ht="13.5" x14ac:dyDescent="0.25">
      <c r="A221" s="155">
        <v>831304</v>
      </c>
      <c r="B221" s="232" t="s">
        <v>126</v>
      </c>
      <c r="C221" s="291"/>
      <c r="D221" s="291"/>
      <c r="E221" s="291"/>
      <c r="F221" s="291"/>
      <c r="G221" s="291">
        <v>1</v>
      </c>
      <c r="H221" s="291">
        <v>4</v>
      </c>
      <c r="I221" s="291"/>
      <c r="J221" s="291"/>
      <c r="K221" s="293">
        <f t="shared" si="22"/>
        <v>5</v>
      </c>
      <c r="L221" s="292">
        <v>2</v>
      </c>
      <c r="M221" s="292">
        <v>3</v>
      </c>
      <c r="N221" s="292"/>
      <c r="O221" s="294">
        <f t="shared" si="23"/>
        <v>5</v>
      </c>
      <c r="P221" s="291"/>
      <c r="Q221" s="291"/>
      <c r="R221" s="59"/>
    </row>
    <row r="222" spans="1:18" ht="13.5" x14ac:dyDescent="0.25">
      <c r="A222" s="155">
        <v>861101</v>
      </c>
      <c r="B222" s="232" t="s">
        <v>127</v>
      </c>
      <c r="C222" s="291"/>
      <c r="D222" s="291"/>
      <c r="E222" s="291"/>
      <c r="F222" s="291"/>
      <c r="G222" s="291">
        <v>3</v>
      </c>
      <c r="H222" s="291">
        <v>5</v>
      </c>
      <c r="I222" s="291"/>
      <c r="J222" s="291"/>
      <c r="K222" s="293">
        <f t="shared" si="22"/>
        <v>8</v>
      </c>
      <c r="L222" s="292">
        <v>2</v>
      </c>
      <c r="M222" s="292">
        <v>3</v>
      </c>
      <c r="N222" s="292">
        <v>3</v>
      </c>
      <c r="O222" s="294">
        <f t="shared" si="23"/>
        <v>8</v>
      </c>
      <c r="P222" s="291"/>
      <c r="Q222" s="291"/>
      <c r="R222" s="59"/>
    </row>
    <row r="223" spans="1:18" ht="13.5" x14ac:dyDescent="0.25">
      <c r="A223" s="155">
        <v>862202</v>
      </c>
      <c r="B223" s="232" t="s">
        <v>128</v>
      </c>
      <c r="C223" s="291"/>
      <c r="D223" s="291"/>
      <c r="E223" s="291"/>
      <c r="F223" s="291"/>
      <c r="G223" s="291"/>
      <c r="H223" s="291"/>
      <c r="I223" s="291"/>
      <c r="J223" s="291"/>
      <c r="K223" s="293">
        <f t="shared" si="22"/>
        <v>0</v>
      </c>
      <c r="L223" s="292"/>
      <c r="M223" s="292"/>
      <c r="N223" s="292"/>
      <c r="O223" s="294">
        <f t="shared" si="23"/>
        <v>0</v>
      </c>
      <c r="P223" s="291"/>
      <c r="Q223" s="291"/>
      <c r="R223" s="59"/>
    </row>
    <row r="224" spans="1:18" ht="13.5" x14ac:dyDescent="0.25">
      <c r="A224" s="155">
        <v>862301</v>
      </c>
      <c r="B224" s="233" t="s">
        <v>113</v>
      </c>
      <c r="C224" s="291"/>
      <c r="D224" s="291"/>
      <c r="E224" s="291"/>
      <c r="F224" s="291"/>
      <c r="G224" s="291"/>
      <c r="H224" s="291"/>
      <c r="I224" s="291"/>
      <c r="J224" s="291"/>
      <c r="K224" s="293">
        <f t="shared" si="22"/>
        <v>0</v>
      </c>
      <c r="L224" s="292"/>
      <c r="M224" s="292"/>
      <c r="N224" s="292"/>
      <c r="O224" s="294">
        <f t="shared" si="23"/>
        <v>0</v>
      </c>
      <c r="P224" s="291"/>
      <c r="Q224" s="291"/>
      <c r="R224" s="59"/>
    </row>
    <row r="225" spans="1:18" ht="13.5" x14ac:dyDescent="0.25">
      <c r="A225" s="155">
        <v>862918</v>
      </c>
      <c r="B225" s="232" t="s">
        <v>129</v>
      </c>
      <c r="C225" s="291"/>
      <c r="D225" s="291"/>
      <c r="E225" s="291"/>
      <c r="F225" s="291"/>
      <c r="G225" s="291"/>
      <c r="H225" s="291"/>
      <c r="I225" s="291"/>
      <c r="J225" s="291"/>
      <c r="K225" s="293">
        <f t="shared" si="22"/>
        <v>0</v>
      </c>
      <c r="L225" s="292"/>
      <c r="M225" s="292"/>
      <c r="N225" s="292"/>
      <c r="O225" s="294">
        <f t="shared" si="23"/>
        <v>0</v>
      </c>
      <c r="P225" s="291"/>
      <c r="Q225" s="291"/>
      <c r="R225" s="59"/>
    </row>
    <row r="226" spans="1:18" ht="13.5" x14ac:dyDescent="0.25">
      <c r="A226" s="155">
        <v>862919</v>
      </c>
      <c r="B226" s="232" t="s">
        <v>145</v>
      </c>
      <c r="C226" s="291"/>
      <c r="D226" s="291"/>
      <c r="E226" s="291"/>
      <c r="F226" s="291"/>
      <c r="G226" s="291"/>
      <c r="H226" s="291"/>
      <c r="I226" s="291"/>
      <c r="J226" s="291"/>
      <c r="K226" s="293">
        <f t="shared" si="22"/>
        <v>0</v>
      </c>
      <c r="L226" s="292"/>
      <c r="M226" s="292"/>
      <c r="N226" s="292"/>
      <c r="O226" s="294">
        <f t="shared" si="23"/>
        <v>0</v>
      </c>
      <c r="P226" s="291"/>
      <c r="Q226" s="291"/>
      <c r="R226" s="59"/>
    </row>
    <row r="227" spans="1:18" ht="13.5" x14ac:dyDescent="0.25">
      <c r="A227" s="1086" t="s">
        <v>130</v>
      </c>
      <c r="B227" s="1087"/>
      <c r="C227" s="295">
        <f>SUM(C213:C226)</f>
        <v>0</v>
      </c>
      <c r="D227" s="295">
        <f>SUM(D213:D226)</f>
        <v>0</v>
      </c>
      <c r="E227" s="295">
        <f t="shared" ref="E227:R227" si="24">SUM(E213:E226)</f>
        <v>0</v>
      </c>
      <c r="F227" s="295">
        <f t="shared" si="24"/>
        <v>0</v>
      </c>
      <c r="G227" s="295">
        <f t="shared" si="24"/>
        <v>6</v>
      </c>
      <c r="H227" s="295">
        <f t="shared" si="24"/>
        <v>17</v>
      </c>
      <c r="I227" s="295">
        <f t="shared" si="24"/>
        <v>0</v>
      </c>
      <c r="J227" s="295">
        <f t="shared" si="24"/>
        <v>0</v>
      </c>
      <c r="K227" s="295">
        <f t="shared" si="24"/>
        <v>23</v>
      </c>
      <c r="L227" s="295">
        <f>SUM(L213:L226)</f>
        <v>8</v>
      </c>
      <c r="M227" s="295">
        <f>SUM(M213:M226)</f>
        <v>12</v>
      </c>
      <c r="N227" s="295">
        <f>SUM(N213:N226)</f>
        <v>3</v>
      </c>
      <c r="O227" s="295">
        <f t="shared" si="23"/>
        <v>23</v>
      </c>
      <c r="P227" s="295">
        <f t="shared" si="24"/>
        <v>0</v>
      </c>
      <c r="Q227" s="295">
        <f t="shared" si="24"/>
        <v>0</v>
      </c>
      <c r="R227" s="295">
        <f t="shared" si="24"/>
        <v>0</v>
      </c>
    </row>
    <row r="228" spans="1:18" x14ac:dyDescent="0.2">
      <c r="A228" s="1096" t="s">
        <v>57</v>
      </c>
      <c r="B228" s="1097"/>
      <c r="C228" s="514">
        <f>SUM(C14+C63+C118+C149+C155+C186+C200+C211+C227)</f>
        <v>2</v>
      </c>
      <c r="D228" s="514">
        <f t="shared" ref="D228:R228" si="25">SUM(D14+D63+D118+D149+D155+D186+D200+D211+D227)</f>
        <v>5</v>
      </c>
      <c r="E228" s="514">
        <f t="shared" si="25"/>
        <v>0</v>
      </c>
      <c r="F228" s="514">
        <f t="shared" si="25"/>
        <v>0</v>
      </c>
      <c r="G228" s="514">
        <f t="shared" si="25"/>
        <v>10</v>
      </c>
      <c r="H228" s="514">
        <f t="shared" si="25"/>
        <v>22</v>
      </c>
      <c r="I228" s="514">
        <f t="shared" si="25"/>
        <v>0</v>
      </c>
      <c r="J228" s="514">
        <f t="shared" si="25"/>
        <v>0</v>
      </c>
      <c r="K228" s="514">
        <f t="shared" si="25"/>
        <v>39</v>
      </c>
      <c r="L228" s="514">
        <f t="shared" si="25"/>
        <v>14</v>
      </c>
      <c r="M228" s="514">
        <f t="shared" si="25"/>
        <v>18</v>
      </c>
      <c r="N228" s="514">
        <f t="shared" si="25"/>
        <v>7</v>
      </c>
      <c r="O228" s="514">
        <f t="shared" si="25"/>
        <v>39</v>
      </c>
      <c r="P228" s="514">
        <f t="shared" si="25"/>
        <v>0</v>
      </c>
      <c r="Q228" s="514">
        <f t="shared" si="25"/>
        <v>0</v>
      </c>
      <c r="R228" s="514">
        <f t="shared" si="25"/>
        <v>0</v>
      </c>
    </row>
    <row r="232" spans="1:18" ht="15" x14ac:dyDescent="0.25">
      <c r="B232" s="186" t="s">
        <v>416</v>
      </c>
    </row>
  </sheetData>
  <sheetProtection password="C587" sheet="1" objects="1" scenarios="1"/>
  <mergeCells count="30">
    <mergeCell ref="A1:R1"/>
    <mergeCell ref="A2:R2"/>
    <mergeCell ref="C3:F3"/>
    <mergeCell ref="G3:J3"/>
    <mergeCell ref="P3:Q3"/>
    <mergeCell ref="A3:A4"/>
    <mergeCell ref="B3:B4"/>
    <mergeCell ref="L3:N3"/>
    <mergeCell ref="O3:O4"/>
    <mergeCell ref="R3:R4"/>
    <mergeCell ref="A155:B155"/>
    <mergeCell ref="A156:R156"/>
    <mergeCell ref="A150:R150"/>
    <mergeCell ref="A119:R119"/>
    <mergeCell ref="A64:R64"/>
    <mergeCell ref="A228:B228"/>
    <mergeCell ref="A227:B227"/>
    <mergeCell ref="A186:B186"/>
    <mergeCell ref="A200:B200"/>
    <mergeCell ref="A211:B211"/>
    <mergeCell ref="A212:R212"/>
    <mergeCell ref="A201:R201"/>
    <mergeCell ref="A187:R187"/>
    <mergeCell ref="A63:B63"/>
    <mergeCell ref="A118:B118"/>
    <mergeCell ref="A149:B149"/>
    <mergeCell ref="A6:R6"/>
    <mergeCell ref="A5:R5"/>
    <mergeCell ref="A15:R15"/>
    <mergeCell ref="A14:B14"/>
  </mergeCells>
  <phoneticPr fontId="18" type="noConversion"/>
  <conditionalFormatting sqref="O7">
    <cfRule type="cellIs" dxfId="427" priority="224" operator="notEqual">
      <formula>$K$7</formula>
    </cfRule>
  </conditionalFormatting>
  <conditionalFormatting sqref="O8">
    <cfRule type="cellIs" dxfId="426" priority="214" operator="notEqual">
      <formula>$K$8</formula>
    </cfRule>
  </conditionalFormatting>
  <conditionalFormatting sqref="O9">
    <cfRule type="cellIs" dxfId="425" priority="213" operator="notEqual">
      <formula>$K$9</formula>
    </cfRule>
  </conditionalFormatting>
  <conditionalFormatting sqref="O10">
    <cfRule type="cellIs" dxfId="424" priority="212" operator="notEqual">
      <formula>$K$10</formula>
    </cfRule>
  </conditionalFormatting>
  <conditionalFormatting sqref="O11">
    <cfRule type="cellIs" dxfId="423" priority="211" operator="notEqual">
      <formula>$K$11</formula>
    </cfRule>
  </conditionalFormatting>
  <conditionalFormatting sqref="O12">
    <cfRule type="cellIs" dxfId="422" priority="210" operator="notEqual">
      <formula>$K$12</formula>
    </cfRule>
  </conditionalFormatting>
  <conditionalFormatting sqref="O13">
    <cfRule type="cellIs" dxfId="421" priority="209" operator="notEqual">
      <formula>$K$13</formula>
    </cfRule>
  </conditionalFormatting>
  <conditionalFormatting sqref="O14">
    <cfRule type="cellIs" dxfId="420" priority="208" operator="notEqual">
      <formula>$K$14</formula>
    </cfRule>
  </conditionalFormatting>
  <conditionalFormatting sqref="O16">
    <cfRule type="cellIs" dxfId="419" priority="207" operator="notEqual">
      <formula>$K$16</formula>
    </cfRule>
  </conditionalFormatting>
  <conditionalFormatting sqref="O17">
    <cfRule type="cellIs" dxfId="418" priority="206" operator="notEqual">
      <formula>$K$17</formula>
    </cfRule>
  </conditionalFormatting>
  <conditionalFormatting sqref="O18">
    <cfRule type="cellIs" dxfId="417" priority="205" operator="notEqual">
      <formula>$K$18</formula>
    </cfRule>
  </conditionalFormatting>
  <conditionalFormatting sqref="O19">
    <cfRule type="cellIs" dxfId="416" priority="204" operator="notEqual">
      <formula>$K$19</formula>
    </cfRule>
  </conditionalFormatting>
  <conditionalFormatting sqref="O20">
    <cfRule type="cellIs" dxfId="415" priority="203" operator="notEqual">
      <formula>$K$20</formula>
    </cfRule>
  </conditionalFormatting>
  <conditionalFormatting sqref="O21">
    <cfRule type="cellIs" dxfId="414" priority="202" operator="notEqual">
      <formula>$K$21</formula>
    </cfRule>
  </conditionalFormatting>
  <conditionalFormatting sqref="O22">
    <cfRule type="cellIs" dxfId="413" priority="201" operator="notEqual">
      <formula>$K$22</formula>
    </cfRule>
  </conditionalFormatting>
  <conditionalFormatting sqref="O23">
    <cfRule type="cellIs" dxfId="412" priority="200" operator="notEqual">
      <formula>$K$23</formula>
    </cfRule>
  </conditionalFormatting>
  <conditionalFormatting sqref="O24">
    <cfRule type="cellIs" dxfId="411" priority="199" operator="notEqual">
      <formula>$K$24</formula>
    </cfRule>
  </conditionalFormatting>
  <conditionalFormatting sqref="O25">
    <cfRule type="cellIs" dxfId="410" priority="198" operator="notEqual">
      <formula>$K$25</formula>
    </cfRule>
  </conditionalFormatting>
  <conditionalFormatting sqref="O26">
    <cfRule type="cellIs" dxfId="409" priority="197" operator="notEqual">
      <formula>$K$26</formula>
    </cfRule>
  </conditionalFormatting>
  <conditionalFormatting sqref="O27">
    <cfRule type="cellIs" dxfId="408" priority="196" operator="notEqual">
      <formula>$K$27</formula>
    </cfRule>
  </conditionalFormatting>
  <conditionalFormatting sqref="O28">
    <cfRule type="cellIs" dxfId="407" priority="195" operator="notEqual">
      <formula>$K$28</formula>
    </cfRule>
  </conditionalFormatting>
  <conditionalFormatting sqref="O29">
    <cfRule type="cellIs" dxfId="406" priority="194" operator="notEqual">
      <formula>$K$29</formula>
    </cfRule>
  </conditionalFormatting>
  <conditionalFormatting sqref="O30">
    <cfRule type="cellIs" dxfId="405" priority="193" operator="notEqual">
      <formula>$K$30</formula>
    </cfRule>
  </conditionalFormatting>
  <conditionalFormatting sqref="O31">
    <cfRule type="cellIs" dxfId="404" priority="192" operator="notEqual">
      <formula>$K$31</formula>
    </cfRule>
  </conditionalFormatting>
  <conditionalFormatting sqref="O32">
    <cfRule type="cellIs" dxfId="403" priority="191" operator="notEqual">
      <formula>$K$32</formula>
    </cfRule>
  </conditionalFormatting>
  <conditionalFormatting sqref="O33">
    <cfRule type="cellIs" dxfId="402" priority="190" operator="notEqual">
      <formula>$K$33</formula>
    </cfRule>
  </conditionalFormatting>
  <conditionalFormatting sqref="O34">
    <cfRule type="cellIs" dxfId="401" priority="189" operator="notEqual">
      <formula>$K$34</formula>
    </cfRule>
  </conditionalFormatting>
  <conditionalFormatting sqref="O35">
    <cfRule type="cellIs" dxfId="400" priority="188" operator="notEqual">
      <formula>$K$35</formula>
    </cfRule>
  </conditionalFormatting>
  <conditionalFormatting sqref="O36">
    <cfRule type="cellIs" dxfId="399" priority="187" operator="notEqual">
      <formula>$K$36</formula>
    </cfRule>
  </conditionalFormatting>
  <conditionalFormatting sqref="O37">
    <cfRule type="cellIs" dxfId="398" priority="186" operator="notEqual">
      <formula>$K$37</formula>
    </cfRule>
  </conditionalFormatting>
  <conditionalFormatting sqref="O38">
    <cfRule type="cellIs" dxfId="397" priority="185" operator="notEqual">
      <formula>$K$38</formula>
    </cfRule>
  </conditionalFormatting>
  <conditionalFormatting sqref="O39">
    <cfRule type="cellIs" dxfId="396" priority="184" operator="notEqual">
      <formula>$K$39</formula>
    </cfRule>
  </conditionalFormatting>
  <conditionalFormatting sqref="O40">
    <cfRule type="cellIs" dxfId="395" priority="183" operator="notEqual">
      <formula>$K$40</formula>
    </cfRule>
  </conditionalFormatting>
  <conditionalFormatting sqref="O41">
    <cfRule type="cellIs" dxfId="394" priority="182" operator="notEqual">
      <formula>$K$41</formula>
    </cfRule>
  </conditionalFormatting>
  <conditionalFormatting sqref="O42">
    <cfRule type="cellIs" dxfId="393" priority="181" operator="notEqual">
      <formula>$K$42</formula>
    </cfRule>
  </conditionalFormatting>
  <conditionalFormatting sqref="O43">
    <cfRule type="cellIs" dxfId="392" priority="180" operator="notEqual">
      <formula>$K$43</formula>
    </cfRule>
  </conditionalFormatting>
  <conditionalFormatting sqref="O44">
    <cfRule type="cellIs" dxfId="391" priority="179" operator="notEqual">
      <formula>$K$44</formula>
    </cfRule>
  </conditionalFormatting>
  <conditionalFormatting sqref="O45">
    <cfRule type="cellIs" dxfId="390" priority="178" operator="notEqual">
      <formula>$K$45</formula>
    </cfRule>
  </conditionalFormatting>
  <conditionalFormatting sqref="O46">
    <cfRule type="cellIs" dxfId="389" priority="177" operator="notEqual">
      <formula>$K$46</formula>
    </cfRule>
  </conditionalFormatting>
  <conditionalFormatting sqref="O47">
    <cfRule type="cellIs" dxfId="388" priority="176" operator="notEqual">
      <formula>$K$47</formula>
    </cfRule>
  </conditionalFormatting>
  <conditionalFormatting sqref="O48">
    <cfRule type="cellIs" dxfId="387" priority="175" operator="notEqual">
      <formula>$K$48</formula>
    </cfRule>
  </conditionalFormatting>
  <conditionalFormatting sqref="O49">
    <cfRule type="cellIs" dxfId="386" priority="174" operator="notEqual">
      <formula>$K$49</formula>
    </cfRule>
  </conditionalFormatting>
  <conditionalFormatting sqref="O50">
    <cfRule type="cellIs" dxfId="385" priority="173" operator="notEqual">
      <formula>$K$50</formula>
    </cfRule>
  </conditionalFormatting>
  <conditionalFormatting sqref="O51">
    <cfRule type="cellIs" dxfId="384" priority="172" operator="notEqual">
      <formula>$K$51</formula>
    </cfRule>
  </conditionalFormatting>
  <conditionalFormatting sqref="O52">
    <cfRule type="cellIs" dxfId="383" priority="171" operator="notEqual">
      <formula>$K$52</formula>
    </cfRule>
  </conditionalFormatting>
  <conditionalFormatting sqref="O53">
    <cfRule type="cellIs" dxfId="382" priority="170" operator="notEqual">
      <formula>$K$53</formula>
    </cfRule>
  </conditionalFormatting>
  <conditionalFormatting sqref="O54">
    <cfRule type="cellIs" dxfId="381" priority="169" operator="notEqual">
      <formula>$K$54</formula>
    </cfRule>
  </conditionalFormatting>
  <conditionalFormatting sqref="O55">
    <cfRule type="cellIs" dxfId="380" priority="168" operator="notEqual">
      <formula>$K$55</formula>
    </cfRule>
  </conditionalFormatting>
  <conditionalFormatting sqref="O56">
    <cfRule type="cellIs" dxfId="379" priority="167" operator="notEqual">
      <formula>$K$56</formula>
    </cfRule>
  </conditionalFormatting>
  <conditionalFormatting sqref="O57">
    <cfRule type="cellIs" dxfId="378" priority="166" operator="notEqual">
      <formula>$K$57</formula>
    </cfRule>
  </conditionalFormatting>
  <conditionalFormatting sqref="O58">
    <cfRule type="cellIs" dxfId="377" priority="165" operator="notEqual">
      <formula>$K$58</formula>
    </cfRule>
  </conditionalFormatting>
  <conditionalFormatting sqref="O59">
    <cfRule type="cellIs" dxfId="376" priority="164" operator="notEqual">
      <formula>$K$59</formula>
    </cfRule>
  </conditionalFormatting>
  <conditionalFormatting sqref="O60">
    <cfRule type="cellIs" dxfId="375" priority="163" operator="notEqual">
      <formula>$K$60</formula>
    </cfRule>
  </conditionalFormatting>
  <conditionalFormatting sqref="O61">
    <cfRule type="cellIs" dxfId="374" priority="162" operator="notEqual">
      <formula>$K$61</formula>
    </cfRule>
  </conditionalFormatting>
  <conditionalFormatting sqref="O62">
    <cfRule type="cellIs" dxfId="373" priority="161" operator="notEqual">
      <formula>$K$62</formula>
    </cfRule>
  </conditionalFormatting>
  <conditionalFormatting sqref="O63">
    <cfRule type="cellIs" dxfId="372" priority="160" operator="notEqual">
      <formula>$K$63</formula>
    </cfRule>
  </conditionalFormatting>
  <conditionalFormatting sqref="O65">
    <cfRule type="cellIs" dxfId="371" priority="159" operator="notEqual">
      <formula>$K$65</formula>
    </cfRule>
  </conditionalFormatting>
  <conditionalFormatting sqref="O66">
    <cfRule type="cellIs" dxfId="370" priority="158" operator="notEqual">
      <formula>$K$66</formula>
    </cfRule>
  </conditionalFormatting>
  <conditionalFormatting sqref="O67">
    <cfRule type="cellIs" dxfId="369" priority="157" operator="notEqual">
      <formula>$K$67</formula>
    </cfRule>
  </conditionalFormatting>
  <conditionalFormatting sqref="O68">
    <cfRule type="cellIs" dxfId="368" priority="156" operator="notEqual">
      <formula>$K$68</formula>
    </cfRule>
  </conditionalFormatting>
  <conditionalFormatting sqref="O69">
    <cfRule type="cellIs" dxfId="367" priority="155" operator="notEqual">
      <formula>$K$69</formula>
    </cfRule>
  </conditionalFormatting>
  <conditionalFormatting sqref="O70">
    <cfRule type="cellIs" dxfId="366" priority="154" operator="notEqual">
      <formula>$K$70</formula>
    </cfRule>
  </conditionalFormatting>
  <conditionalFormatting sqref="O71">
    <cfRule type="cellIs" dxfId="365" priority="153" operator="notEqual">
      <formula>$K$71</formula>
    </cfRule>
  </conditionalFormatting>
  <conditionalFormatting sqref="O72">
    <cfRule type="cellIs" dxfId="364" priority="152" operator="notEqual">
      <formula>$K$72</formula>
    </cfRule>
  </conditionalFormatting>
  <conditionalFormatting sqref="O73">
    <cfRule type="cellIs" dxfId="363" priority="151" operator="notEqual">
      <formula>$K$73</formula>
    </cfRule>
  </conditionalFormatting>
  <conditionalFormatting sqref="O74">
    <cfRule type="cellIs" dxfId="362" priority="150" operator="notEqual">
      <formula>$K$74</formula>
    </cfRule>
  </conditionalFormatting>
  <conditionalFormatting sqref="O75">
    <cfRule type="cellIs" dxfId="361" priority="149" operator="notEqual">
      <formula>$K$75</formula>
    </cfRule>
  </conditionalFormatting>
  <conditionalFormatting sqref="O76">
    <cfRule type="cellIs" dxfId="360" priority="148" operator="notEqual">
      <formula>$K$76</formula>
    </cfRule>
  </conditionalFormatting>
  <conditionalFormatting sqref="O77">
    <cfRule type="cellIs" dxfId="359" priority="147" operator="notEqual">
      <formula>$K$77</formula>
    </cfRule>
  </conditionalFormatting>
  <conditionalFormatting sqref="O78">
    <cfRule type="cellIs" dxfId="358" priority="146" operator="notEqual">
      <formula>$K$78</formula>
    </cfRule>
  </conditionalFormatting>
  <conditionalFormatting sqref="O79">
    <cfRule type="cellIs" dxfId="357" priority="145" operator="notEqual">
      <formula>$K$79</formula>
    </cfRule>
  </conditionalFormatting>
  <conditionalFormatting sqref="O80">
    <cfRule type="cellIs" dxfId="356" priority="144" operator="notEqual">
      <formula>$K$80</formula>
    </cfRule>
  </conditionalFormatting>
  <conditionalFormatting sqref="O81">
    <cfRule type="cellIs" dxfId="355" priority="143" operator="notEqual">
      <formula>$K$81</formula>
    </cfRule>
  </conditionalFormatting>
  <conditionalFormatting sqref="O82">
    <cfRule type="cellIs" dxfId="354" priority="142" operator="notEqual">
      <formula>$K$82</formula>
    </cfRule>
  </conditionalFormatting>
  <conditionalFormatting sqref="O83">
    <cfRule type="cellIs" dxfId="353" priority="141" operator="notEqual">
      <formula>$K$83</formula>
    </cfRule>
  </conditionalFormatting>
  <conditionalFormatting sqref="O84">
    <cfRule type="cellIs" dxfId="352" priority="140" operator="notEqual">
      <formula>$K$84</formula>
    </cfRule>
  </conditionalFormatting>
  <conditionalFormatting sqref="O85">
    <cfRule type="cellIs" dxfId="351" priority="139" operator="notEqual">
      <formula>$K$85</formula>
    </cfRule>
  </conditionalFormatting>
  <conditionalFormatting sqref="O86">
    <cfRule type="cellIs" dxfId="350" priority="138" operator="notEqual">
      <formula>$K$86</formula>
    </cfRule>
  </conditionalFormatting>
  <conditionalFormatting sqref="O87">
    <cfRule type="cellIs" dxfId="349" priority="137" operator="notEqual">
      <formula>$K$87</formula>
    </cfRule>
  </conditionalFormatting>
  <conditionalFormatting sqref="O88">
    <cfRule type="cellIs" dxfId="348" priority="136" operator="notEqual">
      <formula>$K$88</formula>
    </cfRule>
  </conditionalFormatting>
  <conditionalFormatting sqref="O89">
    <cfRule type="cellIs" dxfId="347" priority="135" operator="notEqual">
      <formula>$K$89</formula>
    </cfRule>
  </conditionalFormatting>
  <conditionalFormatting sqref="O90">
    <cfRule type="cellIs" dxfId="346" priority="134" operator="notEqual">
      <formula>$K$90</formula>
    </cfRule>
  </conditionalFormatting>
  <conditionalFormatting sqref="O91">
    <cfRule type="cellIs" dxfId="345" priority="133" operator="notEqual">
      <formula>$K$91</formula>
    </cfRule>
  </conditionalFormatting>
  <conditionalFormatting sqref="O92">
    <cfRule type="cellIs" dxfId="344" priority="132" operator="notEqual">
      <formula>$K$92</formula>
    </cfRule>
  </conditionalFormatting>
  <conditionalFormatting sqref="O93">
    <cfRule type="cellIs" dxfId="343" priority="131" operator="notEqual">
      <formula>$K$93</formula>
    </cfRule>
  </conditionalFormatting>
  <conditionalFormatting sqref="O94">
    <cfRule type="cellIs" dxfId="342" priority="130" operator="notEqual">
      <formula>$K$94</formula>
    </cfRule>
  </conditionalFormatting>
  <conditionalFormatting sqref="O95">
    <cfRule type="cellIs" dxfId="341" priority="129" operator="notEqual">
      <formula>$K$95</formula>
    </cfRule>
  </conditionalFormatting>
  <conditionalFormatting sqref="O96">
    <cfRule type="cellIs" dxfId="340" priority="128" operator="notEqual">
      <formula>$K$96</formula>
    </cfRule>
  </conditionalFormatting>
  <conditionalFormatting sqref="O97">
    <cfRule type="cellIs" dxfId="339" priority="127" operator="notEqual">
      <formula>$K$97</formula>
    </cfRule>
  </conditionalFormatting>
  <conditionalFormatting sqref="O98">
    <cfRule type="cellIs" dxfId="338" priority="126" operator="notEqual">
      <formula>$K$98</formula>
    </cfRule>
  </conditionalFormatting>
  <conditionalFormatting sqref="O99">
    <cfRule type="cellIs" dxfId="337" priority="125" operator="notEqual">
      <formula>$K$99</formula>
    </cfRule>
  </conditionalFormatting>
  <conditionalFormatting sqref="O100">
    <cfRule type="cellIs" dxfId="336" priority="124" operator="notEqual">
      <formula>$K$100</formula>
    </cfRule>
  </conditionalFormatting>
  <conditionalFormatting sqref="O101">
    <cfRule type="cellIs" dxfId="335" priority="123" operator="notEqual">
      <formula>$K$101</formula>
    </cfRule>
  </conditionalFormatting>
  <conditionalFormatting sqref="O102">
    <cfRule type="cellIs" dxfId="334" priority="122" operator="notEqual">
      <formula>$K$102</formula>
    </cfRule>
  </conditionalFormatting>
  <conditionalFormatting sqref="O103">
    <cfRule type="cellIs" dxfId="333" priority="121" operator="notEqual">
      <formula>$K$103</formula>
    </cfRule>
  </conditionalFormatting>
  <conditionalFormatting sqref="O104">
    <cfRule type="cellIs" dxfId="332" priority="120" operator="notEqual">
      <formula>$K$104</formula>
    </cfRule>
  </conditionalFormatting>
  <conditionalFormatting sqref="O105">
    <cfRule type="cellIs" dxfId="331" priority="119" operator="notEqual">
      <formula>$K$105</formula>
    </cfRule>
  </conditionalFormatting>
  <conditionalFormatting sqref="O106">
    <cfRule type="cellIs" dxfId="330" priority="118" operator="notEqual">
      <formula>$K$106</formula>
    </cfRule>
  </conditionalFormatting>
  <conditionalFormatting sqref="O107">
    <cfRule type="cellIs" dxfId="329" priority="117" operator="notEqual">
      <formula>$K$107</formula>
    </cfRule>
  </conditionalFormatting>
  <conditionalFormatting sqref="O108">
    <cfRule type="cellIs" dxfId="328" priority="116" operator="notEqual">
      <formula>$K$108</formula>
    </cfRule>
  </conditionalFormatting>
  <conditionalFormatting sqref="O109">
    <cfRule type="cellIs" dxfId="327" priority="115" operator="notEqual">
      <formula>$K$109</formula>
    </cfRule>
  </conditionalFormatting>
  <conditionalFormatting sqref="O110">
    <cfRule type="cellIs" dxfId="326" priority="114" operator="notEqual">
      <formula>$K$110</formula>
    </cfRule>
  </conditionalFormatting>
  <conditionalFormatting sqref="O111">
    <cfRule type="cellIs" dxfId="325" priority="113" operator="notEqual">
      <formula>$K$111</formula>
    </cfRule>
  </conditionalFormatting>
  <conditionalFormatting sqref="O112">
    <cfRule type="cellIs" dxfId="324" priority="112" operator="notEqual">
      <formula>$K$112</formula>
    </cfRule>
  </conditionalFormatting>
  <conditionalFormatting sqref="O113">
    <cfRule type="cellIs" dxfId="323" priority="111" operator="notEqual">
      <formula>$K$113</formula>
    </cfRule>
  </conditionalFormatting>
  <conditionalFormatting sqref="O114">
    <cfRule type="cellIs" dxfId="322" priority="110" operator="notEqual">
      <formula>$K$114</formula>
    </cfRule>
  </conditionalFormatting>
  <conditionalFormatting sqref="O115">
    <cfRule type="cellIs" dxfId="321" priority="109" operator="notEqual">
      <formula>$K$115</formula>
    </cfRule>
  </conditionalFormatting>
  <conditionalFormatting sqref="O116">
    <cfRule type="cellIs" dxfId="320" priority="108" operator="notEqual">
      <formula>$K$116</formula>
    </cfRule>
  </conditionalFormatting>
  <conditionalFormatting sqref="O117">
    <cfRule type="cellIs" dxfId="319" priority="107" operator="notEqual">
      <formula>$K$117</formula>
    </cfRule>
  </conditionalFormatting>
  <conditionalFormatting sqref="O118">
    <cfRule type="cellIs" dxfId="318" priority="106" operator="notEqual">
      <formula>$K$118</formula>
    </cfRule>
  </conditionalFormatting>
  <conditionalFormatting sqref="O120">
    <cfRule type="cellIs" dxfId="317" priority="105" operator="notEqual">
      <formula>$K$120</formula>
    </cfRule>
  </conditionalFormatting>
  <conditionalFormatting sqref="O121">
    <cfRule type="cellIs" dxfId="316" priority="104" operator="notEqual">
      <formula>$K$121</formula>
    </cfRule>
  </conditionalFormatting>
  <conditionalFormatting sqref="O122">
    <cfRule type="cellIs" dxfId="315" priority="103" operator="notEqual">
      <formula>$K$122</formula>
    </cfRule>
  </conditionalFormatting>
  <conditionalFormatting sqref="O123">
    <cfRule type="cellIs" dxfId="314" priority="102" operator="notEqual">
      <formula>$K$123</formula>
    </cfRule>
  </conditionalFormatting>
  <conditionalFormatting sqref="O124">
    <cfRule type="cellIs" dxfId="313" priority="101" operator="notEqual">
      <formula>$K$124</formula>
    </cfRule>
  </conditionalFormatting>
  <conditionalFormatting sqref="O125">
    <cfRule type="cellIs" dxfId="312" priority="100" operator="notEqual">
      <formula>$K$125</formula>
    </cfRule>
  </conditionalFormatting>
  <conditionalFormatting sqref="O126">
    <cfRule type="cellIs" dxfId="311" priority="99" operator="notEqual">
      <formula>$K$126</formula>
    </cfRule>
  </conditionalFormatting>
  <conditionalFormatting sqref="O127">
    <cfRule type="cellIs" dxfId="310" priority="98" operator="notEqual">
      <formula>$K$127</formula>
    </cfRule>
  </conditionalFormatting>
  <conditionalFormatting sqref="O128">
    <cfRule type="cellIs" dxfId="309" priority="97" operator="notEqual">
      <formula>$K$128</formula>
    </cfRule>
  </conditionalFormatting>
  <conditionalFormatting sqref="O129">
    <cfRule type="cellIs" dxfId="308" priority="96" operator="notEqual">
      <formula>$K$129</formula>
    </cfRule>
  </conditionalFormatting>
  <conditionalFormatting sqref="O130">
    <cfRule type="cellIs" dxfId="307" priority="95" operator="notEqual">
      <formula>$K$130</formula>
    </cfRule>
  </conditionalFormatting>
  <conditionalFormatting sqref="O131">
    <cfRule type="cellIs" dxfId="306" priority="94" operator="notEqual">
      <formula>$K$131</formula>
    </cfRule>
  </conditionalFormatting>
  <conditionalFormatting sqref="O132">
    <cfRule type="cellIs" dxfId="305" priority="93" operator="notEqual">
      <formula>$K$132</formula>
    </cfRule>
  </conditionalFormatting>
  <conditionalFormatting sqref="O133">
    <cfRule type="cellIs" dxfId="304" priority="92" operator="notEqual">
      <formula>$K$133</formula>
    </cfRule>
  </conditionalFormatting>
  <conditionalFormatting sqref="O134">
    <cfRule type="cellIs" dxfId="303" priority="91" operator="notEqual">
      <formula>$K$134</formula>
    </cfRule>
  </conditionalFormatting>
  <conditionalFormatting sqref="O135">
    <cfRule type="cellIs" dxfId="302" priority="90" operator="notEqual">
      <formula>$K$135</formula>
    </cfRule>
  </conditionalFormatting>
  <conditionalFormatting sqref="O136">
    <cfRule type="cellIs" dxfId="301" priority="89" operator="notEqual">
      <formula>$K$136</formula>
    </cfRule>
  </conditionalFormatting>
  <conditionalFormatting sqref="O137">
    <cfRule type="cellIs" dxfId="300" priority="88" operator="notEqual">
      <formula>$K$137</formula>
    </cfRule>
  </conditionalFormatting>
  <conditionalFormatting sqref="O138">
    <cfRule type="cellIs" dxfId="299" priority="87" operator="notEqual">
      <formula>$K$138</formula>
    </cfRule>
  </conditionalFormatting>
  <conditionalFormatting sqref="O139">
    <cfRule type="cellIs" dxfId="298" priority="86" operator="notEqual">
      <formula>$K$139</formula>
    </cfRule>
  </conditionalFormatting>
  <conditionalFormatting sqref="O140">
    <cfRule type="cellIs" dxfId="297" priority="85" operator="notEqual">
      <formula>$K$140</formula>
    </cfRule>
  </conditionalFormatting>
  <conditionalFormatting sqref="O141">
    <cfRule type="cellIs" dxfId="296" priority="84" operator="notEqual">
      <formula>$K$141</formula>
    </cfRule>
  </conditionalFormatting>
  <conditionalFormatting sqref="O142">
    <cfRule type="cellIs" dxfId="295" priority="83" operator="notEqual">
      <formula>$K$142</formula>
    </cfRule>
  </conditionalFormatting>
  <conditionalFormatting sqref="O143">
    <cfRule type="cellIs" dxfId="294" priority="82" operator="notEqual">
      <formula>$K$143</formula>
    </cfRule>
  </conditionalFormatting>
  <conditionalFormatting sqref="O144">
    <cfRule type="cellIs" dxfId="293" priority="81" operator="notEqual">
      <formula>$K$144</formula>
    </cfRule>
  </conditionalFormatting>
  <conditionalFormatting sqref="O145">
    <cfRule type="cellIs" dxfId="292" priority="80" operator="notEqual">
      <formula>$K$145</formula>
    </cfRule>
  </conditionalFormatting>
  <conditionalFormatting sqref="O146">
    <cfRule type="cellIs" dxfId="291" priority="79" operator="notEqual">
      <formula>$K$146</formula>
    </cfRule>
  </conditionalFormatting>
  <conditionalFormatting sqref="O147">
    <cfRule type="cellIs" dxfId="290" priority="78" operator="notEqual">
      <formula>$K$147</formula>
    </cfRule>
  </conditionalFormatting>
  <conditionalFormatting sqref="O148">
    <cfRule type="cellIs" dxfId="289" priority="77" operator="notEqual">
      <formula>$K$148</formula>
    </cfRule>
  </conditionalFormatting>
  <conditionalFormatting sqref="O149">
    <cfRule type="cellIs" dxfId="288" priority="76" operator="notEqual">
      <formula>$K$149</formula>
    </cfRule>
  </conditionalFormatting>
  <conditionalFormatting sqref="O151">
    <cfRule type="cellIs" dxfId="287" priority="75" operator="notEqual">
      <formula>$K$151</formula>
    </cfRule>
  </conditionalFormatting>
  <conditionalFormatting sqref="O152">
    <cfRule type="cellIs" dxfId="286" priority="74" operator="notEqual">
      <formula>$K$152</formula>
    </cfRule>
  </conditionalFormatting>
  <conditionalFormatting sqref="O153">
    <cfRule type="cellIs" dxfId="285" priority="73" operator="notEqual">
      <formula>$K$153</formula>
    </cfRule>
  </conditionalFormatting>
  <conditionalFormatting sqref="O154">
    <cfRule type="cellIs" dxfId="284" priority="71" operator="notEqual">
      <formula>$K$154</formula>
    </cfRule>
  </conditionalFormatting>
  <conditionalFormatting sqref="O155">
    <cfRule type="cellIs" dxfId="283" priority="70" operator="notEqual">
      <formula>$K$155</formula>
    </cfRule>
  </conditionalFormatting>
  <conditionalFormatting sqref="O157">
    <cfRule type="cellIs" dxfId="282" priority="69" operator="notEqual">
      <formula>$K$157</formula>
    </cfRule>
  </conditionalFormatting>
  <conditionalFormatting sqref="O158">
    <cfRule type="cellIs" dxfId="281" priority="68" operator="notEqual">
      <formula>$K$158</formula>
    </cfRule>
  </conditionalFormatting>
  <conditionalFormatting sqref="O159">
    <cfRule type="cellIs" dxfId="280" priority="67" operator="notEqual">
      <formula>$K$159</formula>
    </cfRule>
  </conditionalFormatting>
  <conditionalFormatting sqref="O160">
    <cfRule type="cellIs" dxfId="279" priority="66" operator="notEqual">
      <formula>$K$160</formula>
    </cfRule>
  </conditionalFormatting>
  <conditionalFormatting sqref="O161">
    <cfRule type="cellIs" dxfId="278" priority="65" operator="notEqual">
      <formula>$K$161</formula>
    </cfRule>
  </conditionalFormatting>
  <conditionalFormatting sqref="O162">
    <cfRule type="cellIs" dxfId="277" priority="64" operator="notEqual">
      <formula>$K$162</formula>
    </cfRule>
  </conditionalFormatting>
  <conditionalFormatting sqref="O163">
    <cfRule type="cellIs" dxfId="276" priority="63" operator="notEqual">
      <formula>$K$163</formula>
    </cfRule>
  </conditionalFormatting>
  <conditionalFormatting sqref="O164">
    <cfRule type="cellIs" dxfId="275" priority="62" operator="notEqual">
      <formula>$K$164</formula>
    </cfRule>
  </conditionalFormatting>
  <conditionalFormatting sqref="O165">
    <cfRule type="cellIs" dxfId="274" priority="61" operator="notEqual">
      <formula>$K$165</formula>
    </cfRule>
  </conditionalFormatting>
  <conditionalFormatting sqref="O166">
    <cfRule type="cellIs" dxfId="273" priority="60" operator="notEqual">
      <formula>$K$166</formula>
    </cfRule>
  </conditionalFormatting>
  <conditionalFormatting sqref="O167">
    <cfRule type="cellIs" dxfId="272" priority="59" operator="notEqual">
      <formula>$K$167</formula>
    </cfRule>
  </conditionalFormatting>
  <conditionalFormatting sqref="O168">
    <cfRule type="cellIs" dxfId="271" priority="58" operator="notEqual">
      <formula>$K$168</formula>
    </cfRule>
  </conditionalFormatting>
  <conditionalFormatting sqref="O169">
    <cfRule type="cellIs" dxfId="270" priority="57" operator="notEqual">
      <formula>$K$169</formula>
    </cfRule>
  </conditionalFormatting>
  <conditionalFormatting sqref="O170">
    <cfRule type="cellIs" dxfId="269" priority="56" operator="notEqual">
      <formula>$K$170</formula>
    </cfRule>
  </conditionalFormatting>
  <conditionalFormatting sqref="O171">
    <cfRule type="cellIs" dxfId="268" priority="55" operator="notEqual">
      <formula>$K$171</formula>
    </cfRule>
  </conditionalFormatting>
  <conditionalFormatting sqref="O172">
    <cfRule type="cellIs" dxfId="267" priority="54" operator="notEqual">
      <formula>$K$172</formula>
    </cfRule>
  </conditionalFormatting>
  <conditionalFormatting sqref="O173">
    <cfRule type="cellIs" dxfId="266" priority="53" operator="notEqual">
      <formula>$K$173</formula>
    </cfRule>
  </conditionalFormatting>
  <conditionalFormatting sqref="O174">
    <cfRule type="cellIs" dxfId="265" priority="52" operator="notEqual">
      <formula>$K$174</formula>
    </cfRule>
  </conditionalFormatting>
  <conditionalFormatting sqref="O175">
    <cfRule type="cellIs" dxfId="264" priority="51" operator="notEqual">
      <formula>$K$175</formula>
    </cfRule>
  </conditionalFormatting>
  <conditionalFormatting sqref="O176">
    <cfRule type="cellIs" dxfId="263" priority="50" operator="notEqual">
      <formula>$K$176</formula>
    </cfRule>
  </conditionalFormatting>
  <conditionalFormatting sqref="O177">
    <cfRule type="cellIs" dxfId="262" priority="49" operator="notEqual">
      <formula>$K$177</formula>
    </cfRule>
  </conditionalFormatting>
  <conditionalFormatting sqref="O178">
    <cfRule type="cellIs" dxfId="261" priority="48" operator="notEqual">
      <formula>$K$178</formula>
    </cfRule>
  </conditionalFormatting>
  <conditionalFormatting sqref="O179">
    <cfRule type="cellIs" dxfId="260" priority="47" operator="notEqual">
      <formula>$K$179</formula>
    </cfRule>
  </conditionalFormatting>
  <conditionalFormatting sqref="O180">
    <cfRule type="cellIs" dxfId="259" priority="46" operator="notEqual">
      <formula>$K$180</formula>
    </cfRule>
  </conditionalFormatting>
  <conditionalFormatting sqref="O181">
    <cfRule type="cellIs" dxfId="258" priority="45" operator="notEqual">
      <formula>$K$181</formula>
    </cfRule>
  </conditionalFormatting>
  <conditionalFormatting sqref="O182">
    <cfRule type="cellIs" dxfId="257" priority="44" operator="notEqual">
      <formula>$K$182</formula>
    </cfRule>
  </conditionalFormatting>
  <conditionalFormatting sqref="O183">
    <cfRule type="cellIs" dxfId="256" priority="43" operator="notEqual">
      <formula>$K$183</formula>
    </cfRule>
  </conditionalFormatting>
  <conditionalFormatting sqref="O184">
    <cfRule type="cellIs" dxfId="255" priority="42" operator="notEqual">
      <formula>$K$184</formula>
    </cfRule>
  </conditionalFormatting>
  <conditionalFormatting sqref="O185">
    <cfRule type="cellIs" dxfId="254" priority="41" operator="notEqual">
      <formula>$K$185</formula>
    </cfRule>
  </conditionalFormatting>
  <conditionalFormatting sqref="O186">
    <cfRule type="cellIs" dxfId="253" priority="40" operator="notEqual">
      <formula>$K$186</formula>
    </cfRule>
  </conditionalFormatting>
  <conditionalFormatting sqref="O188">
    <cfRule type="cellIs" dxfId="252" priority="39" operator="notEqual">
      <formula>$K$188</formula>
    </cfRule>
  </conditionalFormatting>
  <conditionalFormatting sqref="O189">
    <cfRule type="cellIs" dxfId="251" priority="38" operator="notEqual">
      <formula>$K$189</formula>
    </cfRule>
  </conditionalFormatting>
  <conditionalFormatting sqref="O190">
    <cfRule type="cellIs" dxfId="250" priority="37" operator="notEqual">
      <formula>$K$190</formula>
    </cfRule>
  </conditionalFormatting>
  <conditionalFormatting sqref="O191">
    <cfRule type="cellIs" dxfId="249" priority="36" operator="notEqual">
      <formula>$K$191</formula>
    </cfRule>
  </conditionalFormatting>
  <conditionalFormatting sqref="O192">
    <cfRule type="cellIs" dxfId="248" priority="35" operator="notEqual">
      <formula>$K$192</formula>
    </cfRule>
  </conditionalFormatting>
  <conditionalFormatting sqref="O193">
    <cfRule type="cellIs" dxfId="247" priority="34" operator="notEqual">
      <formula>$K$193</formula>
    </cfRule>
  </conditionalFormatting>
  <conditionalFormatting sqref="O194">
    <cfRule type="cellIs" dxfId="246" priority="33" operator="notEqual">
      <formula>$K$194</formula>
    </cfRule>
  </conditionalFormatting>
  <conditionalFormatting sqref="O195">
    <cfRule type="cellIs" dxfId="245" priority="32" operator="notEqual">
      <formula>$K$195</formula>
    </cfRule>
  </conditionalFormatting>
  <conditionalFormatting sqref="O196">
    <cfRule type="cellIs" dxfId="244" priority="31" operator="notEqual">
      <formula>$K$196</formula>
    </cfRule>
  </conditionalFormatting>
  <conditionalFormatting sqref="O197">
    <cfRule type="cellIs" dxfId="243" priority="30" operator="notEqual">
      <formula>$K$197</formula>
    </cfRule>
  </conditionalFormatting>
  <conditionalFormatting sqref="O198">
    <cfRule type="cellIs" dxfId="242" priority="29" operator="notEqual">
      <formula>$K$198</formula>
    </cfRule>
  </conditionalFormatting>
  <conditionalFormatting sqref="O199">
    <cfRule type="cellIs" dxfId="241" priority="28" operator="notEqual">
      <formula>$K$199</formula>
    </cfRule>
  </conditionalFormatting>
  <conditionalFormatting sqref="O200">
    <cfRule type="cellIs" dxfId="240" priority="27" operator="notEqual">
      <formula>$K$200</formula>
    </cfRule>
  </conditionalFormatting>
  <conditionalFormatting sqref="O202">
    <cfRule type="cellIs" dxfId="239" priority="26" operator="notEqual">
      <formula>$K$202</formula>
    </cfRule>
  </conditionalFormatting>
  <conditionalFormatting sqref="O203">
    <cfRule type="cellIs" dxfId="238" priority="25" operator="notEqual">
      <formula>$K$203</formula>
    </cfRule>
  </conditionalFormatting>
  <conditionalFormatting sqref="O204">
    <cfRule type="cellIs" dxfId="237" priority="24" operator="notEqual">
      <formula>$K$204</formula>
    </cfRule>
  </conditionalFormatting>
  <conditionalFormatting sqref="O205">
    <cfRule type="cellIs" dxfId="236" priority="23" operator="notEqual">
      <formula>$K$205</formula>
    </cfRule>
  </conditionalFormatting>
  <conditionalFormatting sqref="O206">
    <cfRule type="cellIs" dxfId="235" priority="22" operator="notEqual">
      <formula>$K$206</formula>
    </cfRule>
  </conditionalFormatting>
  <conditionalFormatting sqref="O207">
    <cfRule type="cellIs" dxfId="234" priority="21" operator="notEqual">
      <formula>$K$207</formula>
    </cfRule>
  </conditionalFormatting>
  <conditionalFormatting sqref="O208">
    <cfRule type="cellIs" dxfId="233" priority="20" operator="notEqual">
      <formula>$K$208</formula>
    </cfRule>
  </conditionalFormatting>
  <conditionalFormatting sqref="O209">
    <cfRule type="cellIs" dxfId="232" priority="19" operator="notEqual">
      <formula>$K$209</formula>
    </cfRule>
  </conditionalFormatting>
  <conditionalFormatting sqref="O210">
    <cfRule type="cellIs" dxfId="231" priority="18" operator="notEqual">
      <formula>$K$210</formula>
    </cfRule>
  </conditionalFormatting>
  <conditionalFormatting sqref="O211">
    <cfRule type="cellIs" dxfId="230" priority="17" operator="notEqual">
      <formula>$K$211</formula>
    </cfRule>
  </conditionalFormatting>
  <conditionalFormatting sqref="O213">
    <cfRule type="cellIs" dxfId="229" priority="16" operator="notEqual">
      <formula>$K$213</formula>
    </cfRule>
  </conditionalFormatting>
  <conditionalFormatting sqref="O214">
    <cfRule type="cellIs" dxfId="228" priority="15" operator="notEqual">
      <formula>$K$214</formula>
    </cfRule>
  </conditionalFormatting>
  <conditionalFormatting sqref="O215">
    <cfRule type="cellIs" dxfId="227" priority="14" operator="notEqual">
      <formula>$K$215</formula>
    </cfRule>
  </conditionalFormatting>
  <conditionalFormatting sqref="O216">
    <cfRule type="cellIs" dxfId="226" priority="13" operator="notEqual">
      <formula>$K$216</formula>
    </cfRule>
  </conditionalFormatting>
  <conditionalFormatting sqref="O217">
    <cfRule type="cellIs" dxfId="225" priority="12" operator="notEqual">
      <formula>$K$217</formula>
    </cfRule>
  </conditionalFormatting>
  <conditionalFormatting sqref="O218">
    <cfRule type="cellIs" dxfId="224" priority="11" operator="notEqual">
      <formula>$K$218</formula>
    </cfRule>
  </conditionalFormatting>
  <conditionalFormatting sqref="O219">
    <cfRule type="cellIs" dxfId="223" priority="10" operator="notEqual">
      <formula>$K$219</formula>
    </cfRule>
  </conditionalFormatting>
  <conditionalFormatting sqref="O220">
    <cfRule type="cellIs" dxfId="222" priority="9" operator="notEqual">
      <formula>$K$220</formula>
    </cfRule>
  </conditionalFormatting>
  <conditionalFormatting sqref="O221">
    <cfRule type="cellIs" dxfId="221" priority="8" operator="notEqual">
      <formula>$K$221</formula>
    </cfRule>
  </conditionalFormatting>
  <conditionalFormatting sqref="O222">
    <cfRule type="cellIs" dxfId="220" priority="7" operator="notEqual">
      <formula>$K$222</formula>
    </cfRule>
  </conditionalFormatting>
  <conditionalFormatting sqref="O223">
    <cfRule type="cellIs" dxfId="219" priority="6" operator="notEqual">
      <formula>$K$223</formula>
    </cfRule>
  </conditionalFormatting>
  <conditionalFormatting sqref="O224">
    <cfRule type="cellIs" dxfId="218" priority="5" operator="notEqual">
      <formula>$K$224</formula>
    </cfRule>
  </conditionalFormatting>
  <conditionalFormatting sqref="O225">
    <cfRule type="cellIs" dxfId="217" priority="4" operator="notEqual">
      <formula>$K$225</formula>
    </cfRule>
  </conditionalFormatting>
  <conditionalFormatting sqref="O226">
    <cfRule type="cellIs" dxfId="216" priority="3" operator="notEqual">
      <formula>$K$226</formula>
    </cfRule>
  </conditionalFormatting>
  <conditionalFormatting sqref="O227">
    <cfRule type="cellIs" dxfId="215" priority="2" operator="notEqual">
      <formula>$K$227</formula>
    </cfRule>
  </conditionalFormatting>
  <conditionalFormatting sqref="O228">
    <cfRule type="cellIs" dxfId="214" priority="1" operator="notEqual">
      <formula>$K$228</formula>
    </cfRule>
  </conditionalFormatting>
  <dataValidations count="197">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 allowBlank="1" showInputMessage="1" showErrorMessage="1" promptTitle="Description:" prompt="Represents the interests of people in a constituency as their elected member of a government authority." sqref="B8:B10"/>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Develops and implements organisation's compensation strategy. " sqref="B26"/>
    <dataValidation allowBlank="1" showInputMessage="1" showErrorMessage="1" promptTitle="Description" prompt="Manage, plan and evaluate recruitment services of the organisation." sqref="B27"/>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Operates machinery which disposes of waste. " sqref="B129"/>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Operates a still camera to take photographs." sqref="B134"/>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Establishes, operates and maintains network and other data communications systems." sqref="B135"/>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Plans and constructs garden landscapes." sqref="B138"/>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Installs and repairs water, drainage and sewerage pipes and systems. " sqref="B142"/>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Operates a computer to type, edit and generate a variety of documents and reports." sqref="B167"/>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Monitors stock levels and maintains stock, order and inventory records." sqref="B176"/>
    <dataValidation allowBlank="1" showInputMessage="1" showErrorMessage="1" promptTitle="Description:" prompt="Issues, receives and shelves library items and maintains associated records." sqref="B177"/>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Transmits and receives radio messages by use of voice and radio teletype." sqref="B185"/>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Answers inquires and directs and guides visitors in galleries or museums." sqref="B188"/>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Feeds, grooms, shears and cares for animals." sqref="B191"/>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Preserves safety on the roads through the enforcement of traffic rules." sqref="B195"/>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Drives a van or car to deliver goods." sqref="B202"/>
    <dataValidation allowBlank="1" showInputMessage="1" showErrorMessage="1" promptTitle="Description:" prompt="Drives a car to transport passengers to destinations " sqref="B203"/>
    <dataValidation allowBlank="1" showInputMessage="1" showErrorMessage="1" promptTitle="Description:" prompt="Drives emergency vehicles." sqref="B204"/>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grader to spread and level materials in construction projects." sqref="B210"/>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Serves tea to guests." sqref="B214"/>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Cleans and keeps swimming pools in good condition." sqref="B216"/>
    <dataValidation allowBlank="1" showInputMessage="1" showErrorMessage="1" promptTitle="Description:" prompt="Assists in cultivating and maintaining gardens." sqref="B217"/>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Collects household, commercial and industrial waste for recycling and disposal. " sqref="B222"/>
    <dataValidation allowBlank="1" showInputMessage="1" showErrorMessage="1" promptTitle="Description:" prompt="Cleans, paints, repairs and maintains buildings, grounds and facilities." sqref="B223"/>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Assists electrical and telecommunications trades workers to install and maintain electrical and telecommunications systems." sqref="B225"/>
  </dataValidations>
  <hyperlinks>
    <hyperlink ref="B232" location="'Contents Page'!A1" display="BACK TO TABLE OF CONTENTS"/>
  </hyperlinks>
  <pageMargins left="0.25" right="0.25" top="0.75000000000000011" bottom="0.75000000000000011"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workbookViewId="0">
      <pane ySplit="4" topLeftCell="A122" activePane="bottomLeft" state="frozen"/>
      <selection pane="bottomLeft" activeCell="S225" sqref="S225"/>
    </sheetView>
  </sheetViews>
  <sheetFormatPr defaultColWidth="10.875" defaultRowHeight="12.75" x14ac:dyDescent="0.2"/>
  <cols>
    <col min="1" max="1" width="6.625" style="2" customWidth="1"/>
    <col min="2" max="2" width="31.5" style="2" customWidth="1"/>
    <col min="3" max="10" width="4.625" style="67" customWidth="1"/>
    <col min="11" max="11" width="5.375" style="69" customWidth="1"/>
    <col min="12" max="14" width="5.125" style="2" customWidth="1"/>
    <col min="15" max="15" width="5.875" style="53" customWidth="1"/>
    <col min="16" max="16" width="5.875" style="67" customWidth="1"/>
    <col min="17" max="17" width="6" style="67" customWidth="1"/>
    <col min="18" max="16384" width="10.875" style="2"/>
  </cols>
  <sheetData>
    <row r="1" spans="1:17" ht="30" customHeight="1" x14ac:dyDescent="0.2">
      <c r="A1" s="1103" t="s">
        <v>583</v>
      </c>
      <c r="B1" s="1103"/>
      <c r="C1" s="1103"/>
      <c r="D1" s="1103"/>
      <c r="E1" s="1103"/>
      <c r="F1" s="1103"/>
      <c r="G1" s="1103"/>
      <c r="H1" s="1103"/>
      <c r="I1" s="1103"/>
      <c r="J1" s="1103"/>
      <c r="K1" s="1103"/>
      <c r="L1" s="1103"/>
      <c r="M1" s="1103"/>
      <c r="N1" s="1103"/>
      <c r="O1" s="1103"/>
      <c r="P1" s="1103"/>
      <c r="Q1" s="1103"/>
    </row>
    <row r="2" spans="1:17" s="67" customFormat="1" ht="24.95" customHeight="1" x14ac:dyDescent="0.2">
      <c r="A2" s="983" t="s">
        <v>573</v>
      </c>
      <c r="B2" s="983"/>
      <c r="C2" s="983"/>
      <c r="D2" s="983"/>
      <c r="E2" s="983"/>
      <c r="F2" s="983"/>
      <c r="G2" s="983"/>
      <c r="H2" s="983"/>
      <c r="I2" s="983"/>
      <c r="J2" s="983"/>
      <c r="K2" s="983"/>
      <c r="L2" s="983"/>
      <c r="M2" s="983"/>
      <c r="N2" s="983"/>
      <c r="O2" s="983"/>
      <c r="P2" s="983"/>
      <c r="Q2" s="983"/>
    </row>
    <row r="3" spans="1:17" x14ac:dyDescent="0.2">
      <c r="A3" s="1075" t="s">
        <v>360</v>
      </c>
      <c r="B3" s="918" t="s">
        <v>54</v>
      </c>
      <c r="C3" s="918" t="s">
        <v>55</v>
      </c>
      <c r="D3" s="918"/>
      <c r="E3" s="918"/>
      <c r="F3" s="918"/>
      <c r="G3" s="918" t="s">
        <v>56</v>
      </c>
      <c r="H3" s="918"/>
      <c r="I3" s="918"/>
      <c r="J3" s="918"/>
      <c r="K3" s="321" t="s">
        <v>57</v>
      </c>
      <c r="L3" s="918" t="s">
        <v>361</v>
      </c>
      <c r="M3" s="918"/>
      <c r="N3" s="918"/>
      <c r="O3" s="1076" t="s">
        <v>332</v>
      </c>
      <c r="P3" s="918" t="s">
        <v>58</v>
      </c>
      <c r="Q3" s="918"/>
    </row>
    <row r="4" spans="1:17" ht="27" x14ac:dyDescent="0.2">
      <c r="A4" s="1075"/>
      <c r="B4" s="918"/>
      <c r="C4" s="321" t="s">
        <v>60</v>
      </c>
      <c r="D4" s="321" t="s">
        <v>61</v>
      </c>
      <c r="E4" s="321" t="s">
        <v>62</v>
      </c>
      <c r="F4" s="321" t="s">
        <v>63</v>
      </c>
      <c r="G4" s="321" t="s">
        <v>60</v>
      </c>
      <c r="H4" s="321" t="s">
        <v>61</v>
      </c>
      <c r="I4" s="321" t="s">
        <v>62</v>
      </c>
      <c r="J4" s="321" t="s">
        <v>63</v>
      </c>
      <c r="K4" s="341">
        <f>'Section H1-H4_Planned PIVOTAL '!K34</f>
        <v>0</v>
      </c>
      <c r="L4" s="212" t="s">
        <v>500</v>
      </c>
      <c r="M4" s="322" t="s">
        <v>505</v>
      </c>
      <c r="N4" s="322" t="s">
        <v>64</v>
      </c>
      <c r="O4" s="1077"/>
      <c r="P4" s="321" t="s">
        <v>143</v>
      </c>
      <c r="Q4" s="321" t="s">
        <v>144</v>
      </c>
    </row>
    <row r="5" spans="1:17" x14ac:dyDescent="0.2">
      <c r="A5" s="1071" t="s">
        <v>65</v>
      </c>
      <c r="B5" s="1071"/>
      <c r="C5" s="1071"/>
      <c r="D5" s="1071"/>
      <c r="E5" s="1071"/>
      <c r="F5" s="1071"/>
      <c r="G5" s="1071"/>
      <c r="H5" s="1071"/>
      <c r="I5" s="1071"/>
      <c r="J5" s="1071"/>
      <c r="K5" s="1071"/>
      <c r="L5" s="1071"/>
      <c r="M5" s="1071"/>
      <c r="N5" s="1071"/>
      <c r="O5" s="1071"/>
      <c r="P5" s="1071"/>
      <c r="Q5" s="1071"/>
    </row>
    <row r="6" spans="1:17" x14ac:dyDescent="0.2">
      <c r="A6" s="1070" t="s">
        <v>66</v>
      </c>
      <c r="B6" s="1070"/>
      <c r="C6" s="1070"/>
      <c r="D6" s="1070"/>
      <c r="E6" s="1070"/>
      <c r="F6" s="1070"/>
      <c r="G6" s="1070"/>
      <c r="H6" s="1070"/>
      <c r="I6" s="1070"/>
      <c r="J6" s="1070"/>
      <c r="K6" s="1070"/>
      <c r="L6" s="1070"/>
      <c r="M6" s="1070"/>
      <c r="N6" s="1070"/>
      <c r="O6" s="1070"/>
      <c r="P6" s="1070"/>
      <c r="Q6" s="1070"/>
    </row>
    <row r="7" spans="1:17" ht="13.5" x14ac:dyDescent="0.25">
      <c r="A7" s="153">
        <v>111101</v>
      </c>
      <c r="B7" s="317" t="s">
        <v>132</v>
      </c>
      <c r="C7" s="291"/>
      <c r="D7" s="291"/>
      <c r="E7" s="291"/>
      <c r="F7" s="291"/>
      <c r="G7" s="291"/>
      <c r="H7" s="291"/>
      <c r="I7" s="291"/>
      <c r="J7" s="291"/>
      <c r="K7" s="293">
        <f t="shared" ref="K7:K13" si="0">SUM(C7:J7)</f>
        <v>0</v>
      </c>
      <c r="L7" s="292"/>
      <c r="M7" s="292"/>
      <c r="N7" s="292"/>
      <c r="O7" s="294">
        <f t="shared" ref="O7:O13" si="1">SUM(L7:N7)</f>
        <v>0</v>
      </c>
      <c r="P7" s="291"/>
      <c r="Q7" s="291"/>
    </row>
    <row r="8" spans="1:17" ht="13.5" x14ac:dyDescent="0.25">
      <c r="A8" s="153">
        <v>111101</v>
      </c>
      <c r="B8" s="317" t="s">
        <v>267</v>
      </c>
      <c r="C8" s="291"/>
      <c r="D8" s="291"/>
      <c r="E8" s="291"/>
      <c r="F8" s="291"/>
      <c r="G8" s="291"/>
      <c r="H8" s="291"/>
      <c r="I8" s="291"/>
      <c r="J8" s="291"/>
      <c r="K8" s="293">
        <f t="shared" si="0"/>
        <v>0</v>
      </c>
      <c r="L8" s="292"/>
      <c r="M8" s="292"/>
      <c r="N8" s="292"/>
      <c r="O8" s="294">
        <f t="shared" si="1"/>
        <v>0</v>
      </c>
      <c r="P8" s="291"/>
      <c r="Q8" s="291"/>
    </row>
    <row r="9" spans="1:17" ht="13.5" x14ac:dyDescent="0.25">
      <c r="A9" s="154">
        <v>111101</v>
      </c>
      <c r="B9" s="318" t="s">
        <v>269</v>
      </c>
      <c r="C9" s="291"/>
      <c r="D9" s="291"/>
      <c r="E9" s="291"/>
      <c r="F9" s="291"/>
      <c r="G9" s="291"/>
      <c r="H9" s="291"/>
      <c r="I9" s="291"/>
      <c r="J9" s="291"/>
      <c r="K9" s="293">
        <f t="shared" si="0"/>
        <v>0</v>
      </c>
      <c r="L9" s="292"/>
      <c r="M9" s="292"/>
      <c r="N9" s="292"/>
      <c r="O9" s="294">
        <f t="shared" si="1"/>
        <v>0</v>
      </c>
      <c r="P9" s="291"/>
      <c r="Q9" s="291"/>
    </row>
    <row r="10" spans="1:17" ht="13.5" x14ac:dyDescent="0.25">
      <c r="A10" s="154">
        <v>111101</v>
      </c>
      <c r="B10" s="318" t="s">
        <v>268</v>
      </c>
      <c r="C10" s="291"/>
      <c r="D10" s="291"/>
      <c r="E10" s="291"/>
      <c r="F10" s="291"/>
      <c r="G10" s="291"/>
      <c r="H10" s="291"/>
      <c r="I10" s="291"/>
      <c r="J10" s="291"/>
      <c r="K10" s="293">
        <f t="shared" si="0"/>
        <v>0</v>
      </c>
      <c r="L10" s="292"/>
      <c r="M10" s="292"/>
      <c r="N10" s="292"/>
      <c r="O10" s="294">
        <f t="shared" si="1"/>
        <v>0</v>
      </c>
      <c r="P10" s="291"/>
      <c r="Q10" s="291"/>
    </row>
    <row r="11" spans="1:17" ht="13.5" x14ac:dyDescent="0.25">
      <c r="A11" s="154">
        <v>111101</v>
      </c>
      <c r="B11" s="318" t="s">
        <v>445</v>
      </c>
      <c r="C11" s="291"/>
      <c r="D11" s="291"/>
      <c r="E11" s="291"/>
      <c r="F11" s="291"/>
      <c r="G11" s="291"/>
      <c r="H11" s="291"/>
      <c r="I11" s="291"/>
      <c r="J11" s="291"/>
      <c r="K11" s="293">
        <f t="shared" si="0"/>
        <v>0</v>
      </c>
      <c r="L11" s="292"/>
      <c r="M11" s="292"/>
      <c r="N11" s="292"/>
      <c r="O11" s="294">
        <f t="shared" si="1"/>
        <v>0</v>
      </c>
      <c r="P11" s="291"/>
      <c r="Q11" s="291"/>
    </row>
    <row r="12" spans="1:17" ht="13.5" x14ac:dyDescent="0.25">
      <c r="A12" s="154">
        <v>111301</v>
      </c>
      <c r="B12" s="318" t="s">
        <v>457</v>
      </c>
      <c r="C12" s="291"/>
      <c r="D12" s="291"/>
      <c r="E12" s="291"/>
      <c r="F12" s="291"/>
      <c r="G12" s="291"/>
      <c r="H12" s="291"/>
      <c r="I12" s="291"/>
      <c r="J12" s="291"/>
      <c r="K12" s="293">
        <f t="shared" si="0"/>
        <v>0</v>
      </c>
      <c r="L12" s="292"/>
      <c r="M12" s="292"/>
      <c r="N12" s="292"/>
      <c r="O12" s="294">
        <f t="shared" si="1"/>
        <v>0</v>
      </c>
      <c r="P12" s="291"/>
      <c r="Q12" s="291"/>
    </row>
    <row r="13" spans="1:17" ht="13.5" x14ac:dyDescent="0.25">
      <c r="A13" s="154">
        <v>111301</v>
      </c>
      <c r="B13" s="318" t="s">
        <v>458</v>
      </c>
      <c r="C13" s="291"/>
      <c r="D13" s="291"/>
      <c r="E13" s="291"/>
      <c r="F13" s="291"/>
      <c r="G13" s="291"/>
      <c r="H13" s="291"/>
      <c r="I13" s="291"/>
      <c r="J13" s="291"/>
      <c r="K13" s="293">
        <f t="shared" si="0"/>
        <v>0</v>
      </c>
      <c r="L13" s="292"/>
      <c r="M13" s="292"/>
      <c r="N13" s="292"/>
      <c r="O13" s="294">
        <f t="shared" si="1"/>
        <v>0</v>
      </c>
      <c r="P13" s="291"/>
      <c r="Q13" s="291"/>
    </row>
    <row r="14" spans="1:17" ht="13.5" x14ac:dyDescent="0.25">
      <c r="A14" s="1086" t="s">
        <v>67</v>
      </c>
      <c r="B14" s="1087"/>
      <c r="C14" s="295">
        <f>SUM(C7:C13)</f>
        <v>0</v>
      </c>
      <c r="D14" s="295">
        <f>SUM(D7:D13)</f>
        <v>0</v>
      </c>
      <c r="E14" s="295">
        <f t="shared" ref="E14:Q14" si="2">SUM(E7:E13)</f>
        <v>0</v>
      </c>
      <c r="F14" s="295">
        <f t="shared" si="2"/>
        <v>0</v>
      </c>
      <c r="G14" s="295">
        <f t="shared" si="2"/>
        <v>0</v>
      </c>
      <c r="H14" s="295">
        <f t="shared" si="2"/>
        <v>0</v>
      </c>
      <c r="I14" s="295">
        <f t="shared" si="2"/>
        <v>0</v>
      </c>
      <c r="J14" s="295">
        <f t="shared" si="2"/>
        <v>0</v>
      </c>
      <c r="K14" s="295">
        <f>SUM(K7:K13)</f>
        <v>0</v>
      </c>
      <c r="L14" s="295">
        <f t="shared" si="2"/>
        <v>0</v>
      </c>
      <c r="M14" s="295">
        <f t="shared" si="2"/>
        <v>0</v>
      </c>
      <c r="N14" s="295">
        <f t="shared" si="2"/>
        <v>0</v>
      </c>
      <c r="O14" s="295">
        <f>SUM(O7:O13)</f>
        <v>0</v>
      </c>
      <c r="P14" s="295">
        <f t="shared" si="2"/>
        <v>0</v>
      </c>
      <c r="Q14" s="295">
        <f t="shared" si="2"/>
        <v>0</v>
      </c>
    </row>
    <row r="15" spans="1:17" x14ac:dyDescent="0.2">
      <c r="A15" s="1066" t="s">
        <v>68</v>
      </c>
      <c r="B15" s="1067"/>
      <c r="C15" s="1067"/>
      <c r="D15" s="1067"/>
      <c r="E15" s="1067"/>
      <c r="F15" s="1067"/>
      <c r="G15" s="1067"/>
      <c r="H15" s="1067"/>
      <c r="I15" s="1067"/>
      <c r="J15" s="1067"/>
      <c r="K15" s="1067"/>
      <c r="L15" s="1067"/>
      <c r="M15" s="1067"/>
      <c r="N15" s="1067"/>
      <c r="O15" s="1067"/>
      <c r="P15" s="1067"/>
      <c r="Q15" s="1067"/>
    </row>
    <row r="16" spans="1:17" ht="13.5" x14ac:dyDescent="0.25">
      <c r="A16" s="155">
        <v>111203</v>
      </c>
      <c r="B16" s="233" t="s">
        <v>131</v>
      </c>
      <c r="C16" s="291"/>
      <c r="D16" s="291"/>
      <c r="E16" s="291"/>
      <c r="F16" s="291"/>
      <c r="G16" s="291"/>
      <c r="H16" s="291"/>
      <c r="I16" s="291"/>
      <c r="J16" s="291"/>
      <c r="K16" s="293">
        <f t="shared" ref="K16:K62" si="3">SUM(C16:J16)</f>
        <v>0</v>
      </c>
      <c r="L16" s="292"/>
      <c r="M16" s="292"/>
      <c r="N16" s="292"/>
      <c r="O16" s="294">
        <f>SUM(L16:N16)</f>
        <v>0</v>
      </c>
      <c r="P16" s="291"/>
      <c r="Q16" s="291"/>
    </row>
    <row r="17" spans="1:17" ht="13.5" x14ac:dyDescent="0.25">
      <c r="A17" s="155">
        <v>111203</v>
      </c>
      <c r="B17" s="239" t="s">
        <v>320</v>
      </c>
      <c r="C17" s="291"/>
      <c r="D17" s="291"/>
      <c r="E17" s="291"/>
      <c r="F17" s="291"/>
      <c r="G17" s="291"/>
      <c r="H17" s="291"/>
      <c r="I17" s="291"/>
      <c r="J17" s="291"/>
      <c r="K17" s="293">
        <f t="shared" si="3"/>
        <v>0</v>
      </c>
      <c r="L17" s="292"/>
      <c r="M17" s="292"/>
      <c r="N17" s="292"/>
      <c r="O17" s="294">
        <f t="shared" ref="O17:O63" si="4">SUM(L17:N17)</f>
        <v>0</v>
      </c>
      <c r="P17" s="291"/>
      <c r="Q17" s="291"/>
    </row>
    <row r="18" spans="1:17" ht="13.5" x14ac:dyDescent="0.25">
      <c r="A18" s="155">
        <v>111203</v>
      </c>
      <c r="B18" s="239" t="s">
        <v>190</v>
      </c>
      <c r="C18" s="291"/>
      <c r="D18" s="291"/>
      <c r="E18" s="291"/>
      <c r="F18" s="291"/>
      <c r="G18" s="291"/>
      <c r="H18" s="291"/>
      <c r="I18" s="291"/>
      <c r="J18" s="291"/>
      <c r="K18" s="293">
        <f t="shared" si="3"/>
        <v>0</v>
      </c>
      <c r="L18" s="292"/>
      <c r="M18" s="292"/>
      <c r="N18" s="292"/>
      <c r="O18" s="294">
        <f t="shared" si="4"/>
        <v>0</v>
      </c>
      <c r="P18" s="291"/>
      <c r="Q18" s="291"/>
    </row>
    <row r="19" spans="1:17" ht="13.5" x14ac:dyDescent="0.25">
      <c r="A19" s="155">
        <v>111204</v>
      </c>
      <c r="B19" s="240" t="s">
        <v>256</v>
      </c>
      <c r="C19" s="291"/>
      <c r="D19" s="291"/>
      <c r="E19" s="291"/>
      <c r="F19" s="291"/>
      <c r="G19" s="291"/>
      <c r="H19" s="291"/>
      <c r="I19" s="291"/>
      <c r="J19" s="291"/>
      <c r="K19" s="293">
        <f t="shared" si="3"/>
        <v>0</v>
      </c>
      <c r="L19" s="292"/>
      <c r="M19" s="292"/>
      <c r="N19" s="292"/>
      <c r="O19" s="294">
        <f t="shared" si="4"/>
        <v>0</v>
      </c>
      <c r="P19" s="291"/>
      <c r="Q19" s="291"/>
    </row>
    <row r="20" spans="1:17" ht="13.5" x14ac:dyDescent="0.25">
      <c r="A20" s="155">
        <v>121101</v>
      </c>
      <c r="B20" s="240" t="s">
        <v>153</v>
      </c>
      <c r="C20" s="291"/>
      <c r="D20" s="291"/>
      <c r="E20" s="291"/>
      <c r="F20" s="291"/>
      <c r="G20" s="291"/>
      <c r="H20" s="291"/>
      <c r="I20" s="291"/>
      <c r="J20" s="291"/>
      <c r="K20" s="293">
        <f t="shared" si="3"/>
        <v>0</v>
      </c>
      <c r="L20" s="292"/>
      <c r="M20" s="292"/>
      <c r="N20" s="292"/>
      <c r="O20" s="294">
        <f t="shared" si="4"/>
        <v>0</v>
      </c>
      <c r="P20" s="291"/>
      <c r="Q20" s="291"/>
    </row>
    <row r="21" spans="1:17" ht="13.5" x14ac:dyDescent="0.25">
      <c r="A21" s="155">
        <v>121102</v>
      </c>
      <c r="B21" s="239" t="s">
        <v>154</v>
      </c>
      <c r="C21" s="291"/>
      <c r="D21" s="291"/>
      <c r="E21" s="291"/>
      <c r="F21" s="291"/>
      <c r="G21" s="291"/>
      <c r="H21" s="291"/>
      <c r="I21" s="291"/>
      <c r="J21" s="291"/>
      <c r="K21" s="293">
        <f t="shared" si="3"/>
        <v>0</v>
      </c>
      <c r="L21" s="292"/>
      <c r="M21" s="292"/>
      <c r="N21" s="292"/>
      <c r="O21" s="294">
        <f t="shared" si="4"/>
        <v>0</v>
      </c>
      <c r="P21" s="291"/>
      <c r="Q21" s="291"/>
    </row>
    <row r="22" spans="1:17" ht="13.5" x14ac:dyDescent="0.25">
      <c r="A22" s="155">
        <v>121103</v>
      </c>
      <c r="B22" s="239" t="s">
        <v>167</v>
      </c>
      <c r="C22" s="291"/>
      <c r="D22" s="291"/>
      <c r="E22" s="291"/>
      <c r="F22" s="291"/>
      <c r="G22" s="291"/>
      <c r="H22" s="291"/>
      <c r="I22" s="291"/>
      <c r="J22" s="291"/>
      <c r="K22" s="293">
        <f t="shared" si="3"/>
        <v>0</v>
      </c>
      <c r="L22" s="292"/>
      <c r="M22" s="292"/>
      <c r="N22" s="292"/>
      <c r="O22" s="294">
        <f t="shared" si="4"/>
        <v>0</v>
      </c>
      <c r="P22" s="291"/>
      <c r="Q22" s="291"/>
    </row>
    <row r="23" spans="1:17" ht="13.5" x14ac:dyDescent="0.25">
      <c r="A23" s="155">
        <v>121104</v>
      </c>
      <c r="B23" s="239" t="s">
        <v>155</v>
      </c>
      <c r="C23" s="291"/>
      <c r="D23" s="291"/>
      <c r="E23" s="291"/>
      <c r="F23" s="291"/>
      <c r="G23" s="291"/>
      <c r="H23" s="291"/>
      <c r="I23" s="291"/>
      <c r="J23" s="291"/>
      <c r="K23" s="293">
        <f t="shared" si="3"/>
        <v>0</v>
      </c>
      <c r="L23" s="292"/>
      <c r="M23" s="292"/>
      <c r="N23" s="292"/>
      <c r="O23" s="294">
        <f t="shared" si="4"/>
        <v>0</v>
      </c>
      <c r="P23" s="291"/>
      <c r="Q23" s="291"/>
    </row>
    <row r="24" spans="1:17" ht="13.5" x14ac:dyDescent="0.25">
      <c r="A24" s="155">
        <v>121201</v>
      </c>
      <c r="B24" s="233" t="s">
        <v>69</v>
      </c>
      <c r="C24" s="291"/>
      <c r="D24" s="291"/>
      <c r="E24" s="291"/>
      <c r="F24" s="291"/>
      <c r="G24" s="291"/>
      <c r="H24" s="291"/>
      <c r="I24" s="291"/>
      <c r="J24" s="291"/>
      <c r="K24" s="293">
        <f t="shared" si="3"/>
        <v>0</v>
      </c>
      <c r="L24" s="292"/>
      <c r="M24" s="292"/>
      <c r="N24" s="292"/>
      <c r="O24" s="294">
        <f t="shared" si="4"/>
        <v>0</v>
      </c>
      <c r="P24" s="291"/>
      <c r="Q24" s="291"/>
    </row>
    <row r="25" spans="1:17" ht="13.5" x14ac:dyDescent="0.25">
      <c r="A25" s="155">
        <v>121202</v>
      </c>
      <c r="B25" s="239" t="s">
        <v>156</v>
      </c>
      <c r="C25" s="291"/>
      <c r="D25" s="291"/>
      <c r="E25" s="291"/>
      <c r="F25" s="291"/>
      <c r="G25" s="291"/>
      <c r="H25" s="291"/>
      <c r="I25" s="291"/>
      <c r="J25" s="291"/>
      <c r="K25" s="293">
        <f t="shared" si="3"/>
        <v>0</v>
      </c>
      <c r="L25" s="292"/>
      <c r="M25" s="292"/>
      <c r="N25" s="292"/>
      <c r="O25" s="294">
        <f t="shared" si="4"/>
        <v>0</v>
      </c>
      <c r="P25" s="291"/>
      <c r="Q25" s="291"/>
    </row>
    <row r="26" spans="1:17" ht="13.5" x14ac:dyDescent="0.25">
      <c r="A26" s="155">
        <v>121203</v>
      </c>
      <c r="B26" s="239" t="s">
        <v>282</v>
      </c>
      <c r="C26" s="291"/>
      <c r="D26" s="291"/>
      <c r="E26" s="291"/>
      <c r="F26" s="291"/>
      <c r="G26" s="291"/>
      <c r="H26" s="291"/>
      <c r="I26" s="291"/>
      <c r="J26" s="291"/>
      <c r="K26" s="293">
        <f t="shared" si="3"/>
        <v>0</v>
      </c>
      <c r="L26" s="292"/>
      <c r="M26" s="292"/>
      <c r="N26" s="292"/>
      <c r="O26" s="294">
        <f t="shared" si="4"/>
        <v>0</v>
      </c>
      <c r="P26" s="291"/>
      <c r="Q26" s="291"/>
    </row>
    <row r="27" spans="1:17" ht="13.5" x14ac:dyDescent="0.25">
      <c r="A27" s="155">
        <v>121204</v>
      </c>
      <c r="B27" s="239" t="s">
        <v>281</v>
      </c>
      <c r="C27" s="291"/>
      <c r="D27" s="291"/>
      <c r="E27" s="291"/>
      <c r="F27" s="291"/>
      <c r="G27" s="291"/>
      <c r="H27" s="291"/>
      <c r="I27" s="291"/>
      <c r="J27" s="291"/>
      <c r="K27" s="293">
        <f t="shared" si="3"/>
        <v>0</v>
      </c>
      <c r="L27" s="292"/>
      <c r="M27" s="292"/>
      <c r="N27" s="292"/>
      <c r="O27" s="294">
        <f t="shared" si="4"/>
        <v>0</v>
      </c>
      <c r="P27" s="291"/>
      <c r="Q27" s="291"/>
    </row>
    <row r="28" spans="1:17" ht="13.5" x14ac:dyDescent="0.25">
      <c r="A28" s="155">
        <v>121205</v>
      </c>
      <c r="B28" s="239" t="s">
        <v>157</v>
      </c>
      <c r="C28" s="291"/>
      <c r="D28" s="291"/>
      <c r="E28" s="291"/>
      <c r="F28" s="291"/>
      <c r="G28" s="291"/>
      <c r="H28" s="291"/>
      <c r="I28" s="291"/>
      <c r="J28" s="291"/>
      <c r="K28" s="293">
        <f t="shared" si="3"/>
        <v>0</v>
      </c>
      <c r="L28" s="292"/>
      <c r="M28" s="292"/>
      <c r="N28" s="292"/>
      <c r="O28" s="294">
        <f t="shared" si="4"/>
        <v>0</v>
      </c>
      <c r="P28" s="291"/>
      <c r="Q28" s="291"/>
    </row>
    <row r="29" spans="1:17" ht="13.5" x14ac:dyDescent="0.25">
      <c r="A29" s="155">
        <v>121206</v>
      </c>
      <c r="B29" s="239" t="s">
        <v>280</v>
      </c>
      <c r="C29" s="291"/>
      <c r="D29" s="291"/>
      <c r="E29" s="291"/>
      <c r="F29" s="291"/>
      <c r="G29" s="291"/>
      <c r="H29" s="291"/>
      <c r="I29" s="291"/>
      <c r="J29" s="291"/>
      <c r="K29" s="293">
        <f t="shared" si="3"/>
        <v>0</v>
      </c>
      <c r="L29" s="292"/>
      <c r="M29" s="292"/>
      <c r="N29" s="292"/>
      <c r="O29" s="294">
        <f t="shared" si="4"/>
        <v>0</v>
      </c>
      <c r="P29" s="291"/>
      <c r="Q29" s="291"/>
    </row>
    <row r="30" spans="1:17" ht="13.5" x14ac:dyDescent="0.25">
      <c r="A30" s="155">
        <v>121301</v>
      </c>
      <c r="B30" s="239" t="s">
        <v>322</v>
      </c>
      <c r="C30" s="291"/>
      <c r="D30" s="291"/>
      <c r="E30" s="291"/>
      <c r="F30" s="291"/>
      <c r="G30" s="291"/>
      <c r="H30" s="291"/>
      <c r="I30" s="291"/>
      <c r="J30" s="291"/>
      <c r="K30" s="293">
        <f t="shared" si="3"/>
        <v>0</v>
      </c>
      <c r="L30" s="292"/>
      <c r="M30" s="292"/>
      <c r="N30" s="292"/>
      <c r="O30" s="294">
        <f t="shared" si="4"/>
        <v>0</v>
      </c>
      <c r="P30" s="291"/>
      <c r="Q30" s="291"/>
    </row>
    <row r="31" spans="1:17" ht="13.5" x14ac:dyDescent="0.25">
      <c r="A31" s="155">
        <v>121902</v>
      </c>
      <c r="B31" s="233" t="s">
        <v>70</v>
      </c>
      <c r="C31" s="291"/>
      <c r="D31" s="291"/>
      <c r="E31" s="291"/>
      <c r="F31" s="291"/>
      <c r="G31" s="291"/>
      <c r="H31" s="291"/>
      <c r="I31" s="291"/>
      <c r="J31" s="291"/>
      <c r="K31" s="293">
        <f t="shared" si="3"/>
        <v>0</v>
      </c>
      <c r="L31" s="292"/>
      <c r="M31" s="292"/>
      <c r="N31" s="292"/>
      <c r="O31" s="294">
        <f t="shared" si="4"/>
        <v>0</v>
      </c>
      <c r="P31" s="291"/>
      <c r="Q31" s="291"/>
    </row>
    <row r="32" spans="1:17" ht="13.5" x14ac:dyDescent="0.25">
      <c r="A32" s="155">
        <v>121903</v>
      </c>
      <c r="B32" s="233" t="s">
        <v>260</v>
      </c>
      <c r="C32" s="291"/>
      <c r="D32" s="291"/>
      <c r="E32" s="291"/>
      <c r="F32" s="291"/>
      <c r="G32" s="291"/>
      <c r="H32" s="291"/>
      <c r="I32" s="291"/>
      <c r="J32" s="291"/>
      <c r="K32" s="293">
        <f t="shared" si="3"/>
        <v>0</v>
      </c>
      <c r="L32" s="292"/>
      <c r="M32" s="292"/>
      <c r="N32" s="292"/>
      <c r="O32" s="294">
        <f t="shared" si="4"/>
        <v>0</v>
      </c>
      <c r="P32" s="291"/>
      <c r="Q32" s="291"/>
    </row>
    <row r="33" spans="1:17" ht="13.5" x14ac:dyDescent="0.25">
      <c r="A33" s="155">
        <v>121904</v>
      </c>
      <c r="B33" s="233" t="s">
        <v>283</v>
      </c>
      <c r="C33" s="291"/>
      <c r="D33" s="291"/>
      <c r="E33" s="291"/>
      <c r="F33" s="291"/>
      <c r="G33" s="291"/>
      <c r="H33" s="291"/>
      <c r="I33" s="291"/>
      <c r="J33" s="291"/>
      <c r="K33" s="293">
        <f t="shared" si="3"/>
        <v>0</v>
      </c>
      <c r="L33" s="292"/>
      <c r="M33" s="292"/>
      <c r="N33" s="292"/>
      <c r="O33" s="294">
        <f t="shared" si="4"/>
        <v>0</v>
      </c>
      <c r="P33" s="291"/>
      <c r="Q33" s="291"/>
    </row>
    <row r="34" spans="1:17" ht="13.5" x14ac:dyDescent="0.25">
      <c r="A34" s="155">
        <v>121905</v>
      </c>
      <c r="B34" s="233" t="s">
        <v>158</v>
      </c>
      <c r="C34" s="291"/>
      <c r="D34" s="291"/>
      <c r="E34" s="291"/>
      <c r="F34" s="291"/>
      <c r="G34" s="291"/>
      <c r="H34" s="291"/>
      <c r="I34" s="291"/>
      <c r="J34" s="291"/>
      <c r="K34" s="293">
        <f t="shared" si="3"/>
        <v>0</v>
      </c>
      <c r="L34" s="292"/>
      <c r="M34" s="292"/>
      <c r="N34" s="292"/>
      <c r="O34" s="294">
        <f t="shared" si="4"/>
        <v>0</v>
      </c>
      <c r="P34" s="291"/>
      <c r="Q34" s="291"/>
    </row>
    <row r="35" spans="1:17" ht="13.5" x14ac:dyDescent="0.25">
      <c r="A35" s="155">
        <v>121908</v>
      </c>
      <c r="B35" s="233" t="s">
        <v>159</v>
      </c>
      <c r="C35" s="291"/>
      <c r="D35" s="291"/>
      <c r="E35" s="291"/>
      <c r="F35" s="291"/>
      <c r="G35" s="291"/>
      <c r="H35" s="291"/>
      <c r="I35" s="291"/>
      <c r="J35" s="291"/>
      <c r="K35" s="293">
        <f t="shared" si="3"/>
        <v>0</v>
      </c>
      <c r="L35" s="292"/>
      <c r="M35" s="292"/>
      <c r="N35" s="292"/>
      <c r="O35" s="294">
        <f t="shared" si="4"/>
        <v>0</v>
      </c>
      <c r="P35" s="291"/>
      <c r="Q35" s="291"/>
    </row>
    <row r="36" spans="1:17" ht="13.5" x14ac:dyDescent="0.25">
      <c r="A36" s="155">
        <v>122103</v>
      </c>
      <c r="B36" s="233" t="s">
        <v>160</v>
      </c>
      <c r="C36" s="291"/>
      <c r="D36" s="291"/>
      <c r="E36" s="291"/>
      <c r="F36" s="291"/>
      <c r="G36" s="291"/>
      <c r="H36" s="291"/>
      <c r="I36" s="291"/>
      <c r="J36" s="291"/>
      <c r="K36" s="293">
        <f t="shared" si="3"/>
        <v>0</v>
      </c>
      <c r="L36" s="292"/>
      <c r="M36" s="292"/>
      <c r="N36" s="292"/>
      <c r="O36" s="294">
        <f t="shared" si="4"/>
        <v>0</v>
      </c>
      <c r="P36" s="291"/>
      <c r="Q36" s="291"/>
    </row>
    <row r="37" spans="1:17" ht="13.5" x14ac:dyDescent="0.25">
      <c r="A37" s="155">
        <v>122201</v>
      </c>
      <c r="B37" s="232" t="s">
        <v>258</v>
      </c>
      <c r="C37" s="291"/>
      <c r="D37" s="291"/>
      <c r="E37" s="291"/>
      <c r="F37" s="291"/>
      <c r="G37" s="291"/>
      <c r="H37" s="291"/>
      <c r="I37" s="291"/>
      <c r="J37" s="291"/>
      <c r="K37" s="293">
        <f t="shared" si="3"/>
        <v>0</v>
      </c>
      <c r="L37" s="292"/>
      <c r="M37" s="292"/>
      <c r="N37" s="292"/>
      <c r="O37" s="294">
        <f t="shared" si="4"/>
        <v>0</v>
      </c>
      <c r="P37" s="291"/>
      <c r="Q37" s="291"/>
    </row>
    <row r="38" spans="1:17" ht="13.5" x14ac:dyDescent="0.25">
      <c r="A38" s="155">
        <v>122301</v>
      </c>
      <c r="B38" s="232" t="s">
        <v>259</v>
      </c>
      <c r="C38" s="291"/>
      <c r="D38" s="291"/>
      <c r="E38" s="291"/>
      <c r="F38" s="291"/>
      <c r="G38" s="291"/>
      <c r="H38" s="291"/>
      <c r="I38" s="291"/>
      <c r="J38" s="291"/>
      <c r="K38" s="293">
        <f t="shared" si="3"/>
        <v>0</v>
      </c>
      <c r="L38" s="292"/>
      <c r="M38" s="292"/>
      <c r="N38" s="292"/>
      <c r="O38" s="294">
        <f t="shared" si="4"/>
        <v>0</v>
      </c>
      <c r="P38" s="291"/>
      <c r="Q38" s="291"/>
    </row>
    <row r="39" spans="1:17" ht="13.5" x14ac:dyDescent="0.25">
      <c r="A39" s="155">
        <v>132301</v>
      </c>
      <c r="B39" s="233" t="s">
        <v>71</v>
      </c>
      <c r="C39" s="291"/>
      <c r="D39" s="291"/>
      <c r="E39" s="291"/>
      <c r="F39" s="291"/>
      <c r="G39" s="291"/>
      <c r="H39" s="291"/>
      <c r="I39" s="291"/>
      <c r="J39" s="291"/>
      <c r="K39" s="293">
        <f t="shared" si="3"/>
        <v>0</v>
      </c>
      <c r="L39" s="292"/>
      <c r="M39" s="292"/>
      <c r="N39" s="292"/>
      <c r="O39" s="294">
        <f t="shared" si="4"/>
        <v>0</v>
      </c>
      <c r="P39" s="291"/>
      <c r="Q39" s="291"/>
    </row>
    <row r="40" spans="1:17" ht="13.5" x14ac:dyDescent="0.25">
      <c r="A40" s="155">
        <v>132401</v>
      </c>
      <c r="B40" s="233" t="s">
        <v>284</v>
      </c>
      <c r="C40" s="291"/>
      <c r="D40" s="291"/>
      <c r="E40" s="291"/>
      <c r="F40" s="291"/>
      <c r="G40" s="291"/>
      <c r="H40" s="291"/>
      <c r="I40" s="291"/>
      <c r="J40" s="291"/>
      <c r="K40" s="293">
        <f t="shared" si="3"/>
        <v>0</v>
      </c>
      <c r="L40" s="292"/>
      <c r="M40" s="292"/>
      <c r="N40" s="292"/>
      <c r="O40" s="294">
        <f t="shared" si="4"/>
        <v>0</v>
      </c>
      <c r="P40" s="291"/>
      <c r="Q40" s="291"/>
    </row>
    <row r="41" spans="1:17" ht="13.5" x14ac:dyDescent="0.25">
      <c r="A41" s="155">
        <v>132405</v>
      </c>
      <c r="B41" s="233" t="s">
        <v>285</v>
      </c>
      <c r="C41" s="291"/>
      <c r="D41" s="291"/>
      <c r="E41" s="291"/>
      <c r="F41" s="291"/>
      <c r="G41" s="291"/>
      <c r="H41" s="291"/>
      <c r="I41" s="291"/>
      <c r="J41" s="291"/>
      <c r="K41" s="293">
        <f t="shared" si="3"/>
        <v>0</v>
      </c>
      <c r="L41" s="292"/>
      <c r="M41" s="292"/>
      <c r="N41" s="292"/>
      <c r="O41" s="294">
        <f t="shared" si="4"/>
        <v>0</v>
      </c>
      <c r="P41" s="291"/>
      <c r="Q41" s="291"/>
    </row>
    <row r="42" spans="1:17" ht="13.5" x14ac:dyDescent="0.25">
      <c r="A42" s="155">
        <v>133101</v>
      </c>
      <c r="B42" s="233" t="s">
        <v>161</v>
      </c>
      <c r="C42" s="291"/>
      <c r="D42" s="291"/>
      <c r="E42" s="291"/>
      <c r="F42" s="291"/>
      <c r="G42" s="291"/>
      <c r="H42" s="291"/>
      <c r="I42" s="291"/>
      <c r="J42" s="291"/>
      <c r="K42" s="293">
        <f t="shared" si="3"/>
        <v>0</v>
      </c>
      <c r="L42" s="292"/>
      <c r="M42" s="292"/>
      <c r="N42" s="292"/>
      <c r="O42" s="294">
        <f t="shared" si="4"/>
        <v>0</v>
      </c>
      <c r="P42" s="291"/>
      <c r="Q42" s="291"/>
    </row>
    <row r="43" spans="1:17" ht="13.5" x14ac:dyDescent="0.25">
      <c r="A43" s="155">
        <v>133102</v>
      </c>
      <c r="B43" s="233" t="s">
        <v>255</v>
      </c>
      <c r="C43" s="291"/>
      <c r="D43" s="291"/>
      <c r="E43" s="291"/>
      <c r="F43" s="291"/>
      <c r="G43" s="291"/>
      <c r="H43" s="291"/>
      <c r="I43" s="291"/>
      <c r="J43" s="291"/>
      <c r="K43" s="293">
        <f t="shared" si="3"/>
        <v>0</v>
      </c>
      <c r="L43" s="292"/>
      <c r="M43" s="292"/>
      <c r="N43" s="292"/>
      <c r="O43" s="294">
        <f t="shared" si="4"/>
        <v>0</v>
      </c>
      <c r="P43" s="291"/>
      <c r="Q43" s="291"/>
    </row>
    <row r="44" spans="1:17" ht="13.5" x14ac:dyDescent="0.25">
      <c r="A44" s="155">
        <v>133105</v>
      </c>
      <c r="B44" s="194" t="s">
        <v>162</v>
      </c>
      <c r="C44" s="291"/>
      <c r="D44" s="291"/>
      <c r="E44" s="291"/>
      <c r="F44" s="291"/>
      <c r="G44" s="291"/>
      <c r="H44" s="291"/>
      <c r="I44" s="291"/>
      <c r="J44" s="291"/>
      <c r="K44" s="293">
        <f t="shared" si="3"/>
        <v>0</v>
      </c>
      <c r="L44" s="292"/>
      <c r="M44" s="292"/>
      <c r="N44" s="292"/>
      <c r="O44" s="294">
        <f t="shared" si="4"/>
        <v>0</v>
      </c>
      <c r="P44" s="291"/>
      <c r="Q44" s="291"/>
    </row>
    <row r="45" spans="1:17" ht="13.5" x14ac:dyDescent="0.25">
      <c r="A45" s="155">
        <v>133106</v>
      </c>
      <c r="B45" s="233" t="s">
        <v>163</v>
      </c>
      <c r="C45" s="291"/>
      <c r="D45" s="291"/>
      <c r="E45" s="291"/>
      <c r="F45" s="291"/>
      <c r="G45" s="291"/>
      <c r="H45" s="291"/>
      <c r="I45" s="291"/>
      <c r="J45" s="291"/>
      <c r="K45" s="293">
        <f t="shared" si="3"/>
        <v>0</v>
      </c>
      <c r="L45" s="292"/>
      <c r="M45" s="292"/>
      <c r="N45" s="292"/>
      <c r="O45" s="294">
        <f t="shared" si="4"/>
        <v>0</v>
      </c>
      <c r="P45" s="291"/>
      <c r="Q45" s="291"/>
    </row>
    <row r="46" spans="1:17" ht="13.5" x14ac:dyDescent="0.25">
      <c r="A46" s="155">
        <v>134203</v>
      </c>
      <c r="B46" s="194" t="s">
        <v>323</v>
      </c>
      <c r="C46" s="291"/>
      <c r="D46" s="291"/>
      <c r="E46" s="291"/>
      <c r="F46" s="291"/>
      <c r="G46" s="291"/>
      <c r="H46" s="291"/>
      <c r="I46" s="291"/>
      <c r="J46" s="291"/>
      <c r="K46" s="293">
        <f t="shared" si="3"/>
        <v>0</v>
      </c>
      <c r="L46" s="292"/>
      <c r="M46" s="292"/>
      <c r="N46" s="292"/>
      <c r="O46" s="294">
        <f t="shared" si="4"/>
        <v>0</v>
      </c>
      <c r="P46" s="291"/>
      <c r="Q46" s="291"/>
    </row>
    <row r="47" spans="1:17" ht="13.5" x14ac:dyDescent="0.25">
      <c r="A47" s="155">
        <v>134401</v>
      </c>
      <c r="B47" s="233" t="s">
        <v>164</v>
      </c>
      <c r="C47" s="291"/>
      <c r="D47" s="291"/>
      <c r="E47" s="291"/>
      <c r="F47" s="291"/>
      <c r="G47" s="291"/>
      <c r="H47" s="291"/>
      <c r="I47" s="291"/>
      <c r="J47" s="291"/>
      <c r="K47" s="293">
        <f t="shared" si="3"/>
        <v>0</v>
      </c>
      <c r="L47" s="292"/>
      <c r="M47" s="292"/>
      <c r="N47" s="292"/>
      <c r="O47" s="294">
        <f t="shared" si="4"/>
        <v>0</v>
      </c>
      <c r="P47" s="291"/>
      <c r="Q47" s="291"/>
    </row>
    <row r="48" spans="1:17" ht="13.5" x14ac:dyDescent="0.25">
      <c r="A48" s="155">
        <v>134402</v>
      </c>
      <c r="B48" s="233" t="s">
        <v>165</v>
      </c>
      <c r="C48" s="291"/>
      <c r="D48" s="291"/>
      <c r="E48" s="291"/>
      <c r="F48" s="291"/>
      <c r="G48" s="291"/>
      <c r="H48" s="291"/>
      <c r="I48" s="291"/>
      <c r="J48" s="291"/>
      <c r="K48" s="293">
        <f t="shared" si="3"/>
        <v>0</v>
      </c>
      <c r="L48" s="292"/>
      <c r="M48" s="292"/>
      <c r="N48" s="292"/>
      <c r="O48" s="294">
        <f t="shared" si="4"/>
        <v>0</v>
      </c>
      <c r="P48" s="291"/>
      <c r="Q48" s="291"/>
    </row>
    <row r="49" spans="1:17" ht="13.5" x14ac:dyDescent="0.25">
      <c r="A49" s="155">
        <v>134901</v>
      </c>
      <c r="B49" s="233" t="s">
        <v>72</v>
      </c>
      <c r="C49" s="291"/>
      <c r="D49" s="291"/>
      <c r="E49" s="291"/>
      <c r="F49" s="291"/>
      <c r="G49" s="291"/>
      <c r="H49" s="291"/>
      <c r="I49" s="291"/>
      <c r="J49" s="291"/>
      <c r="K49" s="293">
        <f t="shared" si="3"/>
        <v>0</v>
      </c>
      <c r="L49" s="292"/>
      <c r="M49" s="292"/>
      <c r="N49" s="292"/>
      <c r="O49" s="294">
        <f t="shared" si="4"/>
        <v>0</v>
      </c>
      <c r="P49" s="291"/>
      <c r="Q49" s="291"/>
    </row>
    <row r="50" spans="1:17" ht="13.5" x14ac:dyDescent="0.25">
      <c r="A50" s="155">
        <v>134902</v>
      </c>
      <c r="B50" s="233" t="s">
        <v>274</v>
      </c>
      <c r="C50" s="291"/>
      <c r="D50" s="291"/>
      <c r="E50" s="291"/>
      <c r="F50" s="291"/>
      <c r="G50" s="291"/>
      <c r="H50" s="291"/>
      <c r="I50" s="291"/>
      <c r="J50" s="291"/>
      <c r="K50" s="293">
        <f t="shared" si="3"/>
        <v>0</v>
      </c>
      <c r="L50" s="292"/>
      <c r="M50" s="292"/>
      <c r="N50" s="292"/>
      <c r="O50" s="294">
        <f t="shared" si="4"/>
        <v>0</v>
      </c>
      <c r="P50" s="291"/>
      <c r="Q50" s="291"/>
    </row>
    <row r="51" spans="1:17" ht="13.5" x14ac:dyDescent="0.25">
      <c r="A51" s="155">
        <v>134904</v>
      </c>
      <c r="B51" s="233" t="s">
        <v>166</v>
      </c>
      <c r="C51" s="291"/>
      <c r="D51" s="291"/>
      <c r="E51" s="291"/>
      <c r="F51" s="291"/>
      <c r="G51" s="291"/>
      <c r="H51" s="291"/>
      <c r="I51" s="291"/>
      <c r="J51" s="291"/>
      <c r="K51" s="293">
        <f t="shared" si="3"/>
        <v>0</v>
      </c>
      <c r="L51" s="292"/>
      <c r="M51" s="292"/>
      <c r="N51" s="292"/>
      <c r="O51" s="294">
        <f t="shared" si="4"/>
        <v>0</v>
      </c>
      <c r="P51" s="291"/>
      <c r="Q51" s="291"/>
    </row>
    <row r="52" spans="1:17" ht="13.5" x14ac:dyDescent="0.25">
      <c r="A52" s="155">
        <v>134907</v>
      </c>
      <c r="B52" s="233" t="s">
        <v>286</v>
      </c>
      <c r="C52" s="291"/>
      <c r="D52" s="291"/>
      <c r="E52" s="291"/>
      <c r="F52" s="291"/>
      <c r="G52" s="291"/>
      <c r="H52" s="291"/>
      <c r="I52" s="291"/>
      <c r="J52" s="291"/>
      <c r="K52" s="293">
        <f t="shared" si="3"/>
        <v>0</v>
      </c>
      <c r="L52" s="292"/>
      <c r="M52" s="292"/>
      <c r="N52" s="292"/>
      <c r="O52" s="294">
        <f t="shared" si="4"/>
        <v>0</v>
      </c>
      <c r="P52" s="291"/>
      <c r="Q52" s="291"/>
    </row>
    <row r="53" spans="1:17" ht="13.5" x14ac:dyDescent="0.25">
      <c r="A53" s="155">
        <v>134908</v>
      </c>
      <c r="B53" s="233" t="s">
        <v>169</v>
      </c>
      <c r="C53" s="291"/>
      <c r="D53" s="291"/>
      <c r="E53" s="291"/>
      <c r="F53" s="291"/>
      <c r="G53" s="291"/>
      <c r="H53" s="291"/>
      <c r="I53" s="291"/>
      <c r="J53" s="291"/>
      <c r="K53" s="293">
        <f t="shared" si="3"/>
        <v>0</v>
      </c>
      <c r="L53" s="292"/>
      <c r="M53" s="292"/>
      <c r="N53" s="292"/>
      <c r="O53" s="294">
        <f t="shared" si="4"/>
        <v>0</v>
      </c>
      <c r="P53" s="291"/>
      <c r="Q53" s="291"/>
    </row>
    <row r="54" spans="1:17" ht="13.5" x14ac:dyDescent="0.25">
      <c r="A54" s="155">
        <v>134909</v>
      </c>
      <c r="B54" s="233" t="s">
        <v>168</v>
      </c>
      <c r="C54" s="291"/>
      <c r="D54" s="291"/>
      <c r="E54" s="291"/>
      <c r="F54" s="291"/>
      <c r="G54" s="291"/>
      <c r="H54" s="291"/>
      <c r="I54" s="291"/>
      <c r="J54" s="291"/>
      <c r="K54" s="293">
        <f t="shared" si="3"/>
        <v>0</v>
      </c>
      <c r="L54" s="292"/>
      <c r="M54" s="292"/>
      <c r="N54" s="292"/>
      <c r="O54" s="294">
        <f t="shared" si="4"/>
        <v>0</v>
      </c>
      <c r="P54" s="291"/>
      <c r="Q54" s="291"/>
    </row>
    <row r="55" spans="1:17" ht="13.5" x14ac:dyDescent="0.25">
      <c r="A55" s="155">
        <v>134912</v>
      </c>
      <c r="B55" s="233" t="s">
        <v>459</v>
      </c>
      <c r="C55" s="291"/>
      <c r="D55" s="291"/>
      <c r="E55" s="291"/>
      <c r="F55" s="291"/>
      <c r="G55" s="291"/>
      <c r="H55" s="291"/>
      <c r="I55" s="291"/>
      <c r="J55" s="291"/>
      <c r="K55" s="293">
        <f t="shared" si="3"/>
        <v>0</v>
      </c>
      <c r="L55" s="292"/>
      <c r="M55" s="292"/>
      <c r="N55" s="292"/>
      <c r="O55" s="294">
        <f t="shared" si="4"/>
        <v>0</v>
      </c>
      <c r="P55" s="291"/>
      <c r="Q55" s="291"/>
    </row>
    <row r="56" spans="1:17" ht="13.5" x14ac:dyDescent="0.25">
      <c r="A56" s="155">
        <v>143104</v>
      </c>
      <c r="B56" s="233" t="s">
        <v>74</v>
      </c>
      <c r="C56" s="291"/>
      <c r="D56" s="291"/>
      <c r="E56" s="291"/>
      <c r="F56" s="291"/>
      <c r="G56" s="291"/>
      <c r="H56" s="291"/>
      <c r="I56" s="291"/>
      <c r="J56" s="291"/>
      <c r="K56" s="293">
        <f t="shared" si="3"/>
        <v>0</v>
      </c>
      <c r="L56" s="292"/>
      <c r="M56" s="292"/>
      <c r="N56" s="292"/>
      <c r="O56" s="294">
        <f t="shared" si="4"/>
        <v>0</v>
      </c>
      <c r="P56" s="291"/>
      <c r="Q56" s="291"/>
    </row>
    <row r="57" spans="1:17" ht="13.5" x14ac:dyDescent="0.25">
      <c r="A57" s="155">
        <v>143105</v>
      </c>
      <c r="B57" s="232" t="s">
        <v>75</v>
      </c>
      <c r="C57" s="291"/>
      <c r="D57" s="291"/>
      <c r="E57" s="291"/>
      <c r="F57" s="291"/>
      <c r="G57" s="291"/>
      <c r="H57" s="291"/>
      <c r="I57" s="291"/>
      <c r="J57" s="291"/>
      <c r="K57" s="293">
        <f t="shared" si="3"/>
        <v>0</v>
      </c>
      <c r="L57" s="292"/>
      <c r="M57" s="292"/>
      <c r="N57" s="292"/>
      <c r="O57" s="294">
        <f t="shared" si="4"/>
        <v>0</v>
      </c>
      <c r="P57" s="291"/>
      <c r="Q57" s="291"/>
    </row>
    <row r="58" spans="1:17" ht="13.5" x14ac:dyDescent="0.25">
      <c r="A58" s="155">
        <v>143901</v>
      </c>
      <c r="B58" s="232" t="s">
        <v>170</v>
      </c>
      <c r="C58" s="291"/>
      <c r="D58" s="291"/>
      <c r="E58" s="291"/>
      <c r="F58" s="291"/>
      <c r="G58" s="291"/>
      <c r="H58" s="291"/>
      <c r="I58" s="291"/>
      <c r="J58" s="291"/>
      <c r="K58" s="293">
        <f t="shared" si="3"/>
        <v>0</v>
      </c>
      <c r="L58" s="292"/>
      <c r="M58" s="292"/>
      <c r="N58" s="292"/>
      <c r="O58" s="294">
        <f t="shared" si="4"/>
        <v>0</v>
      </c>
      <c r="P58" s="291"/>
      <c r="Q58" s="291"/>
    </row>
    <row r="59" spans="1:17" ht="13.5" x14ac:dyDescent="0.25">
      <c r="A59" s="155">
        <v>143904</v>
      </c>
      <c r="B59" s="232" t="s">
        <v>171</v>
      </c>
      <c r="C59" s="291"/>
      <c r="D59" s="291"/>
      <c r="E59" s="291"/>
      <c r="F59" s="291"/>
      <c r="G59" s="291"/>
      <c r="H59" s="291"/>
      <c r="I59" s="291"/>
      <c r="J59" s="291"/>
      <c r="K59" s="293">
        <f t="shared" si="3"/>
        <v>0</v>
      </c>
      <c r="L59" s="292"/>
      <c r="M59" s="292"/>
      <c r="N59" s="292"/>
      <c r="O59" s="294">
        <f t="shared" si="4"/>
        <v>0</v>
      </c>
      <c r="P59" s="291"/>
      <c r="Q59" s="291"/>
    </row>
    <row r="60" spans="1:17" ht="13.5" x14ac:dyDescent="0.25">
      <c r="A60" s="155">
        <v>143905</v>
      </c>
      <c r="B60" s="236" t="s">
        <v>172</v>
      </c>
      <c r="C60" s="291"/>
      <c r="D60" s="291"/>
      <c r="E60" s="291"/>
      <c r="F60" s="291"/>
      <c r="G60" s="291"/>
      <c r="H60" s="291"/>
      <c r="I60" s="291"/>
      <c r="J60" s="291"/>
      <c r="K60" s="293">
        <f t="shared" si="3"/>
        <v>0</v>
      </c>
      <c r="L60" s="292"/>
      <c r="M60" s="292"/>
      <c r="N60" s="292"/>
      <c r="O60" s="294">
        <f t="shared" si="4"/>
        <v>0</v>
      </c>
      <c r="P60" s="291"/>
      <c r="Q60" s="291"/>
    </row>
    <row r="61" spans="1:17" ht="13.5" x14ac:dyDescent="0.25">
      <c r="A61" s="155">
        <v>143906</v>
      </c>
      <c r="B61" s="236" t="s">
        <v>287</v>
      </c>
      <c r="C61" s="291"/>
      <c r="D61" s="291"/>
      <c r="E61" s="291"/>
      <c r="F61" s="291"/>
      <c r="G61" s="291"/>
      <c r="H61" s="291"/>
      <c r="I61" s="291"/>
      <c r="J61" s="291"/>
      <c r="K61" s="293">
        <f t="shared" si="3"/>
        <v>0</v>
      </c>
      <c r="L61" s="292"/>
      <c r="M61" s="292"/>
      <c r="N61" s="292"/>
      <c r="O61" s="294">
        <f t="shared" si="4"/>
        <v>0</v>
      </c>
      <c r="P61" s="291"/>
      <c r="Q61" s="291"/>
    </row>
    <row r="62" spans="1:17" ht="13.5" x14ac:dyDescent="0.25">
      <c r="A62" s="155">
        <v>134999</v>
      </c>
      <c r="B62" s="236" t="s">
        <v>253</v>
      </c>
      <c r="C62" s="291"/>
      <c r="D62" s="291"/>
      <c r="E62" s="291"/>
      <c r="F62" s="291"/>
      <c r="G62" s="291"/>
      <c r="H62" s="291"/>
      <c r="I62" s="291"/>
      <c r="J62" s="291"/>
      <c r="K62" s="293">
        <f t="shared" si="3"/>
        <v>0</v>
      </c>
      <c r="L62" s="292"/>
      <c r="M62" s="292"/>
      <c r="N62" s="292"/>
      <c r="O62" s="294">
        <f t="shared" si="4"/>
        <v>0</v>
      </c>
      <c r="P62" s="291"/>
      <c r="Q62" s="291"/>
    </row>
    <row r="63" spans="1:17" ht="13.5" x14ac:dyDescent="0.25">
      <c r="A63" s="1086" t="s">
        <v>76</v>
      </c>
      <c r="B63" s="1087"/>
      <c r="C63" s="295">
        <f>SUM(C16:C62)</f>
        <v>0</v>
      </c>
      <c r="D63" s="295">
        <f>SUM(D16:D62)</f>
        <v>0</v>
      </c>
      <c r="E63" s="295">
        <f t="shared" ref="E63:Q63" si="5">SUM(E16:E62)</f>
        <v>0</v>
      </c>
      <c r="F63" s="295">
        <f t="shared" si="5"/>
        <v>0</v>
      </c>
      <c r="G63" s="295">
        <f t="shared" si="5"/>
        <v>0</v>
      </c>
      <c r="H63" s="295">
        <f t="shared" si="5"/>
        <v>0</v>
      </c>
      <c r="I63" s="295">
        <f t="shared" si="5"/>
        <v>0</v>
      </c>
      <c r="J63" s="295">
        <f t="shared" si="5"/>
        <v>0</v>
      </c>
      <c r="K63" s="295">
        <f>SUM(K16:K62)</f>
        <v>0</v>
      </c>
      <c r="L63" s="295">
        <f t="shared" si="5"/>
        <v>0</v>
      </c>
      <c r="M63" s="295">
        <f t="shared" si="5"/>
        <v>0</v>
      </c>
      <c r="N63" s="295">
        <f t="shared" si="5"/>
        <v>0</v>
      </c>
      <c r="O63" s="295">
        <f t="shared" si="4"/>
        <v>0</v>
      </c>
      <c r="P63" s="295">
        <f t="shared" si="5"/>
        <v>0</v>
      </c>
      <c r="Q63" s="295">
        <f t="shared" si="5"/>
        <v>0</v>
      </c>
    </row>
    <row r="64" spans="1:17" x14ac:dyDescent="0.2">
      <c r="A64" s="1066" t="s">
        <v>77</v>
      </c>
      <c r="B64" s="1067"/>
      <c r="C64" s="1067"/>
      <c r="D64" s="1067"/>
      <c r="E64" s="1067"/>
      <c r="F64" s="1067"/>
      <c r="G64" s="1067"/>
      <c r="H64" s="1067"/>
      <c r="I64" s="1067"/>
      <c r="J64" s="1067"/>
      <c r="K64" s="1067"/>
      <c r="L64" s="1067"/>
      <c r="M64" s="1067"/>
      <c r="N64" s="1067"/>
      <c r="O64" s="1067"/>
      <c r="P64" s="1067"/>
      <c r="Q64" s="1067"/>
    </row>
    <row r="65" spans="1:17" ht="13.5" x14ac:dyDescent="0.25">
      <c r="A65" s="155">
        <v>213301</v>
      </c>
      <c r="B65" s="239" t="s">
        <v>84</v>
      </c>
      <c r="C65" s="291"/>
      <c r="D65" s="291"/>
      <c r="E65" s="291"/>
      <c r="F65" s="291"/>
      <c r="G65" s="291"/>
      <c r="H65" s="291"/>
      <c r="I65" s="291"/>
      <c r="J65" s="291"/>
      <c r="K65" s="293">
        <f t="shared" ref="K65:K117" si="6">SUM(C65:J65)</f>
        <v>0</v>
      </c>
      <c r="L65" s="292"/>
      <c r="M65" s="292"/>
      <c r="N65" s="292"/>
      <c r="O65" s="294">
        <f t="shared" ref="O65:O118" si="7">SUM(L65:N65)</f>
        <v>0</v>
      </c>
      <c r="P65" s="291"/>
      <c r="Q65" s="291"/>
    </row>
    <row r="66" spans="1:17" ht="13.5" x14ac:dyDescent="0.25">
      <c r="A66" s="155">
        <v>213302</v>
      </c>
      <c r="B66" s="239" t="s">
        <v>220</v>
      </c>
      <c r="C66" s="291"/>
      <c r="D66" s="291"/>
      <c r="E66" s="291"/>
      <c r="F66" s="291"/>
      <c r="G66" s="291"/>
      <c r="H66" s="291"/>
      <c r="I66" s="291"/>
      <c r="J66" s="291"/>
      <c r="K66" s="293">
        <f t="shared" si="6"/>
        <v>0</v>
      </c>
      <c r="L66" s="292"/>
      <c r="M66" s="292"/>
      <c r="N66" s="292"/>
      <c r="O66" s="294">
        <f t="shared" si="7"/>
        <v>0</v>
      </c>
      <c r="P66" s="291"/>
      <c r="Q66" s="291"/>
    </row>
    <row r="67" spans="1:17" ht="13.5" x14ac:dyDescent="0.25">
      <c r="A67" s="155">
        <v>213305</v>
      </c>
      <c r="B67" s="239" t="s">
        <v>221</v>
      </c>
      <c r="C67" s="291"/>
      <c r="D67" s="291"/>
      <c r="E67" s="291"/>
      <c r="F67" s="291"/>
      <c r="G67" s="291"/>
      <c r="H67" s="291"/>
      <c r="I67" s="291"/>
      <c r="J67" s="291"/>
      <c r="K67" s="293">
        <f t="shared" si="6"/>
        <v>0</v>
      </c>
      <c r="L67" s="292"/>
      <c r="M67" s="292"/>
      <c r="N67" s="292"/>
      <c r="O67" s="294">
        <f t="shared" si="7"/>
        <v>0</v>
      </c>
      <c r="P67" s="291"/>
      <c r="Q67" s="291"/>
    </row>
    <row r="68" spans="1:17" ht="13.5" x14ac:dyDescent="0.25">
      <c r="A68" s="155">
        <v>213306</v>
      </c>
      <c r="B68" s="239" t="s">
        <v>222</v>
      </c>
      <c r="C68" s="291"/>
      <c r="D68" s="291"/>
      <c r="E68" s="291"/>
      <c r="F68" s="291"/>
      <c r="G68" s="291"/>
      <c r="H68" s="291"/>
      <c r="I68" s="291"/>
      <c r="J68" s="291"/>
      <c r="K68" s="293">
        <f t="shared" si="6"/>
        <v>0</v>
      </c>
      <c r="L68" s="292"/>
      <c r="M68" s="292"/>
      <c r="N68" s="292"/>
      <c r="O68" s="294">
        <f t="shared" si="7"/>
        <v>0</v>
      </c>
      <c r="P68" s="291"/>
      <c r="Q68" s="291"/>
    </row>
    <row r="69" spans="1:17" ht="13.5" x14ac:dyDescent="0.25">
      <c r="A69" s="155">
        <v>213307</v>
      </c>
      <c r="B69" s="239" t="s">
        <v>257</v>
      </c>
      <c r="C69" s="291"/>
      <c r="D69" s="291"/>
      <c r="E69" s="291"/>
      <c r="F69" s="291"/>
      <c r="G69" s="291"/>
      <c r="H69" s="291"/>
      <c r="I69" s="291"/>
      <c r="J69" s="291"/>
      <c r="K69" s="293">
        <f t="shared" si="6"/>
        <v>0</v>
      </c>
      <c r="L69" s="292"/>
      <c r="M69" s="292"/>
      <c r="N69" s="292"/>
      <c r="O69" s="294">
        <f t="shared" si="7"/>
        <v>0</v>
      </c>
      <c r="P69" s="291"/>
      <c r="Q69" s="291"/>
    </row>
    <row r="70" spans="1:17" ht="13.5" x14ac:dyDescent="0.25">
      <c r="A70" s="155">
        <v>214201</v>
      </c>
      <c r="B70" s="233" t="s">
        <v>78</v>
      </c>
      <c r="C70" s="291"/>
      <c r="D70" s="291"/>
      <c r="E70" s="291"/>
      <c r="F70" s="291"/>
      <c r="G70" s="291"/>
      <c r="H70" s="291"/>
      <c r="I70" s="291"/>
      <c r="J70" s="291"/>
      <c r="K70" s="293">
        <f t="shared" si="6"/>
        <v>0</v>
      </c>
      <c r="L70" s="292"/>
      <c r="M70" s="292"/>
      <c r="N70" s="292"/>
      <c r="O70" s="294">
        <f t="shared" si="7"/>
        <v>0</v>
      </c>
      <c r="P70" s="291"/>
      <c r="Q70" s="291"/>
    </row>
    <row r="71" spans="1:17" ht="13.5" x14ac:dyDescent="0.25">
      <c r="A71" s="155">
        <v>214202</v>
      </c>
      <c r="B71" s="233" t="s">
        <v>79</v>
      </c>
      <c r="C71" s="291"/>
      <c r="D71" s="291"/>
      <c r="E71" s="291"/>
      <c r="F71" s="291"/>
      <c r="G71" s="291"/>
      <c r="H71" s="291"/>
      <c r="I71" s="291"/>
      <c r="J71" s="291"/>
      <c r="K71" s="293">
        <f t="shared" si="6"/>
        <v>0</v>
      </c>
      <c r="L71" s="292"/>
      <c r="M71" s="292"/>
      <c r="N71" s="292"/>
      <c r="O71" s="294">
        <f t="shared" si="7"/>
        <v>0</v>
      </c>
      <c r="P71" s="291"/>
      <c r="Q71" s="291"/>
    </row>
    <row r="72" spans="1:17" ht="13.5" x14ac:dyDescent="0.25">
      <c r="A72" s="155">
        <v>215101</v>
      </c>
      <c r="B72" s="233" t="s">
        <v>173</v>
      </c>
      <c r="C72" s="291"/>
      <c r="D72" s="291"/>
      <c r="E72" s="291"/>
      <c r="F72" s="291"/>
      <c r="G72" s="291"/>
      <c r="H72" s="291"/>
      <c r="I72" s="291"/>
      <c r="J72" s="291"/>
      <c r="K72" s="293">
        <f t="shared" si="6"/>
        <v>0</v>
      </c>
      <c r="L72" s="292"/>
      <c r="M72" s="292"/>
      <c r="N72" s="292"/>
      <c r="O72" s="294">
        <f t="shared" si="7"/>
        <v>0</v>
      </c>
      <c r="P72" s="291"/>
      <c r="Q72" s="291"/>
    </row>
    <row r="73" spans="1:17" ht="13.5" x14ac:dyDescent="0.25">
      <c r="A73" s="155">
        <v>215102</v>
      </c>
      <c r="B73" s="194" t="s">
        <v>174</v>
      </c>
      <c r="C73" s="291"/>
      <c r="D73" s="291"/>
      <c r="E73" s="291"/>
      <c r="F73" s="291"/>
      <c r="G73" s="291"/>
      <c r="H73" s="291"/>
      <c r="I73" s="291"/>
      <c r="J73" s="291"/>
      <c r="K73" s="293">
        <f t="shared" si="6"/>
        <v>0</v>
      </c>
      <c r="L73" s="292"/>
      <c r="M73" s="292"/>
      <c r="N73" s="292"/>
      <c r="O73" s="294">
        <f t="shared" si="7"/>
        <v>0</v>
      </c>
      <c r="P73" s="291"/>
      <c r="Q73" s="291"/>
    </row>
    <row r="74" spans="1:17" ht="13.5" x14ac:dyDescent="0.25">
      <c r="A74" s="155">
        <v>216101</v>
      </c>
      <c r="B74" s="233" t="s">
        <v>80</v>
      </c>
      <c r="C74" s="291"/>
      <c r="D74" s="291"/>
      <c r="E74" s="291"/>
      <c r="F74" s="291"/>
      <c r="G74" s="291"/>
      <c r="H74" s="291"/>
      <c r="I74" s="291"/>
      <c r="J74" s="291"/>
      <c r="K74" s="293">
        <f t="shared" si="6"/>
        <v>0</v>
      </c>
      <c r="L74" s="292"/>
      <c r="M74" s="292"/>
      <c r="N74" s="292"/>
      <c r="O74" s="294">
        <f t="shared" si="7"/>
        <v>0</v>
      </c>
      <c r="P74" s="291"/>
      <c r="Q74" s="291"/>
    </row>
    <row r="75" spans="1:17" ht="13.5" x14ac:dyDescent="0.25">
      <c r="A75" s="155">
        <v>216401</v>
      </c>
      <c r="B75" s="233" t="s">
        <v>325</v>
      </c>
      <c r="C75" s="291"/>
      <c r="D75" s="291"/>
      <c r="E75" s="291"/>
      <c r="F75" s="291"/>
      <c r="G75" s="291"/>
      <c r="H75" s="291"/>
      <c r="I75" s="291"/>
      <c r="J75" s="291"/>
      <c r="K75" s="293">
        <f t="shared" si="6"/>
        <v>0</v>
      </c>
      <c r="L75" s="292"/>
      <c r="M75" s="292"/>
      <c r="N75" s="292"/>
      <c r="O75" s="294">
        <f t="shared" si="7"/>
        <v>0</v>
      </c>
      <c r="P75" s="291"/>
      <c r="Q75" s="291"/>
    </row>
    <row r="76" spans="1:17" ht="13.5" x14ac:dyDescent="0.25">
      <c r="A76" s="155">
        <v>216402</v>
      </c>
      <c r="B76" s="233" t="s">
        <v>175</v>
      </c>
      <c r="C76" s="291"/>
      <c r="D76" s="291"/>
      <c r="E76" s="291"/>
      <c r="F76" s="291"/>
      <c r="G76" s="291"/>
      <c r="H76" s="291"/>
      <c r="I76" s="291"/>
      <c r="J76" s="291"/>
      <c r="K76" s="293">
        <f t="shared" si="6"/>
        <v>0</v>
      </c>
      <c r="L76" s="292"/>
      <c r="M76" s="292"/>
      <c r="N76" s="292"/>
      <c r="O76" s="294">
        <f t="shared" si="7"/>
        <v>0</v>
      </c>
      <c r="P76" s="291"/>
      <c r="Q76" s="291"/>
    </row>
    <row r="77" spans="1:17" ht="13.5" x14ac:dyDescent="0.25">
      <c r="A77" s="155">
        <v>222104</v>
      </c>
      <c r="B77" s="233" t="s">
        <v>176</v>
      </c>
      <c r="C77" s="291"/>
      <c r="D77" s="291"/>
      <c r="E77" s="291"/>
      <c r="F77" s="291"/>
      <c r="G77" s="291"/>
      <c r="H77" s="291"/>
      <c r="I77" s="291"/>
      <c r="J77" s="291"/>
      <c r="K77" s="293">
        <f t="shared" si="6"/>
        <v>0</v>
      </c>
      <c r="L77" s="292"/>
      <c r="M77" s="292"/>
      <c r="N77" s="292"/>
      <c r="O77" s="294">
        <f t="shared" si="7"/>
        <v>0</v>
      </c>
      <c r="P77" s="291"/>
      <c r="Q77" s="291"/>
    </row>
    <row r="78" spans="1:17" ht="13.5" x14ac:dyDescent="0.25">
      <c r="A78" s="155">
        <v>222116</v>
      </c>
      <c r="B78" s="233" t="s">
        <v>81</v>
      </c>
      <c r="C78" s="291"/>
      <c r="D78" s="291"/>
      <c r="E78" s="291"/>
      <c r="F78" s="291"/>
      <c r="G78" s="291"/>
      <c r="H78" s="291"/>
      <c r="I78" s="291"/>
      <c r="J78" s="291"/>
      <c r="K78" s="293">
        <f t="shared" si="6"/>
        <v>0</v>
      </c>
      <c r="L78" s="292"/>
      <c r="M78" s="292"/>
      <c r="N78" s="292"/>
      <c r="O78" s="294">
        <f t="shared" si="7"/>
        <v>0</v>
      </c>
      <c r="P78" s="291"/>
      <c r="Q78" s="291"/>
    </row>
    <row r="79" spans="1:17" ht="13.5" x14ac:dyDescent="0.25">
      <c r="A79" s="155">
        <v>226301</v>
      </c>
      <c r="B79" s="233" t="s">
        <v>177</v>
      </c>
      <c r="C79" s="291"/>
      <c r="D79" s="291"/>
      <c r="E79" s="291"/>
      <c r="F79" s="291"/>
      <c r="G79" s="291"/>
      <c r="H79" s="291"/>
      <c r="I79" s="291"/>
      <c r="J79" s="291"/>
      <c r="K79" s="293">
        <f t="shared" si="6"/>
        <v>0</v>
      </c>
      <c r="L79" s="292"/>
      <c r="M79" s="292"/>
      <c r="N79" s="292"/>
      <c r="O79" s="294">
        <f t="shared" si="7"/>
        <v>0</v>
      </c>
      <c r="P79" s="291"/>
      <c r="Q79" s="291"/>
    </row>
    <row r="80" spans="1:17" ht="13.5" x14ac:dyDescent="0.25">
      <c r="A80" s="155">
        <v>226302</v>
      </c>
      <c r="B80" s="233" t="s">
        <v>178</v>
      </c>
      <c r="C80" s="291"/>
      <c r="D80" s="291"/>
      <c r="E80" s="291"/>
      <c r="F80" s="291"/>
      <c r="G80" s="291"/>
      <c r="H80" s="291"/>
      <c r="I80" s="291"/>
      <c r="J80" s="291"/>
      <c r="K80" s="293">
        <f t="shared" si="6"/>
        <v>0</v>
      </c>
      <c r="L80" s="292"/>
      <c r="M80" s="292"/>
      <c r="N80" s="292"/>
      <c r="O80" s="294">
        <f t="shared" si="7"/>
        <v>0</v>
      </c>
      <c r="P80" s="291"/>
      <c r="Q80" s="291"/>
    </row>
    <row r="81" spans="1:17" ht="13.5" x14ac:dyDescent="0.25">
      <c r="A81" s="155">
        <v>241101</v>
      </c>
      <c r="B81" s="233" t="s">
        <v>85</v>
      </c>
      <c r="C81" s="291"/>
      <c r="D81" s="291"/>
      <c r="E81" s="291"/>
      <c r="F81" s="291"/>
      <c r="G81" s="291"/>
      <c r="H81" s="291"/>
      <c r="I81" s="291"/>
      <c r="J81" s="291"/>
      <c r="K81" s="293">
        <f t="shared" si="6"/>
        <v>0</v>
      </c>
      <c r="L81" s="292"/>
      <c r="M81" s="292"/>
      <c r="N81" s="292"/>
      <c r="O81" s="294">
        <f t="shared" si="7"/>
        <v>0</v>
      </c>
      <c r="P81" s="291"/>
      <c r="Q81" s="291"/>
    </row>
    <row r="82" spans="1:17" ht="13.5" x14ac:dyDescent="0.25">
      <c r="A82" s="155">
        <v>241102</v>
      </c>
      <c r="B82" s="233" t="s">
        <v>276</v>
      </c>
      <c r="C82" s="291"/>
      <c r="D82" s="291"/>
      <c r="E82" s="291"/>
      <c r="F82" s="291"/>
      <c r="G82" s="291"/>
      <c r="H82" s="291"/>
      <c r="I82" s="291"/>
      <c r="J82" s="291"/>
      <c r="K82" s="293">
        <f t="shared" si="6"/>
        <v>0</v>
      </c>
      <c r="L82" s="292"/>
      <c r="M82" s="292"/>
      <c r="N82" s="292"/>
      <c r="O82" s="294">
        <f t="shared" si="7"/>
        <v>0</v>
      </c>
      <c r="P82" s="291"/>
      <c r="Q82" s="291"/>
    </row>
    <row r="83" spans="1:17" ht="13.5" x14ac:dyDescent="0.25">
      <c r="A83" s="155">
        <v>241103</v>
      </c>
      <c r="B83" s="233" t="s">
        <v>288</v>
      </c>
      <c r="C83" s="291"/>
      <c r="D83" s="291"/>
      <c r="E83" s="291"/>
      <c r="F83" s="291"/>
      <c r="G83" s="291"/>
      <c r="H83" s="291"/>
      <c r="I83" s="291"/>
      <c r="J83" s="291"/>
      <c r="K83" s="293">
        <f t="shared" si="6"/>
        <v>0</v>
      </c>
      <c r="L83" s="292"/>
      <c r="M83" s="292"/>
      <c r="N83" s="292"/>
      <c r="O83" s="294">
        <f t="shared" si="7"/>
        <v>0</v>
      </c>
      <c r="P83" s="291"/>
      <c r="Q83" s="291"/>
    </row>
    <row r="84" spans="1:17" ht="13.5" x14ac:dyDescent="0.25">
      <c r="A84" s="155">
        <v>241107</v>
      </c>
      <c r="B84" s="233" t="s">
        <v>289</v>
      </c>
      <c r="C84" s="291"/>
      <c r="D84" s="291"/>
      <c r="E84" s="291"/>
      <c r="F84" s="291"/>
      <c r="G84" s="291"/>
      <c r="H84" s="291"/>
      <c r="I84" s="291"/>
      <c r="J84" s="291"/>
      <c r="K84" s="293">
        <f t="shared" si="6"/>
        <v>0</v>
      </c>
      <c r="L84" s="292"/>
      <c r="M84" s="292"/>
      <c r="N84" s="292"/>
      <c r="O84" s="294">
        <f t="shared" si="7"/>
        <v>0</v>
      </c>
      <c r="P84" s="291"/>
      <c r="Q84" s="291"/>
    </row>
    <row r="85" spans="1:17" ht="13.5" x14ac:dyDescent="0.25">
      <c r="A85" s="155">
        <v>242102</v>
      </c>
      <c r="B85" s="233" t="s">
        <v>223</v>
      </c>
      <c r="C85" s="291"/>
      <c r="D85" s="291"/>
      <c r="E85" s="291"/>
      <c r="F85" s="291"/>
      <c r="G85" s="291"/>
      <c r="H85" s="291"/>
      <c r="I85" s="291"/>
      <c r="J85" s="291"/>
      <c r="K85" s="293">
        <f t="shared" si="6"/>
        <v>0</v>
      </c>
      <c r="L85" s="292"/>
      <c r="M85" s="292"/>
      <c r="N85" s="292"/>
      <c r="O85" s="294">
        <f t="shared" si="7"/>
        <v>0</v>
      </c>
      <c r="P85" s="291"/>
      <c r="Q85" s="291"/>
    </row>
    <row r="86" spans="1:17" ht="13.5" x14ac:dyDescent="0.25">
      <c r="A86" s="155">
        <v>242202</v>
      </c>
      <c r="B86" s="233" t="s">
        <v>224</v>
      </c>
      <c r="C86" s="291"/>
      <c r="D86" s="291"/>
      <c r="E86" s="291"/>
      <c r="F86" s="291"/>
      <c r="G86" s="291"/>
      <c r="H86" s="291"/>
      <c r="I86" s="291"/>
      <c r="J86" s="291"/>
      <c r="K86" s="293">
        <f t="shared" si="6"/>
        <v>0</v>
      </c>
      <c r="L86" s="292"/>
      <c r="M86" s="292"/>
      <c r="N86" s="292"/>
      <c r="O86" s="294">
        <f t="shared" si="7"/>
        <v>0</v>
      </c>
      <c r="P86" s="291"/>
      <c r="Q86" s="291"/>
    </row>
    <row r="87" spans="1:17" ht="13.5" x14ac:dyDescent="0.25">
      <c r="A87" s="155">
        <v>242203</v>
      </c>
      <c r="B87" s="233" t="s">
        <v>275</v>
      </c>
      <c r="C87" s="291"/>
      <c r="D87" s="291"/>
      <c r="E87" s="291"/>
      <c r="F87" s="291"/>
      <c r="G87" s="291"/>
      <c r="H87" s="291"/>
      <c r="I87" s="291"/>
      <c r="J87" s="291"/>
      <c r="K87" s="293">
        <f t="shared" si="6"/>
        <v>0</v>
      </c>
      <c r="L87" s="292"/>
      <c r="M87" s="292"/>
      <c r="N87" s="292"/>
      <c r="O87" s="294">
        <f t="shared" si="7"/>
        <v>0</v>
      </c>
      <c r="P87" s="291"/>
      <c r="Q87" s="291"/>
    </row>
    <row r="88" spans="1:17" ht="13.5" x14ac:dyDescent="0.25">
      <c r="A88" s="155">
        <v>224901</v>
      </c>
      <c r="B88" s="233" t="s">
        <v>219</v>
      </c>
      <c r="C88" s="291"/>
      <c r="D88" s="291"/>
      <c r="E88" s="291"/>
      <c r="F88" s="291"/>
      <c r="G88" s="291"/>
      <c r="H88" s="291"/>
      <c r="I88" s="291"/>
      <c r="J88" s="291"/>
      <c r="K88" s="293">
        <f t="shared" si="6"/>
        <v>0</v>
      </c>
      <c r="L88" s="292"/>
      <c r="M88" s="292"/>
      <c r="N88" s="292"/>
      <c r="O88" s="294">
        <f t="shared" si="7"/>
        <v>0</v>
      </c>
      <c r="P88" s="291"/>
      <c r="Q88" s="291"/>
    </row>
    <row r="89" spans="1:17" ht="13.5" x14ac:dyDescent="0.25">
      <c r="A89" s="155">
        <v>224902</v>
      </c>
      <c r="B89" s="239" t="s">
        <v>83</v>
      </c>
      <c r="C89" s="291"/>
      <c r="D89" s="291"/>
      <c r="E89" s="291"/>
      <c r="F89" s="291"/>
      <c r="G89" s="291"/>
      <c r="H89" s="291"/>
      <c r="I89" s="291"/>
      <c r="J89" s="291"/>
      <c r="K89" s="293">
        <f t="shared" si="6"/>
        <v>0</v>
      </c>
      <c r="L89" s="292"/>
      <c r="M89" s="292"/>
      <c r="N89" s="292"/>
      <c r="O89" s="294">
        <f t="shared" si="7"/>
        <v>0</v>
      </c>
      <c r="P89" s="291"/>
      <c r="Q89" s="291"/>
    </row>
    <row r="90" spans="1:17" ht="13.5" x14ac:dyDescent="0.25">
      <c r="A90" s="155">
        <v>242207</v>
      </c>
      <c r="B90" s="233" t="s">
        <v>279</v>
      </c>
      <c r="C90" s="291"/>
      <c r="D90" s="291"/>
      <c r="E90" s="291"/>
      <c r="F90" s="291"/>
      <c r="G90" s="291"/>
      <c r="H90" s="291"/>
      <c r="I90" s="291"/>
      <c r="J90" s="291"/>
      <c r="K90" s="293">
        <f t="shared" si="6"/>
        <v>0</v>
      </c>
      <c r="L90" s="292"/>
      <c r="M90" s="292"/>
      <c r="N90" s="292"/>
      <c r="O90" s="294">
        <f t="shared" si="7"/>
        <v>0</v>
      </c>
      <c r="P90" s="291"/>
      <c r="Q90" s="291"/>
    </row>
    <row r="91" spans="1:17" ht="13.5" x14ac:dyDescent="0.25">
      <c r="A91" s="155">
        <v>242208</v>
      </c>
      <c r="B91" s="233" t="s">
        <v>82</v>
      </c>
      <c r="C91" s="291"/>
      <c r="D91" s="291"/>
      <c r="E91" s="291"/>
      <c r="F91" s="291"/>
      <c r="G91" s="291"/>
      <c r="H91" s="291"/>
      <c r="I91" s="291"/>
      <c r="J91" s="291"/>
      <c r="K91" s="293">
        <f t="shared" si="6"/>
        <v>0</v>
      </c>
      <c r="L91" s="292"/>
      <c r="M91" s="292"/>
      <c r="N91" s="292"/>
      <c r="O91" s="294">
        <f t="shared" si="7"/>
        <v>0</v>
      </c>
      <c r="P91" s="291"/>
      <c r="Q91" s="291"/>
    </row>
    <row r="92" spans="1:17" ht="13.5" x14ac:dyDescent="0.25">
      <c r="A92" s="155">
        <v>242211</v>
      </c>
      <c r="B92" s="233" t="s">
        <v>86</v>
      </c>
      <c r="C92" s="291"/>
      <c r="D92" s="291"/>
      <c r="E92" s="291"/>
      <c r="F92" s="291"/>
      <c r="G92" s="291"/>
      <c r="H92" s="291"/>
      <c r="I92" s="291"/>
      <c r="J92" s="291"/>
      <c r="K92" s="293">
        <f t="shared" si="6"/>
        <v>0</v>
      </c>
      <c r="L92" s="292"/>
      <c r="M92" s="292"/>
      <c r="N92" s="292"/>
      <c r="O92" s="294">
        <f t="shared" si="7"/>
        <v>0</v>
      </c>
      <c r="P92" s="291"/>
      <c r="Q92" s="291"/>
    </row>
    <row r="93" spans="1:17" ht="13.5" x14ac:dyDescent="0.25">
      <c r="A93" s="155">
        <v>242302</v>
      </c>
      <c r="B93" s="233" t="s">
        <v>179</v>
      </c>
      <c r="C93" s="291"/>
      <c r="D93" s="291"/>
      <c r="E93" s="291"/>
      <c r="F93" s="291"/>
      <c r="G93" s="291"/>
      <c r="H93" s="291"/>
      <c r="I93" s="291"/>
      <c r="J93" s="291"/>
      <c r="K93" s="293">
        <f t="shared" si="6"/>
        <v>0</v>
      </c>
      <c r="L93" s="292"/>
      <c r="M93" s="292"/>
      <c r="N93" s="292"/>
      <c r="O93" s="294">
        <f t="shared" si="7"/>
        <v>0</v>
      </c>
      <c r="P93" s="291"/>
      <c r="Q93" s="291"/>
    </row>
    <row r="94" spans="1:17" ht="13.5" x14ac:dyDescent="0.25">
      <c r="A94" s="155">
        <v>242303</v>
      </c>
      <c r="B94" s="233" t="s">
        <v>215</v>
      </c>
      <c r="C94" s="291"/>
      <c r="D94" s="291"/>
      <c r="E94" s="291"/>
      <c r="F94" s="291"/>
      <c r="G94" s="291"/>
      <c r="H94" s="291"/>
      <c r="I94" s="291"/>
      <c r="J94" s="291"/>
      <c r="K94" s="293">
        <f t="shared" si="6"/>
        <v>0</v>
      </c>
      <c r="L94" s="292"/>
      <c r="M94" s="292"/>
      <c r="N94" s="292"/>
      <c r="O94" s="294">
        <f t="shared" si="7"/>
        <v>0</v>
      </c>
      <c r="P94" s="291"/>
      <c r="Q94" s="291"/>
    </row>
    <row r="95" spans="1:17" ht="13.5" x14ac:dyDescent="0.25">
      <c r="A95" s="155">
        <v>242304</v>
      </c>
      <c r="B95" s="233" t="s">
        <v>225</v>
      </c>
      <c r="C95" s="291"/>
      <c r="D95" s="291"/>
      <c r="E95" s="291"/>
      <c r="F95" s="291"/>
      <c r="G95" s="291"/>
      <c r="H95" s="291"/>
      <c r="I95" s="291"/>
      <c r="J95" s="291"/>
      <c r="K95" s="293">
        <f t="shared" si="6"/>
        <v>0</v>
      </c>
      <c r="L95" s="292"/>
      <c r="M95" s="292"/>
      <c r="N95" s="292"/>
      <c r="O95" s="294">
        <f t="shared" si="7"/>
        <v>0</v>
      </c>
      <c r="P95" s="291"/>
      <c r="Q95" s="291"/>
    </row>
    <row r="96" spans="1:17" ht="13.5" x14ac:dyDescent="0.25">
      <c r="A96" s="155">
        <v>242307</v>
      </c>
      <c r="B96" s="233" t="s">
        <v>277</v>
      </c>
      <c r="C96" s="291"/>
      <c r="D96" s="291"/>
      <c r="E96" s="291"/>
      <c r="F96" s="291"/>
      <c r="G96" s="291"/>
      <c r="H96" s="291"/>
      <c r="I96" s="291"/>
      <c r="J96" s="291"/>
      <c r="K96" s="293">
        <f t="shared" si="6"/>
        <v>0</v>
      </c>
      <c r="L96" s="292"/>
      <c r="M96" s="292"/>
      <c r="N96" s="292"/>
      <c r="O96" s="294">
        <f t="shared" si="7"/>
        <v>0</v>
      </c>
      <c r="P96" s="291"/>
      <c r="Q96" s="291"/>
    </row>
    <row r="97" spans="1:17" ht="13.5" x14ac:dyDescent="0.25">
      <c r="A97" s="155">
        <v>242401</v>
      </c>
      <c r="B97" s="233" t="s">
        <v>87</v>
      </c>
      <c r="C97" s="291"/>
      <c r="D97" s="291"/>
      <c r="E97" s="291"/>
      <c r="F97" s="291"/>
      <c r="G97" s="291"/>
      <c r="H97" s="291"/>
      <c r="I97" s="291"/>
      <c r="J97" s="291"/>
      <c r="K97" s="293">
        <f t="shared" si="6"/>
        <v>0</v>
      </c>
      <c r="L97" s="292"/>
      <c r="M97" s="292"/>
      <c r="N97" s="292"/>
      <c r="O97" s="294">
        <f t="shared" si="7"/>
        <v>0</v>
      </c>
      <c r="P97" s="291"/>
      <c r="Q97" s="291"/>
    </row>
    <row r="98" spans="1:17" ht="13.5" x14ac:dyDescent="0.25">
      <c r="A98" s="155">
        <v>243201</v>
      </c>
      <c r="B98" s="233" t="s">
        <v>278</v>
      </c>
      <c r="C98" s="291"/>
      <c r="D98" s="291"/>
      <c r="E98" s="291"/>
      <c r="F98" s="291"/>
      <c r="G98" s="291"/>
      <c r="H98" s="291"/>
      <c r="I98" s="291"/>
      <c r="J98" s="291"/>
      <c r="K98" s="293">
        <f t="shared" si="6"/>
        <v>0</v>
      </c>
      <c r="L98" s="292"/>
      <c r="M98" s="292"/>
      <c r="N98" s="292"/>
      <c r="O98" s="294">
        <f t="shared" si="7"/>
        <v>0</v>
      </c>
      <c r="P98" s="291"/>
      <c r="Q98" s="291"/>
    </row>
    <row r="99" spans="1:17" ht="13.5" x14ac:dyDescent="0.25">
      <c r="A99" s="155">
        <v>243203</v>
      </c>
      <c r="B99" s="233" t="s">
        <v>384</v>
      </c>
      <c r="C99" s="291"/>
      <c r="D99" s="291"/>
      <c r="E99" s="291"/>
      <c r="F99" s="291"/>
      <c r="G99" s="291"/>
      <c r="H99" s="291"/>
      <c r="I99" s="291"/>
      <c r="J99" s="291"/>
      <c r="K99" s="293">
        <f t="shared" si="6"/>
        <v>0</v>
      </c>
      <c r="L99" s="292"/>
      <c r="M99" s="292"/>
      <c r="N99" s="292"/>
      <c r="O99" s="294">
        <f t="shared" si="7"/>
        <v>0</v>
      </c>
      <c r="P99" s="291"/>
      <c r="Q99" s="291"/>
    </row>
    <row r="100" spans="1:17" ht="13.5" x14ac:dyDescent="0.25">
      <c r="A100" s="155">
        <v>243204</v>
      </c>
      <c r="B100" s="233" t="s">
        <v>214</v>
      </c>
      <c r="C100" s="291"/>
      <c r="D100" s="291"/>
      <c r="E100" s="291"/>
      <c r="F100" s="291"/>
      <c r="G100" s="291"/>
      <c r="H100" s="291"/>
      <c r="I100" s="291"/>
      <c r="J100" s="291"/>
      <c r="K100" s="293">
        <f t="shared" si="6"/>
        <v>0</v>
      </c>
      <c r="L100" s="292"/>
      <c r="M100" s="292"/>
      <c r="N100" s="292"/>
      <c r="O100" s="294">
        <f t="shared" si="7"/>
        <v>0</v>
      </c>
      <c r="P100" s="291"/>
      <c r="Q100" s="291"/>
    </row>
    <row r="101" spans="1:17" ht="13.5" x14ac:dyDescent="0.25">
      <c r="A101" s="155">
        <v>251101</v>
      </c>
      <c r="B101" s="233" t="s">
        <v>226</v>
      </c>
      <c r="C101" s="291"/>
      <c r="D101" s="291"/>
      <c r="E101" s="291"/>
      <c r="F101" s="291"/>
      <c r="G101" s="291"/>
      <c r="H101" s="291"/>
      <c r="I101" s="291"/>
      <c r="J101" s="291"/>
      <c r="K101" s="293">
        <f t="shared" si="6"/>
        <v>0</v>
      </c>
      <c r="L101" s="292"/>
      <c r="M101" s="292"/>
      <c r="N101" s="292"/>
      <c r="O101" s="294">
        <f t="shared" si="7"/>
        <v>0</v>
      </c>
      <c r="P101" s="291"/>
      <c r="Q101" s="291"/>
    </row>
    <row r="102" spans="1:17" ht="13.5" x14ac:dyDescent="0.25">
      <c r="A102" s="155">
        <v>251302</v>
      </c>
      <c r="B102" s="233" t="s">
        <v>180</v>
      </c>
      <c r="C102" s="291"/>
      <c r="D102" s="291"/>
      <c r="E102" s="291"/>
      <c r="F102" s="291"/>
      <c r="G102" s="291"/>
      <c r="H102" s="291"/>
      <c r="I102" s="291"/>
      <c r="J102" s="291"/>
      <c r="K102" s="293">
        <f t="shared" si="6"/>
        <v>0</v>
      </c>
      <c r="L102" s="292"/>
      <c r="M102" s="292"/>
      <c r="N102" s="292"/>
      <c r="O102" s="294">
        <f t="shared" si="7"/>
        <v>0</v>
      </c>
      <c r="P102" s="291"/>
      <c r="Q102" s="291"/>
    </row>
    <row r="103" spans="1:17" ht="13.5" x14ac:dyDescent="0.25">
      <c r="A103" s="155">
        <v>252101</v>
      </c>
      <c r="B103" s="233" t="s">
        <v>227</v>
      </c>
      <c r="C103" s="291"/>
      <c r="D103" s="291"/>
      <c r="E103" s="291"/>
      <c r="F103" s="291"/>
      <c r="G103" s="291"/>
      <c r="H103" s="291"/>
      <c r="I103" s="291"/>
      <c r="J103" s="291"/>
      <c r="K103" s="293">
        <f t="shared" si="6"/>
        <v>0</v>
      </c>
      <c r="L103" s="292"/>
      <c r="M103" s="292"/>
      <c r="N103" s="292"/>
      <c r="O103" s="294">
        <f t="shared" si="7"/>
        <v>0</v>
      </c>
      <c r="P103" s="291"/>
      <c r="Q103" s="291"/>
    </row>
    <row r="104" spans="1:17" ht="13.5" x14ac:dyDescent="0.25">
      <c r="A104" s="155">
        <v>252201</v>
      </c>
      <c r="B104" s="233" t="s">
        <v>88</v>
      </c>
      <c r="C104" s="291"/>
      <c r="D104" s="291"/>
      <c r="E104" s="291"/>
      <c r="F104" s="291"/>
      <c r="G104" s="291"/>
      <c r="H104" s="291"/>
      <c r="I104" s="291"/>
      <c r="J104" s="291"/>
      <c r="K104" s="293">
        <f t="shared" si="6"/>
        <v>0</v>
      </c>
      <c r="L104" s="292"/>
      <c r="M104" s="292"/>
      <c r="N104" s="292"/>
      <c r="O104" s="294">
        <f t="shared" si="7"/>
        <v>0</v>
      </c>
      <c r="P104" s="291"/>
      <c r="Q104" s="291"/>
    </row>
    <row r="105" spans="1:17" ht="13.5" x14ac:dyDescent="0.25">
      <c r="A105" s="155">
        <v>252301</v>
      </c>
      <c r="B105" s="233" t="s">
        <v>228</v>
      </c>
      <c r="C105" s="291"/>
      <c r="D105" s="291"/>
      <c r="E105" s="291"/>
      <c r="F105" s="291"/>
      <c r="G105" s="291"/>
      <c r="H105" s="291"/>
      <c r="I105" s="291"/>
      <c r="J105" s="291"/>
      <c r="K105" s="293">
        <f t="shared" si="6"/>
        <v>0</v>
      </c>
      <c r="L105" s="292"/>
      <c r="M105" s="292"/>
      <c r="N105" s="292"/>
      <c r="O105" s="294">
        <f t="shared" si="7"/>
        <v>0</v>
      </c>
      <c r="P105" s="291"/>
      <c r="Q105" s="291"/>
    </row>
    <row r="106" spans="1:17" ht="13.5" x14ac:dyDescent="0.25">
      <c r="A106" s="155">
        <v>252902</v>
      </c>
      <c r="B106" s="233" t="s">
        <v>181</v>
      </c>
      <c r="C106" s="291"/>
      <c r="D106" s="291"/>
      <c r="E106" s="291"/>
      <c r="F106" s="291"/>
      <c r="G106" s="291"/>
      <c r="H106" s="291"/>
      <c r="I106" s="291"/>
      <c r="J106" s="291"/>
      <c r="K106" s="293">
        <f t="shared" si="6"/>
        <v>0</v>
      </c>
      <c r="L106" s="292"/>
      <c r="M106" s="292"/>
      <c r="N106" s="292"/>
      <c r="O106" s="294">
        <f t="shared" si="7"/>
        <v>0</v>
      </c>
      <c r="P106" s="291"/>
      <c r="Q106" s="291"/>
    </row>
    <row r="107" spans="1:17" ht="13.5" x14ac:dyDescent="0.25">
      <c r="A107" s="155">
        <v>261102</v>
      </c>
      <c r="B107" s="194" t="s">
        <v>324</v>
      </c>
      <c r="C107" s="291"/>
      <c r="D107" s="291"/>
      <c r="E107" s="291"/>
      <c r="F107" s="291"/>
      <c r="G107" s="291"/>
      <c r="H107" s="291"/>
      <c r="I107" s="291"/>
      <c r="J107" s="291"/>
      <c r="K107" s="293">
        <f t="shared" si="6"/>
        <v>0</v>
      </c>
      <c r="L107" s="292"/>
      <c r="M107" s="292"/>
      <c r="N107" s="292"/>
      <c r="O107" s="294">
        <f t="shared" si="7"/>
        <v>0</v>
      </c>
      <c r="P107" s="291"/>
      <c r="Q107" s="291"/>
    </row>
    <row r="108" spans="1:17" ht="13.5" x14ac:dyDescent="0.25">
      <c r="A108" s="155">
        <v>262102</v>
      </c>
      <c r="B108" s="233" t="s">
        <v>182</v>
      </c>
      <c r="C108" s="291"/>
      <c r="D108" s="291"/>
      <c r="E108" s="291"/>
      <c r="F108" s="291"/>
      <c r="G108" s="291"/>
      <c r="H108" s="291"/>
      <c r="I108" s="291"/>
      <c r="J108" s="291"/>
      <c r="K108" s="293">
        <f t="shared" si="6"/>
        <v>0</v>
      </c>
      <c r="L108" s="292"/>
      <c r="M108" s="292"/>
      <c r="N108" s="292"/>
      <c r="O108" s="294">
        <f t="shared" si="7"/>
        <v>0</v>
      </c>
      <c r="P108" s="291"/>
      <c r="Q108" s="291"/>
    </row>
    <row r="109" spans="1:17" ht="13.5" x14ac:dyDescent="0.25">
      <c r="A109" s="155">
        <v>262201</v>
      </c>
      <c r="B109" s="233" t="s">
        <v>89</v>
      </c>
      <c r="C109" s="291"/>
      <c r="D109" s="291"/>
      <c r="E109" s="291"/>
      <c r="F109" s="291"/>
      <c r="G109" s="291"/>
      <c r="H109" s="291"/>
      <c r="I109" s="291"/>
      <c r="J109" s="291"/>
      <c r="K109" s="293">
        <f t="shared" si="6"/>
        <v>0</v>
      </c>
      <c r="L109" s="292"/>
      <c r="M109" s="292"/>
      <c r="N109" s="292"/>
      <c r="O109" s="294">
        <f t="shared" si="7"/>
        <v>0</v>
      </c>
      <c r="P109" s="291"/>
      <c r="Q109" s="291"/>
    </row>
    <row r="110" spans="1:17" ht="13.5" x14ac:dyDescent="0.25">
      <c r="A110" s="155">
        <v>262202</v>
      </c>
      <c r="B110" s="233" t="s">
        <v>264</v>
      </c>
      <c r="C110" s="291"/>
      <c r="D110" s="291"/>
      <c r="E110" s="291"/>
      <c r="F110" s="291"/>
      <c r="G110" s="291"/>
      <c r="H110" s="291"/>
      <c r="I110" s="291"/>
      <c r="J110" s="291"/>
      <c r="K110" s="293">
        <f t="shared" si="6"/>
        <v>0</v>
      </c>
      <c r="L110" s="292"/>
      <c r="M110" s="292"/>
      <c r="N110" s="292"/>
      <c r="O110" s="294">
        <f t="shared" si="7"/>
        <v>0</v>
      </c>
      <c r="P110" s="291"/>
      <c r="Q110" s="291"/>
    </row>
    <row r="111" spans="1:17" ht="13.5" x14ac:dyDescent="0.25">
      <c r="A111" s="103">
        <v>263101</v>
      </c>
      <c r="B111" s="319" t="s">
        <v>183</v>
      </c>
      <c r="C111" s="291"/>
      <c r="D111" s="291"/>
      <c r="E111" s="291"/>
      <c r="F111" s="291"/>
      <c r="G111" s="291"/>
      <c r="H111" s="291"/>
      <c r="I111" s="291"/>
      <c r="J111" s="291"/>
      <c r="K111" s="293">
        <f t="shared" si="6"/>
        <v>0</v>
      </c>
      <c r="L111" s="292"/>
      <c r="M111" s="292"/>
      <c r="N111" s="292"/>
      <c r="O111" s="294">
        <f t="shared" si="7"/>
        <v>0</v>
      </c>
      <c r="P111" s="291"/>
      <c r="Q111" s="291"/>
    </row>
    <row r="112" spans="1:17" ht="13.5" x14ac:dyDescent="0.25">
      <c r="A112" s="103">
        <v>263510</v>
      </c>
      <c r="B112" s="319" t="s">
        <v>265</v>
      </c>
      <c r="C112" s="291"/>
      <c r="D112" s="291"/>
      <c r="E112" s="291"/>
      <c r="F112" s="291"/>
      <c r="G112" s="291"/>
      <c r="H112" s="291"/>
      <c r="I112" s="291"/>
      <c r="J112" s="291"/>
      <c r="K112" s="293">
        <f t="shared" si="6"/>
        <v>0</v>
      </c>
      <c r="L112" s="292"/>
      <c r="M112" s="292"/>
      <c r="N112" s="292"/>
      <c r="O112" s="294">
        <f t="shared" si="7"/>
        <v>0</v>
      </c>
      <c r="P112" s="291"/>
      <c r="Q112" s="291"/>
    </row>
    <row r="113" spans="1:17" ht="13.5" x14ac:dyDescent="0.25">
      <c r="A113" s="155">
        <v>264301</v>
      </c>
      <c r="B113" s="233" t="s">
        <v>184</v>
      </c>
      <c r="C113" s="291"/>
      <c r="D113" s="291"/>
      <c r="E113" s="291"/>
      <c r="F113" s="291"/>
      <c r="G113" s="291"/>
      <c r="H113" s="291"/>
      <c r="I113" s="291"/>
      <c r="J113" s="291"/>
      <c r="K113" s="293">
        <f t="shared" si="6"/>
        <v>0</v>
      </c>
      <c r="L113" s="292"/>
      <c r="M113" s="292"/>
      <c r="N113" s="292"/>
      <c r="O113" s="294">
        <f t="shared" si="7"/>
        <v>0</v>
      </c>
      <c r="P113" s="291"/>
      <c r="Q113" s="291"/>
    </row>
    <row r="114" spans="1:17" ht="13.5" x14ac:dyDescent="0.25">
      <c r="A114" s="155">
        <v>264302</v>
      </c>
      <c r="B114" s="233" t="s">
        <v>185</v>
      </c>
      <c r="C114" s="291"/>
      <c r="D114" s="291"/>
      <c r="E114" s="291"/>
      <c r="F114" s="291"/>
      <c r="G114" s="291"/>
      <c r="H114" s="291"/>
      <c r="I114" s="291"/>
      <c r="J114" s="291"/>
      <c r="K114" s="293">
        <f t="shared" si="6"/>
        <v>0</v>
      </c>
      <c r="L114" s="292"/>
      <c r="M114" s="292"/>
      <c r="N114" s="292"/>
      <c r="O114" s="294">
        <f t="shared" si="7"/>
        <v>0</v>
      </c>
      <c r="P114" s="291"/>
      <c r="Q114" s="291"/>
    </row>
    <row r="115" spans="1:17" ht="13.5" x14ac:dyDescent="0.25">
      <c r="A115" s="103">
        <v>331501</v>
      </c>
      <c r="B115" s="233" t="s">
        <v>196</v>
      </c>
      <c r="C115" s="291"/>
      <c r="D115" s="291"/>
      <c r="E115" s="291"/>
      <c r="F115" s="291"/>
      <c r="G115" s="291"/>
      <c r="H115" s="291"/>
      <c r="I115" s="291"/>
      <c r="J115" s="291"/>
      <c r="K115" s="293">
        <f t="shared" si="6"/>
        <v>0</v>
      </c>
      <c r="L115" s="292"/>
      <c r="M115" s="292"/>
      <c r="N115" s="292"/>
      <c r="O115" s="294">
        <f t="shared" si="7"/>
        <v>0</v>
      </c>
      <c r="P115" s="291"/>
      <c r="Q115" s="291"/>
    </row>
    <row r="116" spans="1:17" ht="13.5" x14ac:dyDescent="0.25">
      <c r="A116" s="103">
        <v>341110</v>
      </c>
      <c r="B116" s="233" t="s">
        <v>200</v>
      </c>
      <c r="C116" s="291"/>
      <c r="D116" s="291"/>
      <c r="E116" s="291"/>
      <c r="F116" s="291"/>
      <c r="G116" s="291"/>
      <c r="H116" s="291"/>
      <c r="I116" s="291"/>
      <c r="J116" s="291"/>
      <c r="K116" s="293">
        <f t="shared" si="6"/>
        <v>0</v>
      </c>
      <c r="L116" s="292"/>
      <c r="M116" s="292"/>
      <c r="N116" s="292"/>
      <c r="O116" s="294">
        <f t="shared" si="7"/>
        <v>0</v>
      </c>
      <c r="P116" s="291"/>
      <c r="Q116" s="291"/>
    </row>
    <row r="117" spans="1:17" ht="13.5" x14ac:dyDescent="0.25">
      <c r="A117" s="155">
        <v>399999</v>
      </c>
      <c r="B117" s="194" t="s">
        <v>330</v>
      </c>
      <c r="C117" s="291"/>
      <c r="D117" s="291"/>
      <c r="E117" s="291"/>
      <c r="F117" s="291"/>
      <c r="G117" s="291"/>
      <c r="H117" s="291"/>
      <c r="I117" s="291"/>
      <c r="J117" s="291"/>
      <c r="K117" s="293">
        <f t="shared" si="6"/>
        <v>0</v>
      </c>
      <c r="L117" s="292"/>
      <c r="M117" s="292"/>
      <c r="N117" s="292"/>
      <c r="O117" s="294">
        <f t="shared" si="7"/>
        <v>0</v>
      </c>
      <c r="P117" s="291"/>
      <c r="Q117" s="291"/>
    </row>
    <row r="118" spans="1:17" ht="13.5" x14ac:dyDescent="0.25">
      <c r="A118" s="1086" t="s">
        <v>90</v>
      </c>
      <c r="B118" s="1087"/>
      <c r="C118" s="295">
        <f>SUM(C65:C117)</f>
        <v>0</v>
      </c>
      <c r="D118" s="295">
        <f>SUM(D65:D117)</f>
        <v>0</v>
      </c>
      <c r="E118" s="295">
        <f t="shared" ref="E118:Q118" si="8">SUM(E65:E117)</f>
        <v>0</v>
      </c>
      <c r="F118" s="295">
        <f t="shared" si="8"/>
        <v>0</v>
      </c>
      <c r="G118" s="295">
        <f t="shared" si="8"/>
        <v>0</v>
      </c>
      <c r="H118" s="295">
        <f t="shared" si="8"/>
        <v>0</v>
      </c>
      <c r="I118" s="295">
        <f t="shared" si="8"/>
        <v>0</v>
      </c>
      <c r="J118" s="295">
        <f t="shared" si="8"/>
        <v>0</v>
      </c>
      <c r="K118" s="295">
        <f>SUM(K65:K117)</f>
        <v>0</v>
      </c>
      <c r="L118" s="295">
        <f t="shared" si="8"/>
        <v>0</v>
      </c>
      <c r="M118" s="295">
        <f t="shared" si="8"/>
        <v>0</v>
      </c>
      <c r="N118" s="295">
        <f t="shared" si="8"/>
        <v>0</v>
      </c>
      <c r="O118" s="295">
        <f t="shared" si="7"/>
        <v>0</v>
      </c>
      <c r="P118" s="295">
        <f t="shared" si="8"/>
        <v>0</v>
      </c>
      <c r="Q118" s="295">
        <f t="shared" si="8"/>
        <v>0</v>
      </c>
    </row>
    <row r="119" spans="1:17" x14ac:dyDescent="0.2">
      <c r="A119" s="1066" t="s">
        <v>91</v>
      </c>
      <c r="B119" s="1067"/>
      <c r="C119" s="1067"/>
      <c r="D119" s="1067"/>
      <c r="E119" s="1067"/>
      <c r="F119" s="1067"/>
      <c r="G119" s="1067"/>
      <c r="H119" s="1067"/>
      <c r="I119" s="1067"/>
      <c r="J119" s="1067"/>
      <c r="K119" s="1067"/>
      <c r="L119" s="1067"/>
      <c r="M119" s="1067"/>
      <c r="N119" s="1067"/>
      <c r="O119" s="1067"/>
      <c r="P119" s="1067"/>
      <c r="Q119" s="1067"/>
    </row>
    <row r="120" spans="1:17" ht="13.5" x14ac:dyDescent="0.25">
      <c r="A120" s="155">
        <v>311101</v>
      </c>
      <c r="B120" s="233" t="s">
        <v>186</v>
      </c>
      <c r="C120" s="291"/>
      <c r="D120" s="291"/>
      <c r="E120" s="291"/>
      <c r="F120" s="291"/>
      <c r="G120" s="291"/>
      <c r="H120" s="291"/>
      <c r="I120" s="291"/>
      <c r="J120" s="291"/>
      <c r="K120" s="293">
        <f t="shared" ref="K120:K148" si="9">SUM(C120:J120)</f>
        <v>0</v>
      </c>
      <c r="L120" s="292"/>
      <c r="M120" s="292"/>
      <c r="N120" s="292"/>
      <c r="O120" s="294">
        <f t="shared" ref="O120:O149" si="10">SUM(L120:N120)</f>
        <v>0</v>
      </c>
      <c r="P120" s="291"/>
      <c r="Q120" s="291"/>
    </row>
    <row r="121" spans="1:17" ht="13.5" x14ac:dyDescent="0.25">
      <c r="A121" s="155">
        <v>311201</v>
      </c>
      <c r="B121" s="233" t="s">
        <v>92</v>
      </c>
      <c r="C121" s="291"/>
      <c r="D121" s="291"/>
      <c r="E121" s="291"/>
      <c r="F121" s="291"/>
      <c r="G121" s="291"/>
      <c r="H121" s="291"/>
      <c r="I121" s="291"/>
      <c r="J121" s="291"/>
      <c r="K121" s="293">
        <f t="shared" si="9"/>
        <v>0</v>
      </c>
      <c r="L121" s="292"/>
      <c r="M121" s="292"/>
      <c r="N121" s="292"/>
      <c r="O121" s="294">
        <f t="shared" si="10"/>
        <v>0</v>
      </c>
      <c r="P121" s="291"/>
      <c r="Q121" s="291"/>
    </row>
    <row r="122" spans="1:17" ht="13.5" x14ac:dyDescent="0.25">
      <c r="A122" s="155">
        <v>311203</v>
      </c>
      <c r="B122" s="233" t="s">
        <v>187</v>
      </c>
      <c r="C122" s="291"/>
      <c r="D122" s="291"/>
      <c r="E122" s="291"/>
      <c r="F122" s="291"/>
      <c r="G122" s="291"/>
      <c r="H122" s="291"/>
      <c r="I122" s="291"/>
      <c r="J122" s="291"/>
      <c r="K122" s="293">
        <f t="shared" si="9"/>
        <v>0</v>
      </c>
      <c r="L122" s="292"/>
      <c r="M122" s="292"/>
      <c r="N122" s="292"/>
      <c r="O122" s="294">
        <f t="shared" si="10"/>
        <v>0</v>
      </c>
      <c r="P122" s="291"/>
      <c r="Q122" s="291"/>
    </row>
    <row r="123" spans="1:17" ht="13.5" x14ac:dyDescent="0.25">
      <c r="A123" s="155">
        <v>311301</v>
      </c>
      <c r="B123" s="233" t="s">
        <v>188</v>
      </c>
      <c r="C123" s="291"/>
      <c r="D123" s="291"/>
      <c r="E123" s="291"/>
      <c r="F123" s="291"/>
      <c r="G123" s="291"/>
      <c r="H123" s="291"/>
      <c r="I123" s="291"/>
      <c r="J123" s="291"/>
      <c r="K123" s="293">
        <f t="shared" si="9"/>
        <v>0</v>
      </c>
      <c r="L123" s="292"/>
      <c r="M123" s="292"/>
      <c r="N123" s="292"/>
      <c r="O123" s="294">
        <f t="shared" si="10"/>
        <v>0</v>
      </c>
      <c r="P123" s="291"/>
      <c r="Q123" s="291"/>
    </row>
    <row r="124" spans="1:17" ht="13.5" x14ac:dyDescent="0.25">
      <c r="A124" s="155">
        <v>311501</v>
      </c>
      <c r="B124" s="233" t="s">
        <v>233</v>
      </c>
      <c r="C124" s="291"/>
      <c r="D124" s="291"/>
      <c r="E124" s="291"/>
      <c r="F124" s="291"/>
      <c r="G124" s="291"/>
      <c r="H124" s="291"/>
      <c r="I124" s="291"/>
      <c r="J124" s="291"/>
      <c r="K124" s="293">
        <f t="shared" si="9"/>
        <v>0</v>
      </c>
      <c r="L124" s="292"/>
      <c r="M124" s="292"/>
      <c r="N124" s="292"/>
      <c r="O124" s="294">
        <f t="shared" si="10"/>
        <v>0</v>
      </c>
      <c r="P124" s="291"/>
      <c r="Q124" s="291"/>
    </row>
    <row r="125" spans="1:17" ht="13.5" x14ac:dyDescent="0.25">
      <c r="A125" s="155">
        <v>311801</v>
      </c>
      <c r="B125" s="233" t="s">
        <v>234</v>
      </c>
      <c r="C125" s="291"/>
      <c r="D125" s="291"/>
      <c r="E125" s="291"/>
      <c r="F125" s="291"/>
      <c r="G125" s="291"/>
      <c r="H125" s="291"/>
      <c r="I125" s="291"/>
      <c r="J125" s="291"/>
      <c r="K125" s="293">
        <f t="shared" si="9"/>
        <v>0</v>
      </c>
      <c r="L125" s="292"/>
      <c r="M125" s="292"/>
      <c r="N125" s="292"/>
      <c r="O125" s="294">
        <f t="shared" si="10"/>
        <v>0</v>
      </c>
      <c r="P125" s="291"/>
      <c r="Q125" s="291"/>
    </row>
    <row r="126" spans="1:17" ht="13.5" x14ac:dyDescent="0.25">
      <c r="A126" s="155">
        <v>311904</v>
      </c>
      <c r="B126" s="233" t="s">
        <v>252</v>
      </c>
      <c r="C126" s="291"/>
      <c r="D126" s="291"/>
      <c r="E126" s="291"/>
      <c r="F126" s="291"/>
      <c r="G126" s="291"/>
      <c r="H126" s="291"/>
      <c r="I126" s="291"/>
      <c r="J126" s="291"/>
      <c r="K126" s="293">
        <f t="shared" si="9"/>
        <v>0</v>
      </c>
      <c r="L126" s="292"/>
      <c r="M126" s="292"/>
      <c r="N126" s="292"/>
      <c r="O126" s="294">
        <f t="shared" si="10"/>
        <v>0</v>
      </c>
      <c r="P126" s="291"/>
      <c r="Q126" s="291"/>
    </row>
    <row r="127" spans="1:17" ht="13.5" x14ac:dyDescent="0.25">
      <c r="A127" s="155">
        <v>312301</v>
      </c>
      <c r="B127" s="233" t="s">
        <v>192</v>
      </c>
      <c r="C127" s="291"/>
      <c r="D127" s="291"/>
      <c r="E127" s="291"/>
      <c r="F127" s="291"/>
      <c r="G127" s="291"/>
      <c r="H127" s="291"/>
      <c r="I127" s="291"/>
      <c r="J127" s="291"/>
      <c r="K127" s="293">
        <f t="shared" si="9"/>
        <v>0</v>
      </c>
      <c r="L127" s="292"/>
      <c r="M127" s="292"/>
      <c r="N127" s="292"/>
      <c r="O127" s="294">
        <f t="shared" si="10"/>
        <v>0</v>
      </c>
      <c r="P127" s="291"/>
      <c r="Q127" s="291"/>
    </row>
    <row r="128" spans="1:17" ht="13.5" x14ac:dyDescent="0.25">
      <c r="A128" s="155">
        <v>313201</v>
      </c>
      <c r="B128" s="233" t="s">
        <v>117</v>
      </c>
      <c r="C128" s="291"/>
      <c r="D128" s="291"/>
      <c r="E128" s="291"/>
      <c r="F128" s="291"/>
      <c r="G128" s="291"/>
      <c r="H128" s="291"/>
      <c r="I128" s="291"/>
      <c r="J128" s="291"/>
      <c r="K128" s="293">
        <f t="shared" si="9"/>
        <v>0</v>
      </c>
      <c r="L128" s="292"/>
      <c r="M128" s="292"/>
      <c r="N128" s="292"/>
      <c r="O128" s="294">
        <f t="shared" si="10"/>
        <v>0</v>
      </c>
      <c r="P128" s="291"/>
      <c r="Q128" s="291"/>
    </row>
    <row r="129" spans="1:17" ht="13.5" x14ac:dyDescent="0.25">
      <c r="A129" s="155">
        <v>313202</v>
      </c>
      <c r="B129" s="233" t="s">
        <v>189</v>
      </c>
      <c r="C129" s="291"/>
      <c r="D129" s="291"/>
      <c r="E129" s="291"/>
      <c r="F129" s="291"/>
      <c r="G129" s="291"/>
      <c r="H129" s="291"/>
      <c r="I129" s="291"/>
      <c r="J129" s="291"/>
      <c r="K129" s="293">
        <f t="shared" si="9"/>
        <v>0</v>
      </c>
      <c r="L129" s="292"/>
      <c r="M129" s="292"/>
      <c r="N129" s="292"/>
      <c r="O129" s="294">
        <f t="shared" si="10"/>
        <v>0</v>
      </c>
      <c r="P129" s="291"/>
      <c r="Q129" s="291"/>
    </row>
    <row r="130" spans="1:17" ht="13.5" x14ac:dyDescent="0.25">
      <c r="A130" s="155">
        <v>314101</v>
      </c>
      <c r="B130" s="233" t="s">
        <v>193</v>
      </c>
      <c r="C130" s="291"/>
      <c r="D130" s="291"/>
      <c r="E130" s="291"/>
      <c r="F130" s="291"/>
      <c r="G130" s="291"/>
      <c r="H130" s="291"/>
      <c r="I130" s="291"/>
      <c r="J130" s="291"/>
      <c r="K130" s="293">
        <f t="shared" si="9"/>
        <v>0</v>
      </c>
      <c r="L130" s="292"/>
      <c r="M130" s="292"/>
      <c r="N130" s="292"/>
      <c r="O130" s="294">
        <f t="shared" si="10"/>
        <v>0</v>
      </c>
      <c r="P130" s="291"/>
      <c r="Q130" s="291"/>
    </row>
    <row r="131" spans="1:17" ht="13.5" x14ac:dyDescent="0.25">
      <c r="A131" s="155">
        <v>314102</v>
      </c>
      <c r="B131" s="233" t="s">
        <v>235</v>
      </c>
      <c r="C131" s="291"/>
      <c r="D131" s="291"/>
      <c r="E131" s="291"/>
      <c r="F131" s="291"/>
      <c r="G131" s="291"/>
      <c r="H131" s="291"/>
      <c r="I131" s="291"/>
      <c r="J131" s="291"/>
      <c r="K131" s="293">
        <f t="shared" si="9"/>
        <v>0</v>
      </c>
      <c r="L131" s="292"/>
      <c r="M131" s="292"/>
      <c r="N131" s="292"/>
      <c r="O131" s="294">
        <f t="shared" si="10"/>
        <v>0</v>
      </c>
      <c r="P131" s="291"/>
      <c r="Q131" s="291"/>
    </row>
    <row r="132" spans="1:17" ht="13.5" x14ac:dyDescent="0.25">
      <c r="A132" s="155">
        <v>325701</v>
      </c>
      <c r="B132" s="233" t="s">
        <v>194</v>
      </c>
      <c r="C132" s="291"/>
      <c r="D132" s="291"/>
      <c r="E132" s="291"/>
      <c r="F132" s="291"/>
      <c r="G132" s="291"/>
      <c r="H132" s="291"/>
      <c r="I132" s="291"/>
      <c r="J132" s="291"/>
      <c r="K132" s="293">
        <f t="shared" si="9"/>
        <v>0</v>
      </c>
      <c r="L132" s="292"/>
      <c r="M132" s="292"/>
      <c r="N132" s="292"/>
      <c r="O132" s="294">
        <f t="shared" si="10"/>
        <v>0</v>
      </c>
      <c r="P132" s="291"/>
      <c r="Q132" s="291"/>
    </row>
    <row r="133" spans="1:17" ht="13.5" x14ac:dyDescent="0.25">
      <c r="A133" s="159">
        <v>335913</v>
      </c>
      <c r="B133" s="233" t="s">
        <v>199</v>
      </c>
      <c r="C133" s="291"/>
      <c r="D133" s="291"/>
      <c r="E133" s="291"/>
      <c r="F133" s="291"/>
      <c r="G133" s="291"/>
      <c r="H133" s="291"/>
      <c r="I133" s="291"/>
      <c r="J133" s="291"/>
      <c r="K133" s="293">
        <f t="shared" si="9"/>
        <v>0</v>
      </c>
      <c r="L133" s="292"/>
      <c r="M133" s="292"/>
      <c r="N133" s="292"/>
      <c r="O133" s="294">
        <f t="shared" si="10"/>
        <v>0</v>
      </c>
      <c r="P133" s="291"/>
      <c r="Q133" s="291"/>
    </row>
    <row r="134" spans="1:17" ht="13.5" x14ac:dyDescent="0.25">
      <c r="A134" s="155">
        <v>343101</v>
      </c>
      <c r="B134" s="233" t="s">
        <v>191</v>
      </c>
      <c r="C134" s="291"/>
      <c r="D134" s="291"/>
      <c r="E134" s="291"/>
      <c r="F134" s="291"/>
      <c r="G134" s="291"/>
      <c r="H134" s="291"/>
      <c r="I134" s="291"/>
      <c r="J134" s="291"/>
      <c r="K134" s="293">
        <f t="shared" si="9"/>
        <v>0</v>
      </c>
      <c r="L134" s="292"/>
      <c r="M134" s="292"/>
      <c r="N134" s="292"/>
      <c r="O134" s="294">
        <f t="shared" si="10"/>
        <v>0</v>
      </c>
      <c r="P134" s="291"/>
      <c r="Q134" s="291"/>
    </row>
    <row r="135" spans="1:17" ht="13.5" x14ac:dyDescent="0.25">
      <c r="A135" s="103">
        <v>351301</v>
      </c>
      <c r="B135" s="233" t="s">
        <v>237</v>
      </c>
      <c r="C135" s="291"/>
      <c r="D135" s="291"/>
      <c r="E135" s="291"/>
      <c r="F135" s="291"/>
      <c r="G135" s="291"/>
      <c r="H135" s="291"/>
      <c r="I135" s="291"/>
      <c r="J135" s="291"/>
      <c r="K135" s="293">
        <f t="shared" si="9"/>
        <v>0</v>
      </c>
      <c r="L135" s="292"/>
      <c r="M135" s="292"/>
      <c r="N135" s="292"/>
      <c r="O135" s="294">
        <f t="shared" si="10"/>
        <v>0</v>
      </c>
      <c r="P135" s="291"/>
      <c r="Q135" s="291"/>
    </row>
    <row r="136" spans="1:17" ht="13.5" x14ac:dyDescent="0.25">
      <c r="A136" s="103">
        <v>351302</v>
      </c>
      <c r="B136" s="233" t="s">
        <v>446</v>
      </c>
      <c r="C136" s="291"/>
      <c r="D136" s="291"/>
      <c r="E136" s="291"/>
      <c r="F136" s="291"/>
      <c r="G136" s="291"/>
      <c r="H136" s="291"/>
      <c r="I136" s="291"/>
      <c r="J136" s="291"/>
      <c r="K136" s="293">
        <f t="shared" si="9"/>
        <v>0</v>
      </c>
      <c r="L136" s="292"/>
      <c r="M136" s="292"/>
      <c r="N136" s="292"/>
      <c r="O136" s="294">
        <f t="shared" si="10"/>
        <v>0</v>
      </c>
      <c r="P136" s="291"/>
      <c r="Q136" s="291"/>
    </row>
    <row r="137" spans="1:17" ht="13.5" x14ac:dyDescent="0.25">
      <c r="A137" s="103">
        <v>351401</v>
      </c>
      <c r="B137" s="233" t="s">
        <v>201</v>
      </c>
      <c r="C137" s="291"/>
      <c r="D137" s="291"/>
      <c r="E137" s="291"/>
      <c r="F137" s="291"/>
      <c r="G137" s="291"/>
      <c r="H137" s="291"/>
      <c r="I137" s="291"/>
      <c r="J137" s="291"/>
      <c r="K137" s="293">
        <f t="shared" si="9"/>
        <v>0</v>
      </c>
      <c r="L137" s="292"/>
      <c r="M137" s="292"/>
      <c r="N137" s="292"/>
      <c r="O137" s="294">
        <f t="shared" si="10"/>
        <v>0</v>
      </c>
      <c r="P137" s="291"/>
      <c r="Q137" s="291"/>
    </row>
    <row r="138" spans="1:17" ht="13.5" x14ac:dyDescent="0.25">
      <c r="A138" s="155">
        <v>611302</v>
      </c>
      <c r="B138" s="233" t="s">
        <v>243</v>
      </c>
      <c r="C138" s="291"/>
      <c r="D138" s="291"/>
      <c r="E138" s="291"/>
      <c r="F138" s="291"/>
      <c r="G138" s="291"/>
      <c r="H138" s="291"/>
      <c r="I138" s="291"/>
      <c r="J138" s="291"/>
      <c r="K138" s="293">
        <f t="shared" si="9"/>
        <v>0</v>
      </c>
      <c r="L138" s="292"/>
      <c r="M138" s="292"/>
      <c r="N138" s="292"/>
      <c r="O138" s="294">
        <f t="shared" si="10"/>
        <v>0</v>
      </c>
      <c r="P138" s="291"/>
      <c r="Q138" s="291"/>
    </row>
    <row r="139" spans="1:17" ht="13.5" x14ac:dyDescent="0.25">
      <c r="A139" s="103">
        <v>611304</v>
      </c>
      <c r="B139" s="233" t="s">
        <v>212</v>
      </c>
      <c r="C139" s="291"/>
      <c r="D139" s="291"/>
      <c r="E139" s="291"/>
      <c r="F139" s="291"/>
      <c r="G139" s="291"/>
      <c r="H139" s="291"/>
      <c r="I139" s="291"/>
      <c r="J139" s="291"/>
      <c r="K139" s="293">
        <f t="shared" si="9"/>
        <v>0</v>
      </c>
      <c r="L139" s="292"/>
      <c r="M139" s="292"/>
      <c r="N139" s="292"/>
      <c r="O139" s="294">
        <f t="shared" si="10"/>
        <v>0</v>
      </c>
      <c r="P139" s="291"/>
      <c r="Q139" s="291"/>
    </row>
    <row r="140" spans="1:17" ht="13.5" x14ac:dyDescent="0.25">
      <c r="A140" s="103">
        <v>641201</v>
      </c>
      <c r="B140" s="233" t="s">
        <v>213</v>
      </c>
      <c r="C140" s="291"/>
      <c r="D140" s="291"/>
      <c r="E140" s="291"/>
      <c r="F140" s="291"/>
      <c r="G140" s="291"/>
      <c r="H140" s="291"/>
      <c r="I140" s="291"/>
      <c r="J140" s="291"/>
      <c r="K140" s="293">
        <f t="shared" si="9"/>
        <v>0</v>
      </c>
      <c r="L140" s="292"/>
      <c r="M140" s="292"/>
      <c r="N140" s="292"/>
      <c r="O140" s="294">
        <f t="shared" si="10"/>
        <v>0</v>
      </c>
      <c r="P140" s="291"/>
      <c r="Q140" s="291"/>
    </row>
    <row r="141" spans="1:17" ht="13.5" x14ac:dyDescent="0.25">
      <c r="A141" s="103">
        <v>641301</v>
      </c>
      <c r="B141" s="233" t="s">
        <v>244</v>
      </c>
      <c r="C141" s="291"/>
      <c r="D141" s="291"/>
      <c r="E141" s="291"/>
      <c r="F141" s="291"/>
      <c r="G141" s="291"/>
      <c r="H141" s="291"/>
      <c r="I141" s="291"/>
      <c r="J141" s="291"/>
      <c r="K141" s="293">
        <f t="shared" si="9"/>
        <v>0</v>
      </c>
      <c r="L141" s="292"/>
      <c r="M141" s="292"/>
      <c r="N141" s="292"/>
      <c r="O141" s="294">
        <f t="shared" si="10"/>
        <v>0</v>
      </c>
      <c r="P141" s="291"/>
      <c r="Q141" s="291"/>
    </row>
    <row r="142" spans="1:17" ht="13.5" x14ac:dyDescent="0.25">
      <c r="A142" s="155">
        <v>642601</v>
      </c>
      <c r="B142" s="233" t="s">
        <v>93</v>
      </c>
      <c r="C142" s="291"/>
      <c r="D142" s="291"/>
      <c r="E142" s="291"/>
      <c r="F142" s="291"/>
      <c r="G142" s="291"/>
      <c r="H142" s="291"/>
      <c r="I142" s="291"/>
      <c r="J142" s="291"/>
      <c r="K142" s="293">
        <f t="shared" si="9"/>
        <v>0</v>
      </c>
      <c r="L142" s="292"/>
      <c r="M142" s="292"/>
      <c r="N142" s="292"/>
      <c r="O142" s="294">
        <f t="shared" si="10"/>
        <v>0</v>
      </c>
      <c r="P142" s="291"/>
      <c r="Q142" s="291"/>
    </row>
    <row r="143" spans="1:17" ht="13.5" x14ac:dyDescent="0.25">
      <c r="A143" s="155">
        <v>642605</v>
      </c>
      <c r="B143" s="233" t="s">
        <v>94</v>
      </c>
      <c r="C143" s="291"/>
      <c r="D143" s="291"/>
      <c r="E143" s="291"/>
      <c r="F143" s="291"/>
      <c r="G143" s="291"/>
      <c r="H143" s="291"/>
      <c r="I143" s="291"/>
      <c r="J143" s="291"/>
      <c r="K143" s="293">
        <f t="shared" si="9"/>
        <v>0</v>
      </c>
      <c r="L143" s="292"/>
      <c r="M143" s="292"/>
      <c r="N143" s="292"/>
      <c r="O143" s="294">
        <f t="shared" si="10"/>
        <v>0</v>
      </c>
      <c r="P143" s="291"/>
      <c r="Q143" s="291"/>
    </row>
    <row r="144" spans="1:17" ht="13.5" x14ac:dyDescent="0.25">
      <c r="A144" s="155">
        <v>653101</v>
      </c>
      <c r="B144" s="233" t="s">
        <v>245</v>
      </c>
      <c r="C144" s="291"/>
      <c r="D144" s="291"/>
      <c r="E144" s="291"/>
      <c r="F144" s="291"/>
      <c r="G144" s="291"/>
      <c r="H144" s="291"/>
      <c r="I144" s="291"/>
      <c r="J144" s="291"/>
      <c r="K144" s="293">
        <f t="shared" si="9"/>
        <v>0</v>
      </c>
      <c r="L144" s="292"/>
      <c r="M144" s="292"/>
      <c r="N144" s="292"/>
      <c r="O144" s="294">
        <f t="shared" si="10"/>
        <v>0</v>
      </c>
      <c r="P144" s="291"/>
      <c r="Q144" s="291"/>
    </row>
    <row r="145" spans="1:17" ht="13.5" x14ac:dyDescent="0.25">
      <c r="A145" s="155">
        <v>653303</v>
      </c>
      <c r="B145" s="233" t="s">
        <v>95</v>
      </c>
      <c r="C145" s="291"/>
      <c r="D145" s="291"/>
      <c r="E145" s="291"/>
      <c r="F145" s="291"/>
      <c r="G145" s="291"/>
      <c r="H145" s="291"/>
      <c r="I145" s="291"/>
      <c r="J145" s="291"/>
      <c r="K145" s="293">
        <f t="shared" si="9"/>
        <v>0</v>
      </c>
      <c r="L145" s="292"/>
      <c r="M145" s="292"/>
      <c r="N145" s="292"/>
      <c r="O145" s="294">
        <f t="shared" si="10"/>
        <v>0</v>
      </c>
      <c r="P145" s="291"/>
      <c r="Q145" s="291"/>
    </row>
    <row r="146" spans="1:17" ht="13.5" x14ac:dyDescent="0.25">
      <c r="A146" s="155">
        <v>671101</v>
      </c>
      <c r="B146" s="233" t="s">
        <v>96</v>
      </c>
      <c r="C146" s="291"/>
      <c r="D146" s="291"/>
      <c r="E146" s="291"/>
      <c r="F146" s="291"/>
      <c r="G146" s="291"/>
      <c r="H146" s="291"/>
      <c r="I146" s="291"/>
      <c r="J146" s="291"/>
      <c r="K146" s="293">
        <f t="shared" si="9"/>
        <v>0</v>
      </c>
      <c r="L146" s="292"/>
      <c r="M146" s="292"/>
      <c r="N146" s="292"/>
      <c r="O146" s="294">
        <f t="shared" si="10"/>
        <v>0</v>
      </c>
      <c r="P146" s="291"/>
      <c r="Q146" s="291"/>
    </row>
    <row r="147" spans="1:17" ht="13.5" x14ac:dyDescent="0.25">
      <c r="A147" s="103">
        <v>671202</v>
      </c>
      <c r="B147" s="233" t="s">
        <v>211</v>
      </c>
      <c r="C147" s="291"/>
      <c r="D147" s="291"/>
      <c r="E147" s="291"/>
      <c r="F147" s="291"/>
      <c r="G147" s="291"/>
      <c r="H147" s="291"/>
      <c r="I147" s="291"/>
      <c r="J147" s="291"/>
      <c r="K147" s="293">
        <f t="shared" si="9"/>
        <v>0</v>
      </c>
      <c r="L147" s="292"/>
      <c r="M147" s="292"/>
      <c r="N147" s="292"/>
      <c r="O147" s="294">
        <f t="shared" si="10"/>
        <v>0</v>
      </c>
      <c r="P147" s="291"/>
      <c r="Q147" s="291"/>
    </row>
    <row r="148" spans="1:17" ht="13.5" x14ac:dyDescent="0.25">
      <c r="A148" s="155">
        <v>671302</v>
      </c>
      <c r="B148" s="233" t="s">
        <v>97</v>
      </c>
      <c r="C148" s="291"/>
      <c r="D148" s="291"/>
      <c r="E148" s="291"/>
      <c r="F148" s="291"/>
      <c r="G148" s="291"/>
      <c r="H148" s="291"/>
      <c r="I148" s="291"/>
      <c r="J148" s="291"/>
      <c r="K148" s="293">
        <f t="shared" si="9"/>
        <v>0</v>
      </c>
      <c r="L148" s="292"/>
      <c r="M148" s="292"/>
      <c r="N148" s="292"/>
      <c r="O148" s="294">
        <f t="shared" si="10"/>
        <v>0</v>
      </c>
      <c r="P148" s="291"/>
      <c r="Q148" s="291"/>
    </row>
    <row r="149" spans="1:17" ht="13.5" x14ac:dyDescent="0.25">
      <c r="A149" s="1086" t="s">
        <v>98</v>
      </c>
      <c r="B149" s="1087"/>
      <c r="C149" s="295">
        <f>SUM(C120:C148)</f>
        <v>0</v>
      </c>
      <c r="D149" s="295">
        <f>SUM(D120:D148)</f>
        <v>0</v>
      </c>
      <c r="E149" s="295">
        <f t="shared" ref="E149:Q149" si="11">SUM(E120:E148)</f>
        <v>0</v>
      </c>
      <c r="F149" s="295">
        <f t="shared" si="11"/>
        <v>0</v>
      </c>
      <c r="G149" s="295">
        <f t="shared" si="11"/>
        <v>0</v>
      </c>
      <c r="H149" s="295">
        <f t="shared" si="11"/>
        <v>0</v>
      </c>
      <c r="I149" s="295">
        <f t="shared" si="11"/>
        <v>0</v>
      </c>
      <c r="J149" s="295">
        <f t="shared" si="11"/>
        <v>0</v>
      </c>
      <c r="K149" s="295">
        <f>SUM(K120:K148)</f>
        <v>0</v>
      </c>
      <c r="L149" s="295">
        <f t="shared" si="11"/>
        <v>0</v>
      </c>
      <c r="M149" s="295">
        <f t="shared" si="11"/>
        <v>0</v>
      </c>
      <c r="N149" s="295">
        <f t="shared" si="11"/>
        <v>0</v>
      </c>
      <c r="O149" s="295">
        <f t="shared" si="10"/>
        <v>0</v>
      </c>
      <c r="P149" s="295">
        <f t="shared" si="11"/>
        <v>0</v>
      </c>
      <c r="Q149" s="295">
        <f t="shared" si="11"/>
        <v>0</v>
      </c>
    </row>
    <row r="150" spans="1:17" x14ac:dyDescent="0.2">
      <c r="A150" s="1066" t="s">
        <v>99</v>
      </c>
      <c r="B150" s="1067"/>
      <c r="C150" s="1067"/>
      <c r="D150" s="1067"/>
      <c r="E150" s="1067"/>
      <c r="F150" s="1067"/>
      <c r="G150" s="1067"/>
      <c r="H150" s="1067"/>
      <c r="I150" s="1067"/>
      <c r="J150" s="1067"/>
      <c r="K150" s="1067"/>
      <c r="L150" s="1067"/>
      <c r="M150" s="1067"/>
      <c r="N150" s="1067"/>
      <c r="O150" s="1067"/>
      <c r="P150" s="1067"/>
      <c r="Q150" s="1067"/>
    </row>
    <row r="151" spans="1:17" ht="13.5" x14ac:dyDescent="0.25">
      <c r="A151" s="155">
        <v>323102</v>
      </c>
      <c r="B151" s="233" t="s">
        <v>100</v>
      </c>
      <c r="C151" s="291"/>
      <c r="D151" s="291"/>
      <c r="E151" s="291"/>
      <c r="F151" s="291"/>
      <c r="G151" s="291"/>
      <c r="H151" s="291"/>
      <c r="I151" s="291"/>
      <c r="J151" s="291"/>
      <c r="K151" s="293">
        <f>SUM(C151:J151)</f>
        <v>0</v>
      </c>
      <c r="L151" s="292"/>
      <c r="M151" s="292"/>
      <c r="N151" s="292"/>
      <c r="O151" s="294">
        <f>SUM(L151:N151)</f>
        <v>0</v>
      </c>
      <c r="P151" s="291"/>
      <c r="Q151" s="291"/>
    </row>
    <row r="152" spans="1:17" ht="13.5" x14ac:dyDescent="0.25">
      <c r="A152" s="103">
        <v>325802</v>
      </c>
      <c r="B152" s="233" t="s">
        <v>195</v>
      </c>
      <c r="C152" s="291"/>
      <c r="D152" s="291"/>
      <c r="E152" s="291"/>
      <c r="F152" s="291"/>
      <c r="G152" s="291"/>
      <c r="H152" s="291"/>
      <c r="I152" s="291"/>
      <c r="J152" s="291"/>
      <c r="K152" s="293">
        <f>SUM(C152:J152)</f>
        <v>0</v>
      </c>
      <c r="L152" s="292"/>
      <c r="M152" s="292"/>
      <c r="N152" s="292"/>
      <c r="O152" s="294">
        <f>SUM(L152:N152)</f>
        <v>0</v>
      </c>
      <c r="P152" s="291"/>
      <c r="Q152" s="291"/>
    </row>
    <row r="153" spans="1:17" ht="13.5" x14ac:dyDescent="0.25">
      <c r="A153" s="103">
        <v>341201</v>
      </c>
      <c r="B153" s="233" t="s">
        <v>101</v>
      </c>
      <c r="C153" s="291"/>
      <c r="D153" s="291"/>
      <c r="E153" s="291"/>
      <c r="F153" s="291"/>
      <c r="G153" s="291"/>
      <c r="H153" s="291"/>
      <c r="I153" s="291"/>
      <c r="J153" s="291"/>
      <c r="K153" s="293">
        <f>SUM(C153:J153)</f>
        <v>0</v>
      </c>
      <c r="L153" s="292"/>
      <c r="M153" s="292"/>
      <c r="N153" s="292"/>
      <c r="O153" s="294">
        <f>SUM(L153:N153)</f>
        <v>0</v>
      </c>
      <c r="P153" s="291"/>
      <c r="Q153" s="291"/>
    </row>
    <row r="154" spans="1:17" ht="13.5" x14ac:dyDescent="0.25">
      <c r="A154" s="103">
        <v>342201</v>
      </c>
      <c r="B154" s="233" t="s">
        <v>254</v>
      </c>
      <c r="C154" s="291"/>
      <c r="D154" s="291"/>
      <c r="E154" s="291"/>
      <c r="F154" s="291"/>
      <c r="G154" s="291"/>
      <c r="H154" s="291"/>
      <c r="I154" s="291"/>
      <c r="J154" s="291"/>
      <c r="K154" s="293">
        <f>SUM(C154:J154)</f>
        <v>0</v>
      </c>
      <c r="L154" s="292"/>
      <c r="M154" s="292"/>
      <c r="N154" s="292"/>
      <c r="O154" s="294">
        <f>SUM(L154:N154)</f>
        <v>0</v>
      </c>
      <c r="P154" s="291"/>
      <c r="Q154" s="291"/>
    </row>
    <row r="155" spans="1:17" ht="13.5" x14ac:dyDescent="0.25">
      <c r="A155" s="1086" t="s">
        <v>106</v>
      </c>
      <c r="B155" s="1087"/>
      <c r="C155" s="295">
        <f>SUM(C151:C154)</f>
        <v>0</v>
      </c>
      <c r="D155" s="295">
        <f>SUM(D151:D154)</f>
        <v>0</v>
      </c>
      <c r="E155" s="295">
        <f t="shared" ref="E155:Q155" si="12">SUM(E151:E154)</f>
        <v>0</v>
      </c>
      <c r="F155" s="295">
        <f t="shared" si="12"/>
        <v>0</v>
      </c>
      <c r="G155" s="295">
        <f t="shared" si="12"/>
        <v>0</v>
      </c>
      <c r="H155" s="295">
        <f t="shared" si="12"/>
        <v>0</v>
      </c>
      <c r="I155" s="295">
        <f t="shared" si="12"/>
        <v>0</v>
      </c>
      <c r="J155" s="295">
        <f t="shared" si="12"/>
        <v>0</v>
      </c>
      <c r="K155" s="295">
        <f>SUM(K151:K154)</f>
        <v>0</v>
      </c>
      <c r="L155" s="295">
        <f t="shared" si="12"/>
        <v>0</v>
      </c>
      <c r="M155" s="295">
        <f t="shared" si="12"/>
        <v>0</v>
      </c>
      <c r="N155" s="295">
        <f t="shared" si="12"/>
        <v>0</v>
      </c>
      <c r="O155" s="295">
        <f>SUM(L155:N155)</f>
        <v>0</v>
      </c>
      <c r="P155" s="295">
        <f t="shared" si="12"/>
        <v>0</v>
      </c>
      <c r="Q155" s="295">
        <f t="shared" si="12"/>
        <v>0</v>
      </c>
    </row>
    <row r="156" spans="1:17" x14ac:dyDescent="0.2">
      <c r="A156" s="1066" t="s">
        <v>107</v>
      </c>
      <c r="B156" s="1067"/>
      <c r="C156" s="1067"/>
      <c r="D156" s="1067"/>
      <c r="E156" s="1067"/>
      <c r="F156" s="1067"/>
      <c r="G156" s="1067"/>
      <c r="H156" s="1067"/>
      <c r="I156" s="1067"/>
      <c r="J156" s="1067"/>
      <c r="K156" s="1067"/>
      <c r="L156" s="1067"/>
      <c r="M156" s="1067"/>
      <c r="N156" s="1067"/>
      <c r="O156" s="1067"/>
      <c r="P156" s="1067"/>
      <c r="Q156" s="1067"/>
    </row>
    <row r="157" spans="1:17" ht="13.5" x14ac:dyDescent="0.25">
      <c r="A157" s="155">
        <v>331301</v>
      </c>
      <c r="B157" s="233" t="s">
        <v>328</v>
      </c>
      <c r="C157" s="291"/>
      <c r="D157" s="291"/>
      <c r="E157" s="291"/>
      <c r="F157" s="291"/>
      <c r="G157" s="291"/>
      <c r="H157" s="291"/>
      <c r="I157" s="291"/>
      <c r="J157" s="291"/>
      <c r="K157" s="293">
        <f t="shared" ref="K157:K185" si="13">SUM(C157:J157)</f>
        <v>0</v>
      </c>
      <c r="L157" s="292"/>
      <c r="M157" s="292"/>
      <c r="N157" s="292"/>
      <c r="O157" s="294">
        <f t="shared" ref="O157:O186" si="14">SUM(L157:N157)</f>
        <v>0</v>
      </c>
      <c r="P157" s="291"/>
      <c r="Q157" s="291"/>
    </row>
    <row r="158" spans="1:17" ht="13.5" x14ac:dyDescent="0.25">
      <c r="A158" s="155">
        <v>332302</v>
      </c>
      <c r="B158" s="233" t="s">
        <v>197</v>
      </c>
      <c r="C158" s="291"/>
      <c r="D158" s="291"/>
      <c r="E158" s="291"/>
      <c r="F158" s="291"/>
      <c r="G158" s="291"/>
      <c r="H158" s="291"/>
      <c r="I158" s="291"/>
      <c r="J158" s="291"/>
      <c r="K158" s="293">
        <f t="shared" si="13"/>
        <v>0</v>
      </c>
      <c r="L158" s="292"/>
      <c r="M158" s="292"/>
      <c r="N158" s="292"/>
      <c r="O158" s="294">
        <f t="shared" si="14"/>
        <v>0</v>
      </c>
      <c r="P158" s="291"/>
      <c r="Q158" s="291"/>
    </row>
    <row r="159" spans="1:17" ht="13.5" x14ac:dyDescent="0.25">
      <c r="A159" s="155">
        <v>333905</v>
      </c>
      <c r="B159" s="233" t="s">
        <v>290</v>
      </c>
      <c r="C159" s="291"/>
      <c r="D159" s="291"/>
      <c r="E159" s="291"/>
      <c r="F159" s="291"/>
      <c r="G159" s="291"/>
      <c r="H159" s="291"/>
      <c r="I159" s="291"/>
      <c r="J159" s="291"/>
      <c r="K159" s="293">
        <f t="shared" si="13"/>
        <v>0</v>
      </c>
      <c r="L159" s="292"/>
      <c r="M159" s="292"/>
      <c r="N159" s="292"/>
      <c r="O159" s="294">
        <f t="shared" si="14"/>
        <v>0</v>
      </c>
      <c r="P159" s="291"/>
      <c r="Q159" s="291"/>
    </row>
    <row r="160" spans="1:17" ht="13.5" x14ac:dyDescent="0.25">
      <c r="A160" s="155">
        <v>334101</v>
      </c>
      <c r="B160" s="233" t="s">
        <v>232</v>
      </c>
      <c r="C160" s="291"/>
      <c r="D160" s="291"/>
      <c r="E160" s="291"/>
      <c r="F160" s="291"/>
      <c r="G160" s="291"/>
      <c r="H160" s="291"/>
      <c r="I160" s="291"/>
      <c r="J160" s="291"/>
      <c r="K160" s="293">
        <f t="shared" si="13"/>
        <v>0</v>
      </c>
      <c r="L160" s="292"/>
      <c r="M160" s="292"/>
      <c r="N160" s="292"/>
      <c r="O160" s="294">
        <f t="shared" si="14"/>
        <v>0</v>
      </c>
      <c r="P160" s="291"/>
      <c r="Q160" s="291"/>
    </row>
    <row r="161" spans="1:17" ht="13.5" x14ac:dyDescent="0.25">
      <c r="A161" s="155">
        <v>334102</v>
      </c>
      <c r="B161" s="233" t="s">
        <v>108</v>
      </c>
      <c r="C161" s="291"/>
      <c r="D161" s="291"/>
      <c r="E161" s="291"/>
      <c r="F161" s="291"/>
      <c r="G161" s="291"/>
      <c r="H161" s="291"/>
      <c r="I161" s="291"/>
      <c r="J161" s="291"/>
      <c r="K161" s="293">
        <f t="shared" si="13"/>
        <v>0</v>
      </c>
      <c r="L161" s="292"/>
      <c r="M161" s="292"/>
      <c r="N161" s="292"/>
      <c r="O161" s="294">
        <f t="shared" si="14"/>
        <v>0</v>
      </c>
      <c r="P161" s="291"/>
      <c r="Q161" s="291"/>
    </row>
    <row r="162" spans="1:17" ht="13.5" x14ac:dyDescent="0.25">
      <c r="A162" s="103">
        <v>334201</v>
      </c>
      <c r="B162" s="233" t="s">
        <v>291</v>
      </c>
      <c r="C162" s="291"/>
      <c r="D162" s="291"/>
      <c r="E162" s="291"/>
      <c r="F162" s="291"/>
      <c r="G162" s="291"/>
      <c r="H162" s="291"/>
      <c r="I162" s="291"/>
      <c r="J162" s="291"/>
      <c r="K162" s="293">
        <f t="shared" si="13"/>
        <v>0</v>
      </c>
      <c r="L162" s="292"/>
      <c r="M162" s="292"/>
      <c r="N162" s="292"/>
      <c r="O162" s="294">
        <f t="shared" si="14"/>
        <v>0</v>
      </c>
      <c r="P162" s="291"/>
      <c r="Q162" s="291"/>
    </row>
    <row r="163" spans="1:17" ht="13.5" x14ac:dyDescent="0.25">
      <c r="A163" s="155">
        <v>334302</v>
      </c>
      <c r="B163" s="233" t="s">
        <v>198</v>
      </c>
      <c r="C163" s="291"/>
      <c r="D163" s="291"/>
      <c r="E163" s="291"/>
      <c r="F163" s="291"/>
      <c r="G163" s="291"/>
      <c r="H163" s="291"/>
      <c r="I163" s="291"/>
      <c r="J163" s="291"/>
      <c r="K163" s="293">
        <f t="shared" si="13"/>
        <v>0</v>
      </c>
      <c r="L163" s="292"/>
      <c r="M163" s="292"/>
      <c r="N163" s="292"/>
      <c r="O163" s="294">
        <f t="shared" si="14"/>
        <v>0</v>
      </c>
      <c r="P163" s="291"/>
      <c r="Q163" s="291"/>
    </row>
    <row r="164" spans="1:17" ht="13.5" x14ac:dyDescent="0.25">
      <c r="A164" s="155">
        <v>335401</v>
      </c>
      <c r="B164" s="233" t="s">
        <v>236</v>
      </c>
      <c r="C164" s="291"/>
      <c r="D164" s="291"/>
      <c r="E164" s="291"/>
      <c r="F164" s="291"/>
      <c r="G164" s="291"/>
      <c r="H164" s="291"/>
      <c r="I164" s="291"/>
      <c r="J164" s="291"/>
      <c r="K164" s="293">
        <f t="shared" si="13"/>
        <v>0</v>
      </c>
      <c r="L164" s="292"/>
      <c r="M164" s="292"/>
      <c r="N164" s="292"/>
      <c r="O164" s="294">
        <f t="shared" si="14"/>
        <v>0</v>
      </c>
      <c r="P164" s="291"/>
      <c r="Q164" s="291"/>
    </row>
    <row r="165" spans="1:17" ht="13.5" x14ac:dyDescent="0.25">
      <c r="A165" s="155">
        <v>411101</v>
      </c>
      <c r="B165" s="233" t="s">
        <v>202</v>
      </c>
      <c r="C165" s="291"/>
      <c r="D165" s="291"/>
      <c r="E165" s="291"/>
      <c r="F165" s="291"/>
      <c r="G165" s="291"/>
      <c r="H165" s="291"/>
      <c r="I165" s="291"/>
      <c r="J165" s="291"/>
      <c r="K165" s="293">
        <f t="shared" si="13"/>
        <v>0</v>
      </c>
      <c r="L165" s="292"/>
      <c r="M165" s="292"/>
      <c r="N165" s="292"/>
      <c r="O165" s="294">
        <f t="shared" si="14"/>
        <v>0</v>
      </c>
      <c r="P165" s="291"/>
      <c r="Q165" s="291"/>
    </row>
    <row r="166" spans="1:17" ht="13.5" x14ac:dyDescent="0.25">
      <c r="A166" s="155">
        <v>412101</v>
      </c>
      <c r="B166" s="233" t="s">
        <v>109</v>
      </c>
      <c r="C166" s="291"/>
      <c r="D166" s="291"/>
      <c r="E166" s="291"/>
      <c r="F166" s="291"/>
      <c r="G166" s="291"/>
      <c r="H166" s="291"/>
      <c r="I166" s="291"/>
      <c r="J166" s="291"/>
      <c r="K166" s="293">
        <f t="shared" si="13"/>
        <v>0</v>
      </c>
      <c r="L166" s="292"/>
      <c r="M166" s="292"/>
      <c r="N166" s="292"/>
      <c r="O166" s="294">
        <f t="shared" si="14"/>
        <v>0</v>
      </c>
      <c r="P166" s="291"/>
      <c r="Q166" s="291"/>
    </row>
    <row r="167" spans="1:17" ht="13.5" x14ac:dyDescent="0.25">
      <c r="A167" s="155">
        <v>413101</v>
      </c>
      <c r="B167" s="233" t="s">
        <v>203</v>
      </c>
      <c r="C167" s="291"/>
      <c r="D167" s="291"/>
      <c r="E167" s="291"/>
      <c r="F167" s="291"/>
      <c r="G167" s="291"/>
      <c r="H167" s="291"/>
      <c r="I167" s="291"/>
      <c r="J167" s="291"/>
      <c r="K167" s="293">
        <f t="shared" si="13"/>
        <v>0</v>
      </c>
      <c r="L167" s="292"/>
      <c r="M167" s="292"/>
      <c r="N167" s="292"/>
      <c r="O167" s="294">
        <f t="shared" si="14"/>
        <v>0</v>
      </c>
      <c r="P167" s="291"/>
      <c r="Q167" s="291"/>
    </row>
    <row r="168" spans="1:17" ht="13.5" x14ac:dyDescent="0.25">
      <c r="A168" s="155">
        <v>413201</v>
      </c>
      <c r="B168" s="233" t="s">
        <v>204</v>
      </c>
      <c r="C168" s="291"/>
      <c r="D168" s="291"/>
      <c r="E168" s="291"/>
      <c r="F168" s="291"/>
      <c r="G168" s="291"/>
      <c r="H168" s="291"/>
      <c r="I168" s="291"/>
      <c r="J168" s="291"/>
      <c r="K168" s="293">
        <f t="shared" si="13"/>
        <v>0</v>
      </c>
      <c r="L168" s="292"/>
      <c r="M168" s="292"/>
      <c r="N168" s="292"/>
      <c r="O168" s="294">
        <f t="shared" si="14"/>
        <v>0</v>
      </c>
      <c r="P168" s="291"/>
      <c r="Q168" s="291"/>
    </row>
    <row r="169" spans="1:17" ht="13.5" x14ac:dyDescent="0.25">
      <c r="A169" s="155">
        <v>422206</v>
      </c>
      <c r="B169" s="233" t="s">
        <v>229</v>
      </c>
      <c r="C169" s="291"/>
      <c r="D169" s="291"/>
      <c r="E169" s="291"/>
      <c r="F169" s="291"/>
      <c r="G169" s="291"/>
      <c r="H169" s="291"/>
      <c r="I169" s="291"/>
      <c r="J169" s="291"/>
      <c r="K169" s="293">
        <f t="shared" si="13"/>
        <v>0</v>
      </c>
      <c r="L169" s="292"/>
      <c r="M169" s="292"/>
      <c r="N169" s="292"/>
      <c r="O169" s="294">
        <f t="shared" si="14"/>
        <v>0</v>
      </c>
      <c r="P169" s="291"/>
      <c r="Q169" s="291"/>
    </row>
    <row r="170" spans="1:17" ht="13.5" x14ac:dyDescent="0.25">
      <c r="A170" s="155">
        <v>422301</v>
      </c>
      <c r="B170" s="233" t="s">
        <v>230</v>
      </c>
      <c r="C170" s="291"/>
      <c r="D170" s="291"/>
      <c r="E170" s="291"/>
      <c r="F170" s="291"/>
      <c r="G170" s="291"/>
      <c r="H170" s="291"/>
      <c r="I170" s="291"/>
      <c r="J170" s="291"/>
      <c r="K170" s="293">
        <f t="shared" si="13"/>
        <v>0</v>
      </c>
      <c r="L170" s="292"/>
      <c r="M170" s="292"/>
      <c r="N170" s="292"/>
      <c r="O170" s="294">
        <f t="shared" si="14"/>
        <v>0</v>
      </c>
      <c r="P170" s="291"/>
      <c r="Q170" s="291"/>
    </row>
    <row r="171" spans="1:17" ht="13.5" x14ac:dyDescent="0.25">
      <c r="A171" s="155">
        <v>422501</v>
      </c>
      <c r="B171" s="233" t="s">
        <v>205</v>
      </c>
      <c r="C171" s="291"/>
      <c r="D171" s="291"/>
      <c r="E171" s="291"/>
      <c r="F171" s="291"/>
      <c r="G171" s="291"/>
      <c r="H171" s="291"/>
      <c r="I171" s="291"/>
      <c r="J171" s="291"/>
      <c r="K171" s="293">
        <f t="shared" si="13"/>
        <v>0</v>
      </c>
      <c r="L171" s="292"/>
      <c r="M171" s="292"/>
      <c r="N171" s="292"/>
      <c r="O171" s="294">
        <f t="shared" si="14"/>
        <v>0</v>
      </c>
      <c r="P171" s="291"/>
      <c r="Q171" s="291"/>
    </row>
    <row r="172" spans="1:17" ht="13.5" x14ac:dyDescent="0.25">
      <c r="A172" s="155">
        <v>422601</v>
      </c>
      <c r="B172" s="233" t="s">
        <v>231</v>
      </c>
      <c r="C172" s="291"/>
      <c r="D172" s="291"/>
      <c r="E172" s="291"/>
      <c r="F172" s="291"/>
      <c r="G172" s="291"/>
      <c r="H172" s="291"/>
      <c r="I172" s="291"/>
      <c r="J172" s="291"/>
      <c r="K172" s="293">
        <f t="shared" si="13"/>
        <v>0</v>
      </c>
      <c r="L172" s="292"/>
      <c r="M172" s="292"/>
      <c r="N172" s="292"/>
      <c r="O172" s="294">
        <f t="shared" si="14"/>
        <v>0</v>
      </c>
      <c r="P172" s="291"/>
      <c r="Q172" s="291"/>
    </row>
    <row r="173" spans="1:17" ht="13.5" x14ac:dyDescent="0.25">
      <c r="A173" s="155">
        <v>431101</v>
      </c>
      <c r="B173" s="233" t="s">
        <v>261</v>
      </c>
      <c r="C173" s="291"/>
      <c r="D173" s="291"/>
      <c r="E173" s="291"/>
      <c r="F173" s="291"/>
      <c r="G173" s="291"/>
      <c r="H173" s="291"/>
      <c r="I173" s="291"/>
      <c r="J173" s="291"/>
      <c r="K173" s="293">
        <f t="shared" si="13"/>
        <v>0</v>
      </c>
      <c r="L173" s="292"/>
      <c r="M173" s="292"/>
      <c r="N173" s="292"/>
      <c r="O173" s="294">
        <f t="shared" si="14"/>
        <v>0</v>
      </c>
      <c r="P173" s="291"/>
      <c r="Q173" s="291"/>
    </row>
    <row r="174" spans="1:17" ht="13.5" x14ac:dyDescent="0.25">
      <c r="A174" s="155">
        <v>431103</v>
      </c>
      <c r="B174" s="233" t="s">
        <v>292</v>
      </c>
      <c r="C174" s="291"/>
      <c r="D174" s="291"/>
      <c r="E174" s="291"/>
      <c r="F174" s="291"/>
      <c r="G174" s="291"/>
      <c r="H174" s="291"/>
      <c r="I174" s="291"/>
      <c r="J174" s="291"/>
      <c r="K174" s="293">
        <f t="shared" si="13"/>
        <v>0</v>
      </c>
      <c r="L174" s="292"/>
      <c r="M174" s="292"/>
      <c r="N174" s="292"/>
      <c r="O174" s="294">
        <f t="shared" si="14"/>
        <v>0</v>
      </c>
      <c r="P174" s="291"/>
      <c r="Q174" s="291"/>
    </row>
    <row r="175" spans="1:17" ht="13.5" x14ac:dyDescent="0.25">
      <c r="A175" s="155">
        <v>431301</v>
      </c>
      <c r="B175" s="233" t="s">
        <v>110</v>
      </c>
      <c r="C175" s="291"/>
      <c r="D175" s="291"/>
      <c r="E175" s="291"/>
      <c r="F175" s="291"/>
      <c r="G175" s="291"/>
      <c r="H175" s="291"/>
      <c r="I175" s="291"/>
      <c r="J175" s="291"/>
      <c r="K175" s="293">
        <f t="shared" si="13"/>
        <v>0</v>
      </c>
      <c r="L175" s="292"/>
      <c r="M175" s="292"/>
      <c r="N175" s="292"/>
      <c r="O175" s="294">
        <f t="shared" si="14"/>
        <v>0</v>
      </c>
      <c r="P175" s="291"/>
      <c r="Q175" s="291"/>
    </row>
    <row r="176" spans="1:17" ht="13.5" x14ac:dyDescent="0.25">
      <c r="A176" s="155">
        <v>432101</v>
      </c>
      <c r="B176" s="233" t="s">
        <v>206</v>
      </c>
      <c r="C176" s="291"/>
      <c r="D176" s="291"/>
      <c r="E176" s="291"/>
      <c r="F176" s="291"/>
      <c r="G176" s="291"/>
      <c r="H176" s="291"/>
      <c r="I176" s="291"/>
      <c r="J176" s="291"/>
      <c r="K176" s="293">
        <f t="shared" si="13"/>
        <v>0</v>
      </c>
      <c r="L176" s="292"/>
      <c r="M176" s="292"/>
      <c r="N176" s="292"/>
      <c r="O176" s="294">
        <f t="shared" si="14"/>
        <v>0</v>
      </c>
      <c r="P176" s="291"/>
      <c r="Q176" s="291"/>
    </row>
    <row r="177" spans="1:17" ht="13.5" x14ac:dyDescent="0.25">
      <c r="A177" s="155">
        <v>441101</v>
      </c>
      <c r="B177" s="233" t="s">
        <v>111</v>
      </c>
      <c r="C177" s="291"/>
      <c r="D177" s="291"/>
      <c r="E177" s="291"/>
      <c r="F177" s="291"/>
      <c r="G177" s="291"/>
      <c r="H177" s="291"/>
      <c r="I177" s="291"/>
      <c r="J177" s="291"/>
      <c r="K177" s="293">
        <f t="shared" si="13"/>
        <v>0</v>
      </c>
      <c r="L177" s="292"/>
      <c r="M177" s="292"/>
      <c r="N177" s="292"/>
      <c r="O177" s="294">
        <f t="shared" si="14"/>
        <v>0</v>
      </c>
      <c r="P177" s="291"/>
      <c r="Q177" s="291"/>
    </row>
    <row r="178" spans="1:17" ht="13.5" x14ac:dyDescent="0.25">
      <c r="A178" s="155">
        <v>441501</v>
      </c>
      <c r="B178" s="233" t="s">
        <v>207</v>
      </c>
      <c r="C178" s="291"/>
      <c r="D178" s="291"/>
      <c r="E178" s="291"/>
      <c r="F178" s="291"/>
      <c r="G178" s="291"/>
      <c r="H178" s="291"/>
      <c r="I178" s="291"/>
      <c r="J178" s="291"/>
      <c r="K178" s="293">
        <f t="shared" si="13"/>
        <v>0</v>
      </c>
      <c r="L178" s="292"/>
      <c r="M178" s="292"/>
      <c r="N178" s="292"/>
      <c r="O178" s="294">
        <f t="shared" si="14"/>
        <v>0</v>
      </c>
      <c r="P178" s="291"/>
      <c r="Q178" s="291"/>
    </row>
    <row r="179" spans="1:17" ht="13.5" x14ac:dyDescent="0.25">
      <c r="A179" s="155">
        <v>441502</v>
      </c>
      <c r="B179" s="233" t="s">
        <v>329</v>
      </c>
      <c r="C179" s="291"/>
      <c r="D179" s="291"/>
      <c r="E179" s="291"/>
      <c r="F179" s="291"/>
      <c r="G179" s="291"/>
      <c r="H179" s="291"/>
      <c r="I179" s="291"/>
      <c r="J179" s="291"/>
      <c r="K179" s="293">
        <f t="shared" si="13"/>
        <v>0</v>
      </c>
      <c r="L179" s="292"/>
      <c r="M179" s="292"/>
      <c r="N179" s="292"/>
      <c r="O179" s="294">
        <f t="shared" si="14"/>
        <v>0</v>
      </c>
      <c r="P179" s="291"/>
      <c r="Q179" s="291"/>
    </row>
    <row r="180" spans="1:17" ht="13.5" x14ac:dyDescent="0.25">
      <c r="A180" s="155">
        <v>441601</v>
      </c>
      <c r="B180" s="233" t="s">
        <v>112</v>
      </c>
      <c r="C180" s="291"/>
      <c r="D180" s="291"/>
      <c r="E180" s="291"/>
      <c r="F180" s="291"/>
      <c r="G180" s="291"/>
      <c r="H180" s="291"/>
      <c r="I180" s="291"/>
      <c r="J180" s="291"/>
      <c r="K180" s="293">
        <f t="shared" si="13"/>
        <v>0</v>
      </c>
      <c r="L180" s="292"/>
      <c r="M180" s="292"/>
      <c r="N180" s="292"/>
      <c r="O180" s="294">
        <f t="shared" si="14"/>
        <v>0</v>
      </c>
      <c r="P180" s="291"/>
      <c r="Q180" s="291"/>
    </row>
    <row r="181" spans="1:17" ht="13.5" x14ac:dyDescent="0.25">
      <c r="A181" s="155">
        <v>441602</v>
      </c>
      <c r="B181" s="233" t="s">
        <v>293</v>
      </c>
      <c r="C181" s="291"/>
      <c r="D181" s="291"/>
      <c r="E181" s="291"/>
      <c r="F181" s="291"/>
      <c r="G181" s="291"/>
      <c r="H181" s="291"/>
      <c r="I181" s="291"/>
      <c r="J181" s="291"/>
      <c r="K181" s="293">
        <f t="shared" si="13"/>
        <v>0</v>
      </c>
      <c r="L181" s="292"/>
      <c r="M181" s="292"/>
      <c r="N181" s="292"/>
      <c r="O181" s="294">
        <f t="shared" si="14"/>
        <v>0</v>
      </c>
      <c r="P181" s="291"/>
      <c r="Q181" s="291"/>
    </row>
    <row r="182" spans="1:17" ht="13.5" x14ac:dyDescent="0.25">
      <c r="A182" s="155">
        <v>441902</v>
      </c>
      <c r="B182" s="233" t="s">
        <v>239</v>
      </c>
      <c r="C182" s="291"/>
      <c r="D182" s="291"/>
      <c r="E182" s="291"/>
      <c r="F182" s="291"/>
      <c r="G182" s="291"/>
      <c r="H182" s="291"/>
      <c r="I182" s="291"/>
      <c r="J182" s="291"/>
      <c r="K182" s="293">
        <f t="shared" si="13"/>
        <v>0</v>
      </c>
      <c r="L182" s="292"/>
      <c r="M182" s="292"/>
      <c r="N182" s="292"/>
      <c r="O182" s="294">
        <f t="shared" si="14"/>
        <v>0</v>
      </c>
      <c r="P182" s="291"/>
      <c r="Q182" s="291"/>
    </row>
    <row r="183" spans="1:17" ht="13.5" x14ac:dyDescent="0.25">
      <c r="A183" s="155">
        <v>441903</v>
      </c>
      <c r="B183" s="233" t="s">
        <v>208</v>
      </c>
      <c r="C183" s="291"/>
      <c r="D183" s="291"/>
      <c r="E183" s="291"/>
      <c r="F183" s="291"/>
      <c r="G183" s="291"/>
      <c r="H183" s="291"/>
      <c r="I183" s="291"/>
      <c r="J183" s="291"/>
      <c r="K183" s="293">
        <f t="shared" si="13"/>
        <v>0</v>
      </c>
      <c r="L183" s="292"/>
      <c r="M183" s="292"/>
      <c r="N183" s="292"/>
      <c r="O183" s="294">
        <f t="shared" si="14"/>
        <v>0</v>
      </c>
      <c r="P183" s="291"/>
      <c r="Q183" s="291"/>
    </row>
    <row r="184" spans="1:17" ht="13.5" x14ac:dyDescent="0.25">
      <c r="A184" s="159">
        <v>441905</v>
      </c>
      <c r="B184" s="233" t="s">
        <v>209</v>
      </c>
      <c r="C184" s="291"/>
      <c r="D184" s="291"/>
      <c r="E184" s="291"/>
      <c r="F184" s="291"/>
      <c r="G184" s="291"/>
      <c r="H184" s="291"/>
      <c r="I184" s="291"/>
      <c r="J184" s="291"/>
      <c r="K184" s="293">
        <f t="shared" si="13"/>
        <v>0</v>
      </c>
      <c r="L184" s="292"/>
      <c r="M184" s="292"/>
      <c r="N184" s="292"/>
      <c r="O184" s="294">
        <f t="shared" si="14"/>
        <v>0</v>
      </c>
      <c r="P184" s="291"/>
      <c r="Q184" s="291"/>
    </row>
    <row r="185" spans="1:17" ht="13.5" x14ac:dyDescent="0.25">
      <c r="A185" s="155">
        <v>672206</v>
      </c>
      <c r="B185" s="233" t="s">
        <v>246</v>
      </c>
      <c r="C185" s="291"/>
      <c r="D185" s="291"/>
      <c r="E185" s="291"/>
      <c r="F185" s="291"/>
      <c r="G185" s="291"/>
      <c r="H185" s="291"/>
      <c r="I185" s="291"/>
      <c r="J185" s="291"/>
      <c r="K185" s="293">
        <f t="shared" si="13"/>
        <v>0</v>
      </c>
      <c r="L185" s="292"/>
      <c r="M185" s="292"/>
      <c r="N185" s="292"/>
      <c r="O185" s="294">
        <f t="shared" si="14"/>
        <v>0</v>
      </c>
      <c r="P185" s="291"/>
      <c r="Q185" s="291"/>
    </row>
    <row r="186" spans="1:17" ht="13.5" x14ac:dyDescent="0.25">
      <c r="A186" s="1086" t="s">
        <v>114</v>
      </c>
      <c r="B186" s="1087"/>
      <c r="C186" s="295">
        <f>SUM(C157:C185)</f>
        <v>0</v>
      </c>
      <c r="D186" s="295">
        <f>SUM(D157:D185)</f>
        <v>0</v>
      </c>
      <c r="E186" s="295">
        <f t="shared" ref="E186:Q186" si="15">SUM(E157:E185)</f>
        <v>0</v>
      </c>
      <c r="F186" s="295">
        <f t="shared" si="15"/>
        <v>0</v>
      </c>
      <c r="G186" s="295">
        <f t="shared" si="15"/>
        <v>0</v>
      </c>
      <c r="H186" s="295">
        <f t="shared" si="15"/>
        <v>0</v>
      </c>
      <c r="I186" s="295">
        <f t="shared" si="15"/>
        <v>0</v>
      </c>
      <c r="J186" s="295">
        <f t="shared" si="15"/>
        <v>0</v>
      </c>
      <c r="K186" s="295">
        <f>SUM(K157:K185)</f>
        <v>0</v>
      </c>
      <c r="L186" s="295">
        <f t="shared" si="15"/>
        <v>0</v>
      </c>
      <c r="M186" s="295">
        <f t="shared" si="15"/>
        <v>0</v>
      </c>
      <c r="N186" s="295">
        <f t="shared" si="15"/>
        <v>0</v>
      </c>
      <c r="O186" s="295">
        <f t="shared" si="14"/>
        <v>0</v>
      </c>
      <c r="P186" s="295">
        <f t="shared" si="15"/>
        <v>0</v>
      </c>
      <c r="Q186" s="295">
        <f t="shared" si="15"/>
        <v>0</v>
      </c>
    </row>
    <row r="187" spans="1:17" x14ac:dyDescent="0.2">
      <c r="A187" s="1066" t="s">
        <v>240</v>
      </c>
      <c r="B187" s="1067"/>
      <c r="C187" s="1067"/>
      <c r="D187" s="1067"/>
      <c r="E187" s="1067"/>
      <c r="F187" s="1067"/>
      <c r="G187" s="1067"/>
      <c r="H187" s="1067"/>
      <c r="I187" s="1067"/>
      <c r="J187" s="1067"/>
      <c r="K187" s="1067"/>
      <c r="L187" s="1067"/>
      <c r="M187" s="1067"/>
      <c r="N187" s="1067"/>
      <c r="O187" s="1067"/>
      <c r="P187" s="1067"/>
      <c r="Q187" s="1067"/>
    </row>
    <row r="188" spans="1:17" ht="13.5" x14ac:dyDescent="0.25">
      <c r="A188" s="219">
        <v>511301</v>
      </c>
      <c r="B188" s="237" t="s">
        <v>102</v>
      </c>
      <c r="C188" s="291"/>
      <c r="D188" s="291"/>
      <c r="E188" s="291"/>
      <c r="F188" s="291"/>
      <c r="G188" s="291"/>
      <c r="H188" s="291"/>
      <c r="I188" s="291"/>
      <c r="J188" s="291"/>
      <c r="K188" s="293">
        <f t="shared" ref="K188:K199" si="16">SUM(C188:J188)</f>
        <v>0</v>
      </c>
      <c r="L188" s="292"/>
      <c r="M188" s="292"/>
      <c r="N188" s="292"/>
      <c r="O188" s="294">
        <f t="shared" ref="O188:O200" si="17">SUM(L188:N188)</f>
        <v>0</v>
      </c>
      <c r="P188" s="291"/>
      <c r="Q188" s="291"/>
    </row>
    <row r="189" spans="1:17" ht="13.5" x14ac:dyDescent="0.25">
      <c r="A189" s="105">
        <v>511302</v>
      </c>
      <c r="B189" s="236" t="s">
        <v>241</v>
      </c>
      <c r="C189" s="291"/>
      <c r="D189" s="291"/>
      <c r="E189" s="291"/>
      <c r="F189" s="291"/>
      <c r="G189" s="291"/>
      <c r="H189" s="291"/>
      <c r="I189" s="291"/>
      <c r="J189" s="291"/>
      <c r="K189" s="293">
        <f t="shared" si="16"/>
        <v>0</v>
      </c>
      <c r="L189" s="292"/>
      <c r="M189" s="292"/>
      <c r="N189" s="292"/>
      <c r="O189" s="294">
        <f t="shared" si="17"/>
        <v>0</v>
      </c>
      <c r="P189" s="291"/>
      <c r="Q189" s="291"/>
    </row>
    <row r="190" spans="1:17" ht="13.5" x14ac:dyDescent="0.25">
      <c r="A190" s="105">
        <v>515301</v>
      </c>
      <c r="B190" s="236" t="s">
        <v>273</v>
      </c>
      <c r="C190" s="291"/>
      <c r="D190" s="291"/>
      <c r="E190" s="291"/>
      <c r="F190" s="291"/>
      <c r="G190" s="291"/>
      <c r="H190" s="291"/>
      <c r="I190" s="291"/>
      <c r="J190" s="291"/>
      <c r="K190" s="293">
        <f t="shared" si="16"/>
        <v>0</v>
      </c>
      <c r="L190" s="292"/>
      <c r="M190" s="292"/>
      <c r="N190" s="292"/>
      <c r="O190" s="294">
        <f t="shared" si="17"/>
        <v>0</v>
      </c>
      <c r="P190" s="291"/>
      <c r="Q190" s="291"/>
    </row>
    <row r="191" spans="1:17" ht="13.5" x14ac:dyDescent="0.25">
      <c r="A191" s="105">
        <v>516401</v>
      </c>
      <c r="B191" s="236" t="s">
        <v>218</v>
      </c>
      <c r="C191" s="291"/>
      <c r="D191" s="291"/>
      <c r="E191" s="291"/>
      <c r="F191" s="291"/>
      <c r="G191" s="291"/>
      <c r="H191" s="291"/>
      <c r="I191" s="291"/>
      <c r="J191" s="291"/>
      <c r="K191" s="293">
        <f t="shared" si="16"/>
        <v>0</v>
      </c>
      <c r="L191" s="292"/>
      <c r="M191" s="292"/>
      <c r="N191" s="292"/>
      <c r="O191" s="294">
        <f t="shared" si="17"/>
        <v>0</v>
      </c>
      <c r="P191" s="291"/>
      <c r="Q191" s="291"/>
    </row>
    <row r="192" spans="1:17" ht="13.5" x14ac:dyDescent="0.25">
      <c r="A192" s="105">
        <v>516403</v>
      </c>
      <c r="B192" s="236" t="s">
        <v>242</v>
      </c>
      <c r="C192" s="291"/>
      <c r="D192" s="291"/>
      <c r="E192" s="291"/>
      <c r="F192" s="291"/>
      <c r="G192" s="291"/>
      <c r="H192" s="291"/>
      <c r="I192" s="291"/>
      <c r="J192" s="291"/>
      <c r="K192" s="293">
        <f t="shared" si="16"/>
        <v>0</v>
      </c>
      <c r="L192" s="292"/>
      <c r="M192" s="292"/>
      <c r="N192" s="292"/>
      <c r="O192" s="294">
        <f t="shared" si="17"/>
        <v>0</v>
      </c>
      <c r="P192" s="291"/>
      <c r="Q192" s="291"/>
    </row>
    <row r="193" spans="1:17" ht="13.5" x14ac:dyDescent="0.25">
      <c r="A193" s="105">
        <v>523102</v>
      </c>
      <c r="B193" s="236" t="s">
        <v>210</v>
      </c>
      <c r="C193" s="291"/>
      <c r="D193" s="291"/>
      <c r="E193" s="291"/>
      <c r="F193" s="291"/>
      <c r="G193" s="291"/>
      <c r="H193" s="291"/>
      <c r="I193" s="291"/>
      <c r="J193" s="291"/>
      <c r="K193" s="293">
        <f t="shared" si="16"/>
        <v>0</v>
      </c>
      <c r="L193" s="292"/>
      <c r="M193" s="292"/>
      <c r="N193" s="292"/>
      <c r="O193" s="294">
        <f t="shared" si="17"/>
        <v>0</v>
      </c>
      <c r="P193" s="291"/>
      <c r="Q193" s="291"/>
    </row>
    <row r="194" spans="1:17" ht="13.5" x14ac:dyDescent="0.25">
      <c r="A194" s="155">
        <v>541101</v>
      </c>
      <c r="B194" s="233" t="s">
        <v>103</v>
      </c>
      <c r="C194" s="291"/>
      <c r="D194" s="291"/>
      <c r="E194" s="291"/>
      <c r="F194" s="291"/>
      <c r="G194" s="291"/>
      <c r="H194" s="291"/>
      <c r="I194" s="291"/>
      <c r="J194" s="291"/>
      <c r="K194" s="293">
        <f t="shared" si="16"/>
        <v>0</v>
      </c>
      <c r="L194" s="292"/>
      <c r="M194" s="292"/>
      <c r="N194" s="292"/>
      <c r="O194" s="294">
        <f t="shared" si="17"/>
        <v>0</v>
      </c>
      <c r="P194" s="291"/>
      <c r="Q194" s="291"/>
    </row>
    <row r="195" spans="1:17" ht="13.5" x14ac:dyDescent="0.25">
      <c r="A195" s="155">
        <v>541201</v>
      </c>
      <c r="B195" s="233" t="s">
        <v>104</v>
      </c>
      <c r="C195" s="291"/>
      <c r="D195" s="291"/>
      <c r="E195" s="291"/>
      <c r="F195" s="291"/>
      <c r="G195" s="291"/>
      <c r="H195" s="291"/>
      <c r="I195" s="291"/>
      <c r="J195" s="291"/>
      <c r="K195" s="293">
        <f t="shared" si="16"/>
        <v>0</v>
      </c>
      <c r="L195" s="292"/>
      <c r="M195" s="292"/>
      <c r="N195" s="292"/>
      <c r="O195" s="294">
        <f t="shared" si="17"/>
        <v>0</v>
      </c>
      <c r="P195" s="291"/>
      <c r="Q195" s="291"/>
    </row>
    <row r="196" spans="1:17" ht="13.5" x14ac:dyDescent="0.25">
      <c r="A196" s="155">
        <v>541202</v>
      </c>
      <c r="B196" s="233" t="s">
        <v>272</v>
      </c>
      <c r="C196" s="291"/>
      <c r="D196" s="291"/>
      <c r="E196" s="291"/>
      <c r="F196" s="291"/>
      <c r="G196" s="291"/>
      <c r="H196" s="291"/>
      <c r="I196" s="291"/>
      <c r="J196" s="291"/>
      <c r="K196" s="293">
        <f t="shared" si="16"/>
        <v>0</v>
      </c>
      <c r="L196" s="292"/>
      <c r="M196" s="292"/>
      <c r="N196" s="292"/>
      <c r="O196" s="294">
        <f t="shared" si="17"/>
        <v>0</v>
      </c>
      <c r="P196" s="291"/>
      <c r="Q196" s="291"/>
    </row>
    <row r="197" spans="1:17" ht="13.5" x14ac:dyDescent="0.25">
      <c r="A197" s="155">
        <v>541401</v>
      </c>
      <c r="B197" s="233" t="s">
        <v>105</v>
      </c>
      <c r="C197" s="291"/>
      <c r="D197" s="291"/>
      <c r="E197" s="291"/>
      <c r="F197" s="291"/>
      <c r="G197" s="291"/>
      <c r="H197" s="291"/>
      <c r="I197" s="291"/>
      <c r="J197" s="291"/>
      <c r="K197" s="293">
        <f t="shared" si="16"/>
        <v>0</v>
      </c>
      <c r="L197" s="292"/>
      <c r="M197" s="292"/>
      <c r="N197" s="292"/>
      <c r="O197" s="294">
        <f t="shared" si="17"/>
        <v>0</v>
      </c>
      <c r="P197" s="291"/>
      <c r="Q197" s="291"/>
    </row>
    <row r="198" spans="1:17" ht="13.5" x14ac:dyDescent="0.25">
      <c r="A198" s="155">
        <v>541901</v>
      </c>
      <c r="B198" s="233" t="s">
        <v>270</v>
      </c>
      <c r="C198" s="291"/>
      <c r="D198" s="291"/>
      <c r="E198" s="291"/>
      <c r="F198" s="291"/>
      <c r="G198" s="291"/>
      <c r="H198" s="291"/>
      <c r="I198" s="291"/>
      <c r="J198" s="291"/>
      <c r="K198" s="293">
        <f t="shared" si="16"/>
        <v>0</v>
      </c>
      <c r="L198" s="292"/>
      <c r="M198" s="292"/>
      <c r="N198" s="292"/>
      <c r="O198" s="294">
        <f t="shared" si="17"/>
        <v>0</v>
      </c>
      <c r="P198" s="291"/>
      <c r="Q198" s="291"/>
    </row>
    <row r="199" spans="1:17" ht="13.5" x14ac:dyDescent="0.25">
      <c r="A199" s="155">
        <v>541902</v>
      </c>
      <c r="B199" s="233" t="s">
        <v>271</v>
      </c>
      <c r="C199" s="291"/>
      <c r="D199" s="291"/>
      <c r="E199" s="291"/>
      <c r="F199" s="291"/>
      <c r="G199" s="291"/>
      <c r="H199" s="291"/>
      <c r="I199" s="291"/>
      <c r="J199" s="291"/>
      <c r="K199" s="293">
        <f t="shared" si="16"/>
        <v>0</v>
      </c>
      <c r="L199" s="292"/>
      <c r="M199" s="292"/>
      <c r="N199" s="292"/>
      <c r="O199" s="294">
        <f t="shared" si="17"/>
        <v>0</v>
      </c>
      <c r="P199" s="291"/>
      <c r="Q199" s="291"/>
    </row>
    <row r="200" spans="1:17" ht="13.5" x14ac:dyDescent="0.25">
      <c r="A200" s="1086" t="s">
        <v>395</v>
      </c>
      <c r="B200" s="1087"/>
      <c r="C200" s="295">
        <f>SUM(C188:C199)</f>
        <v>0</v>
      </c>
      <c r="D200" s="295">
        <f>SUM(D188:D199)</f>
        <v>0</v>
      </c>
      <c r="E200" s="295">
        <f t="shared" ref="E200:Q200" si="18">SUM(E188:E199)</f>
        <v>0</v>
      </c>
      <c r="F200" s="295">
        <f t="shared" si="18"/>
        <v>0</v>
      </c>
      <c r="G200" s="295">
        <f t="shared" si="18"/>
        <v>0</v>
      </c>
      <c r="H200" s="295">
        <f t="shared" si="18"/>
        <v>0</v>
      </c>
      <c r="I200" s="295">
        <f t="shared" si="18"/>
        <v>0</v>
      </c>
      <c r="J200" s="295">
        <f t="shared" si="18"/>
        <v>0</v>
      </c>
      <c r="K200" s="295">
        <f>SUM(K188:K199)</f>
        <v>0</v>
      </c>
      <c r="L200" s="295">
        <f t="shared" si="18"/>
        <v>0</v>
      </c>
      <c r="M200" s="295">
        <f t="shared" si="18"/>
        <v>0</v>
      </c>
      <c r="N200" s="295">
        <f t="shared" si="18"/>
        <v>0</v>
      </c>
      <c r="O200" s="295">
        <f t="shared" si="17"/>
        <v>0</v>
      </c>
      <c r="P200" s="295">
        <f t="shared" si="18"/>
        <v>0</v>
      </c>
      <c r="Q200" s="295">
        <f t="shared" si="18"/>
        <v>0</v>
      </c>
    </row>
    <row r="201" spans="1:17" x14ac:dyDescent="0.2">
      <c r="A201" s="1066" t="s">
        <v>116</v>
      </c>
      <c r="B201" s="1067"/>
      <c r="C201" s="1067"/>
      <c r="D201" s="1067"/>
      <c r="E201" s="1067"/>
      <c r="F201" s="1067"/>
      <c r="G201" s="1067"/>
      <c r="H201" s="1067"/>
      <c r="I201" s="1067"/>
      <c r="J201" s="1067"/>
      <c r="K201" s="1067"/>
      <c r="L201" s="1067"/>
      <c r="M201" s="1067"/>
      <c r="N201" s="1067"/>
      <c r="O201" s="1067"/>
      <c r="P201" s="1067"/>
      <c r="Q201" s="1067"/>
    </row>
    <row r="202" spans="1:17" ht="13.5" x14ac:dyDescent="0.25">
      <c r="A202" s="220">
        <v>732101</v>
      </c>
      <c r="B202" s="320" t="s">
        <v>326</v>
      </c>
      <c r="C202" s="291"/>
      <c r="D202" s="291"/>
      <c r="E202" s="291"/>
      <c r="F202" s="291"/>
      <c r="G202" s="291"/>
      <c r="H202" s="291"/>
      <c r="I202" s="291"/>
      <c r="J202" s="291"/>
      <c r="K202" s="293">
        <f t="shared" ref="K202:K210" si="19">SUM(C202:J202)</f>
        <v>0</v>
      </c>
      <c r="L202" s="292"/>
      <c r="M202" s="292"/>
      <c r="N202" s="292"/>
      <c r="O202" s="294">
        <f t="shared" ref="O202:O211" si="20">SUM(L202:N202)</f>
        <v>0</v>
      </c>
      <c r="P202" s="291"/>
      <c r="Q202" s="291"/>
    </row>
    <row r="203" spans="1:17" ht="13.5" x14ac:dyDescent="0.25">
      <c r="A203" s="155">
        <v>732201</v>
      </c>
      <c r="B203" s="233" t="s">
        <v>327</v>
      </c>
      <c r="C203" s="291"/>
      <c r="D203" s="291"/>
      <c r="E203" s="291"/>
      <c r="F203" s="291"/>
      <c r="G203" s="291"/>
      <c r="H203" s="291"/>
      <c r="I203" s="291"/>
      <c r="J203" s="291"/>
      <c r="K203" s="293">
        <f t="shared" si="19"/>
        <v>0</v>
      </c>
      <c r="L203" s="292"/>
      <c r="M203" s="292"/>
      <c r="N203" s="292"/>
      <c r="O203" s="294">
        <f t="shared" si="20"/>
        <v>0</v>
      </c>
      <c r="P203" s="291"/>
      <c r="Q203" s="291"/>
    </row>
    <row r="204" spans="1:17" ht="13.5" x14ac:dyDescent="0.25">
      <c r="A204" s="103">
        <v>732203</v>
      </c>
      <c r="B204" s="234" t="s">
        <v>447</v>
      </c>
      <c r="C204" s="291"/>
      <c r="D204" s="291"/>
      <c r="E204" s="291"/>
      <c r="F204" s="291"/>
      <c r="G204" s="291"/>
      <c r="H204" s="291"/>
      <c r="I204" s="291"/>
      <c r="J204" s="291"/>
      <c r="K204" s="293">
        <f t="shared" si="19"/>
        <v>0</v>
      </c>
      <c r="L204" s="292"/>
      <c r="M204" s="292"/>
      <c r="N204" s="292"/>
      <c r="O204" s="294">
        <f t="shared" si="20"/>
        <v>0</v>
      </c>
      <c r="P204" s="291"/>
      <c r="Q204" s="291"/>
    </row>
    <row r="205" spans="1:17" ht="13.5" x14ac:dyDescent="0.25">
      <c r="A205" s="103">
        <v>733101</v>
      </c>
      <c r="B205" s="233" t="s">
        <v>248</v>
      </c>
      <c r="C205" s="291"/>
      <c r="D205" s="291"/>
      <c r="E205" s="291"/>
      <c r="F205" s="291"/>
      <c r="G205" s="291"/>
      <c r="H205" s="291"/>
      <c r="I205" s="291"/>
      <c r="J205" s="291"/>
      <c r="K205" s="293">
        <f t="shared" si="19"/>
        <v>0</v>
      </c>
      <c r="L205" s="292"/>
      <c r="M205" s="292"/>
      <c r="N205" s="292"/>
      <c r="O205" s="294">
        <f t="shared" si="20"/>
        <v>0</v>
      </c>
      <c r="P205" s="291"/>
      <c r="Q205" s="291"/>
    </row>
    <row r="206" spans="1:17" ht="13.5" x14ac:dyDescent="0.25">
      <c r="A206" s="155">
        <v>733201</v>
      </c>
      <c r="B206" s="233" t="s">
        <v>118</v>
      </c>
      <c r="C206" s="291"/>
      <c r="D206" s="291"/>
      <c r="E206" s="291"/>
      <c r="F206" s="291"/>
      <c r="G206" s="291"/>
      <c r="H206" s="291"/>
      <c r="I206" s="291"/>
      <c r="J206" s="291"/>
      <c r="K206" s="293">
        <f t="shared" si="19"/>
        <v>0</v>
      </c>
      <c r="L206" s="292"/>
      <c r="M206" s="292"/>
      <c r="N206" s="292"/>
      <c r="O206" s="294">
        <f t="shared" si="20"/>
        <v>0</v>
      </c>
      <c r="P206" s="291"/>
      <c r="Q206" s="291"/>
    </row>
    <row r="207" spans="1:17" ht="13.5" x14ac:dyDescent="0.25">
      <c r="A207" s="155">
        <v>733209</v>
      </c>
      <c r="B207" s="233" t="s">
        <v>263</v>
      </c>
      <c r="C207" s="291"/>
      <c r="D207" s="291"/>
      <c r="E207" s="291"/>
      <c r="F207" s="291"/>
      <c r="G207" s="291"/>
      <c r="H207" s="291"/>
      <c r="I207" s="291"/>
      <c r="J207" s="291"/>
      <c r="K207" s="293">
        <f t="shared" si="19"/>
        <v>0</v>
      </c>
      <c r="L207" s="292"/>
      <c r="M207" s="292"/>
      <c r="N207" s="292"/>
      <c r="O207" s="294">
        <f t="shared" si="20"/>
        <v>0</v>
      </c>
      <c r="P207" s="291"/>
      <c r="Q207" s="291"/>
    </row>
    <row r="208" spans="1:17" ht="13.5" x14ac:dyDescent="0.25">
      <c r="A208" s="155">
        <v>734201</v>
      </c>
      <c r="B208" s="233" t="s">
        <v>119</v>
      </c>
      <c r="C208" s="291"/>
      <c r="D208" s="291"/>
      <c r="E208" s="291"/>
      <c r="F208" s="291"/>
      <c r="G208" s="291"/>
      <c r="H208" s="291"/>
      <c r="I208" s="291"/>
      <c r="J208" s="291"/>
      <c r="K208" s="293">
        <f t="shared" si="19"/>
        <v>0</v>
      </c>
      <c r="L208" s="292"/>
      <c r="M208" s="292"/>
      <c r="N208" s="292"/>
      <c r="O208" s="294">
        <f t="shared" si="20"/>
        <v>0</v>
      </c>
      <c r="P208" s="291"/>
      <c r="Q208" s="291"/>
    </row>
    <row r="209" spans="1:17" ht="13.5" x14ac:dyDescent="0.25">
      <c r="A209" s="155">
        <v>734204</v>
      </c>
      <c r="B209" s="233" t="s">
        <v>216</v>
      </c>
      <c r="C209" s="291"/>
      <c r="D209" s="291"/>
      <c r="E209" s="291"/>
      <c r="F209" s="291"/>
      <c r="G209" s="291"/>
      <c r="H209" s="291"/>
      <c r="I209" s="291"/>
      <c r="J209" s="291"/>
      <c r="K209" s="293">
        <f t="shared" si="19"/>
        <v>0</v>
      </c>
      <c r="L209" s="292"/>
      <c r="M209" s="292"/>
      <c r="N209" s="292"/>
      <c r="O209" s="294">
        <f t="shared" si="20"/>
        <v>0</v>
      </c>
      <c r="P209" s="291"/>
      <c r="Q209" s="291"/>
    </row>
    <row r="210" spans="1:17" ht="13.5" x14ac:dyDescent="0.25">
      <c r="A210" s="155">
        <v>734205</v>
      </c>
      <c r="B210" s="233" t="s">
        <v>262</v>
      </c>
      <c r="C210" s="291"/>
      <c r="D210" s="291"/>
      <c r="E210" s="291"/>
      <c r="F210" s="291"/>
      <c r="G210" s="291"/>
      <c r="H210" s="291"/>
      <c r="I210" s="291"/>
      <c r="J210" s="291"/>
      <c r="K210" s="293">
        <f t="shared" si="19"/>
        <v>0</v>
      </c>
      <c r="L210" s="292"/>
      <c r="M210" s="292"/>
      <c r="N210" s="292"/>
      <c r="O210" s="294">
        <f t="shared" si="20"/>
        <v>0</v>
      </c>
      <c r="P210" s="291"/>
      <c r="Q210" s="291"/>
    </row>
    <row r="211" spans="1:17" ht="13.5" x14ac:dyDescent="0.25">
      <c r="A211" s="1086" t="s">
        <v>120</v>
      </c>
      <c r="B211" s="1087"/>
      <c r="C211" s="295">
        <f>SUM(C202:C210)</f>
        <v>0</v>
      </c>
      <c r="D211" s="295">
        <f>SUM(D202:D210)</f>
        <v>0</v>
      </c>
      <c r="E211" s="295">
        <f t="shared" ref="E211:Q211" si="21">SUM(E202:E210)</f>
        <v>0</v>
      </c>
      <c r="F211" s="295">
        <f t="shared" si="21"/>
        <v>0</v>
      </c>
      <c r="G211" s="295">
        <f t="shared" si="21"/>
        <v>0</v>
      </c>
      <c r="H211" s="295">
        <f t="shared" si="21"/>
        <v>0</v>
      </c>
      <c r="I211" s="295">
        <f t="shared" si="21"/>
        <v>0</v>
      </c>
      <c r="J211" s="295">
        <f t="shared" si="21"/>
        <v>0</v>
      </c>
      <c r="K211" s="295">
        <f>SUM(K202:K210)</f>
        <v>0</v>
      </c>
      <c r="L211" s="295">
        <f t="shared" si="21"/>
        <v>0</v>
      </c>
      <c r="M211" s="295">
        <f t="shared" si="21"/>
        <v>0</v>
      </c>
      <c r="N211" s="295">
        <f t="shared" si="21"/>
        <v>0</v>
      </c>
      <c r="O211" s="295">
        <f t="shared" si="20"/>
        <v>0</v>
      </c>
      <c r="P211" s="295">
        <f t="shared" si="21"/>
        <v>0</v>
      </c>
      <c r="Q211" s="295">
        <f t="shared" si="21"/>
        <v>0</v>
      </c>
    </row>
    <row r="212" spans="1:17" x14ac:dyDescent="0.2">
      <c r="A212" s="1066" t="s">
        <v>121</v>
      </c>
      <c r="B212" s="1067"/>
      <c r="C212" s="1067"/>
      <c r="D212" s="1067"/>
      <c r="E212" s="1067"/>
      <c r="F212" s="1067"/>
      <c r="G212" s="1067"/>
      <c r="H212" s="1067"/>
      <c r="I212" s="1067"/>
      <c r="J212" s="1067"/>
      <c r="K212" s="1067"/>
      <c r="L212" s="1067"/>
      <c r="M212" s="1067"/>
      <c r="N212" s="1067"/>
      <c r="O212" s="1067"/>
      <c r="P212" s="1067"/>
      <c r="Q212" s="1068"/>
    </row>
    <row r="213" spans="1:17" ht="13.5" x14ac:dyDescent="0.25">
      <c r="A213" s="155">
        <v>811201</v>
      </c>
      <c r="B213" s="232" t="s">
        <v>217</v>
      </c>
      <c r="C213" s="291"/>
      <c r="D213" s="291"/>
      <c r="E213" s="291"/>
      <c r="F213" s="291"/>
      <c r="G213" s="291"/>
      <c r="H213" s="291"/>
      <c r="I213" s="291"/>
      <c r="J213" s="291"/>
      <c r="K213" s="293">
        <f t="shared" ref="K213:K226" si="22">SUM(C213:J213)</f>
        <v>0</v>
      </c>
      <c r="L213" s="292"/>
      <c r="M213" s="292"/>
      <c r="N213" s="292"/>
      <c r="O213" s="294">
        <f t="shared" ref="O213:O227" si="23">SUM(L213:N213)</f>
        <v>0</v>
      </c>
      <c r="P213" s="291"/>
      <c r="Q213" s="291"/>
    </row>
    <row r="214" spans="1:17" ht="13.5" x14ac:dyDescent="0.25">
      <c r="A214" s="155">
        <v>811203</v>
      </c>
      <c r="B214" s="232" t="s">
        <v>249</v>
      </c>
      <c r="C214" s="291"/>
      <c r="D214" s="291"/>
      <c r="E214" s="291"/>
      <c r="F214" s="291"/>
      <c r="G214" s="291"/>
      <c r="H214" s="291"/>
      <c r="I214" s="291"/>
      <c r="J214" s="291"/>
      <c r="K214" s="293">
        <f t="shared" si="22"/>
        <v>0</v>
      </c>
      <c r="L214" s="292"/>
      <c r="M214" s="292"/>
      <c r="N214" s="292"/>
      <c r="O214" s="294">
        <f t="shared" si="23"/>
        <v>0</v>
      </c>
      <c r="P214" s="291"/>
      <c r="Q214" s="291"/>
    </row>
    <row r="215" spans="1:17" ht="13.5" x14ac:dyDescent="0.25">
      <c r="A215" s="155">
        <v>811204</v>
      </c>
      <c r="B215" s="232" t="s">
        <v>250</v>
      </c>
      <c r="C215" s="291"/>
      <c r="D215" s="291"/>
      <c r="E215" s="291"/>
      <c r="F215" s="291"/>
      <c r="G215" s="291"/>
      <c r="H215" s="291"/>
      <c r="I215" s="291"/>
      <c r="J215" s="291"/>
      <c r="K215" s="293">
        <f t="shared" si="22"/>
        <v>0</v>
      </c>
      <c r="L215" s="292"/>
      <c r="M215" s="292"/>
      <c r="N215" s="292"/>
      <c r="O215" s="294">
        <f t="shared" si="23"/>
        <v>0</v>
      </c>
      <c r="P215" s="291"/>
      <c r="Q215" s="291"/>
    </row>
    <row r="216" spans="1:17" ht="13.5" x14ac:dyDescent="0.25">
      <c r="A216" s="155">
        <v>812902</v>
      </c>
      <c r="B216" s="232" t="s">
        <v>122</v>
      </c>
      <c r="C216" s="291"/>
      <c r="D216" s="291"/>
      <c r="E216" s="291"/>
      <c r="F216" s="291"/>
      <c r="G216" s="291"/>
      <c r="H216" s="291"/>
      <c r="I216" s="291"/>
      <c r="J216" s="291"/>
      <c r="K216" s="293">
        <f t="shared" si="22"/>
        <v>0</v>
      </c>
      <c r="L216" s="292"/>
      <c r="M216" s="292"/>
      <c r="N216" s="292"/>
      <c r="O216" s="294">
        <f t="shared" si="23"/>
        <v>0</v>
      </c>
      <c r="P216" s="291"/>
      <c r="Q216" s="291"/>
    </row>
    <row r="217" spans="1:17" ht="13.5" x14ac:dyDescent="0.25">
      <c r="A217" s="155">
        <v>821401</v>
      </c>
      <c r="B217" s="232" t="s">
        <v>123</v>
      </c>
      <c r="C217" s="291"/>
      <c r="D217" s="291"/>
      <c r="E217" s="291"/>
      <c r="F217" s="291"/>
      <c r="G217" s="291"/>
      <c r="H217" s="291"/>
      <c r="I217" s="291"/>
      <c r="J217" s="291"/>
      <c r="K217" s="293">
        <f t="shared" si="22"/>
        <v>0</v>
      </c>
      <c r="L217" s="292"/>
      <c r="M217" s="292"/>
      <c r="N217" s="292"/>
      <c r="O217" s="294">
        <f t="shared" si="23"/>
        <v>0</v>
      </c>
      <c r="P217" s="291"/>
      <c r="Q217" s="291"/>
    </row>
    <row r="218" spans="1:17" ht="13.5" x14ac:dyDescent="0.25">
      <c r="A218" s="155">
        <v>831301</v>
      </c>
      <c r="B218" s="232" t="s">
        <v>124</v>
      </c>
      <c r="C218" s="291"/>
      <c r="D218" s="291"/>
      <c r="E218" s="291"/>
      <c r="F218" s="291"/>
      <c r="G218" s="291"/>
      <c r="H218" s="291"/>
      <c r="I218" s="291"/>
      <c r="J218" s="291"/>
      <c r="K218" s="293">
        <f t="shared" si="22"/>
        <v>0</v>
      </c>
      <c r="L218" s="292"/>
      <c r="M218" s="292"/>
      <c r="N218" s="292"/>
      <c r="O218" s="294">
        <f t="shared" si="23"/>
        <v>0</v>
      </c>
      <c r="P218" s="291"/>
      <c r="Q218" s="291"/>
    </row>
    <row r="219" spans="1:17" ht="13.5" x14ac:dyDescent="0.25">
      <c r="A219" s="103">
        <v>831302</v>
      </c>
      <c r="B219" s="234" t="s">
        <v>251</v>
      </c>
      <c r="C219" s="291"/>
      <c r="D219" s="291"/>
      <c r="E219" s="291"/>
      <c r="F219" s="291"/>
      <c r="G219" s="291"/>
      <c r="H219" s="291"/>
      <c r="I219" s="291"/>
      <c r="J219" s="291"/>
      <c r="K219" s="293">
        <f t="shared" si="22"/>
        <v>0</v>
      </c>
      <c r="L219" s="292"/>
      <c r="M219" s="292"/>
      <c r="N219" s="292"/>
      <c r="O219" s="294">
        <f t="shared" si="23"/>
        <v>0</v>
      </c>
      <c r="P219" s="291"/>
      <c r="Q219" s="291"/>
    </row>
    <row r="220" spans="1:17" ht="13.5" x14ac:dyDescent="0.25">
      <c r="A220" s="155">
        <v>831303</v>
      </c>
      <c r="B220" s="232" t="s">
        <v>125</v>
      </c>
      <c r="C220" s="291"/>
      <c r="D220" s="291"/>
      <c r="E220" s="291"/>
      <c r="F220" s="291"/>
      <c r="G220" s="291"/>
      <c r="H220" s="291"/>
      <c r="I220" s="291"/>
      <c r="J220" s="291"/>
      <c r="K220" s="293">
        <f t="shared" si="22"/>
        <v>0</v>
      </c>
      <c r="L220" s="292"/>
      <c r="M220" s="292"/>
      <c r="N220" s="292"/>
      <c r="O220" s="294">
        <f t="shared" si="23"/>
        <v>0</v>
      </c>
      <c r="P220" s="291"/>
      <c r="Q220" s="291"/>
    </row>
    <row r="221" spans="1:17" ht="13.5" x14ac:dyDescent="0.25">
      <c r="A221" s="155">
        <v>831304</v>
      </c>
      <c r="B221" s="232" t="s">
        <v>126</v>
      </c>
      <c r="C221" s="291"/>
      <c r="D221" s="291"/>
      <c r="E221" s="291"/>
      <c r="F221" s="291"/>
      <c r="G221" s="291"/>
      <c r="H221" s="291"/>
      <c r="I221" s="291"/>
      <c r="J221" s="291"/>
      <c r="K221" s="293">
        <f t="shared" si="22"/>
        <v>0</v>
      </c>
      <c r="L221" s="292"/>
      <c r="M221" s="292"/>
      <c r="N221" s="292"/>
      <c r="O221" s="294">
        <f t="shared" si="23"/>
        <v>0</v>
      </c>
      <c r="P221" s="291"/>
      <c r="Q221" s="291"/>
    </row>
    <row r="222" spans="1:17" ht="13.5" x14ac:dyDescent="0.25">
      <c r="A222" s="155">
        <v>861101</v>
      </c>
      <c r="B222" s="232" t="s">
        <v>127</v>
      </c>
      <c r="C222" s="291"/>
      <c r="D222" s="291"/>
      <c r="E222" s="291"/>
      <c r="F222" s="291"/>
      <c r="G222" s="291"/>
      <c r="H222" s="291"/>
      <c r="I222" s="291"/>
      <c r="J222" s="291"/>
      <c r="K222" s="293">
        <f t="shared" si="22"/>
        <v>0</v>
      </c>
      <c r="L222" s="292"/>
      <c r="M222" s="292"/>
      <c r="N222" s="292"/>
      <c r="O222" s="294">
        <f t="shared" si="23"/>
        <v>0</v>
      </c>
      <c r="P222" s="291"/>
      <c r="Q222" s="291"/>
    </row>
    <row r="223" spans="1:17" ht="13.5" x14ac:dyDescent="0.25">
      <c r="A223" s="155">
        <v>862202</v>
      </c>
      <c r="B223" s="232" t="s">
        <v>128</v>
      </c>
      <c r="C223" s="291"/>
      <c r="D223" s="291"/>
      <c r="E223" s="291"/>
      <c r="F223" s="291"/>
      <c r="G223" s="291"/>
      <c r="H223" s="291"/>
      <c r="I223" s="291"/>
      <c r="J223" s="291"/>
      <c r="K223" s="293">
        <f t="shared" si="22"/>
        <v>0</v>
      </c>
      <c r="L223" s="292"/>
      <c r="M223" s="292"/>
      <c r="N223" s="292"/>
      <c r="O223" s="294">
        <f t="shared" si="23"/>
        <v>0</v>
      </c>
      <c r="P223" s="291"/>
      <c r="Q223" s="291"/>
    </row>
    <row r="224" spans="1:17" ht="13.5" x14ac:dyDescent="0.25">
      <c r="A224" s="155">
        <v>862301</v>
      </c>
      <c r="B224" s="233" t="s">
        <v>113</v>
      </c>
      <c r="C224" s="291"/>
      <c r="D224" s="291"/>
      <c r="E224" s="291"/>
      <c r="F224" s="291"/>
      <c r="G224" s="291"/>
      <c r="H224" s="291"/>
      <c r="I224" s="291"/>
      <c r="J224" s="291"/>
      <c r="K224" s="293">
        <f t="shared" si="22"/>
        <v>0</v>
      </c>
      <c r="L224" s="292"/>
      <c r="M224" s="292"/>
      <c r="N224" s="292"/>
      <c r="O224" s="294">
        <f t="shared" si="23"/>
        <v>0</v>
      </c>
      <c r="P224" s="291"/>
      <c r="Q224" s="291"/>
    </row>
    <row r="225" spans="1:17" ht="13.5" x14ac:dyDescent="0.25">
      <c r="A225" s="155">
        <v>862918</v>
      </c>
      <c r="B225" s="232" t="s">
        <v>129</v>
      </c>
      <c r="C225" s="291"/>
      <c r="D225" s="291"/>
      <c r="E225" s="291"/>
      <c r="F225" s="291"/>
      <c r="G225" s="291"/>
      <c r="H225" s="291"/>
      <c r="I225" s="291"/>
      <c r="J225" s="291"/>
      <c r="K225" s="293">
        <f t="shared" si="22"/>
        <v>0</v>
      </c>
      <c r="L225" s="292"/>
      <c r="M225" s="292"/>
      <c r="N225" s="292"/>
      <c r="O225" s="294">
        <f t="shared" si="23"/>
        <v>0</v>
      </c>
      <c r="P225" s="291"/>
      <c r="Q225" s="291"/>
    </row>
    <row r="226" spans="1:17" ht="13.5" x14ac:dyDescent="0.25">
      <c r="A226" s="155">
        <v>862919</v>
      </c>
      <c r="B226" s="232" t="s">
        <v>145</v>
      </c>
      <c r="C226" s="291"/>
      <c r="D226" s="291"/>
      <c r="E226" s="291"/>
      <c r="F226" s="291"/>
      <c r="G226" s="291"/>
      <c r="H226" s="291"/>
      <c r="I226" s="291"/>
      <c r="J226" s="291"/>
      <c r="K226" s="293">
        <f t="shared" si="22"/>
        <v>0</v>
      </c>
      <c r="L226" s="292"/>
      <c r="M226" s="292"/>
      <c r="N226" s="292"/>
      <c r="O226" s="294">
        <f t="shared" si="23"/>
        <v>0</v>
      </c>
      <c r="P226" s="291"/>
      <c r="Q226" s="291"/>
    </row>
    <row r="227" spans="1:17" ht="13.5" x14ac:dyDescent="0.25">
      <c r="A227" s="1086" t="s">
        <v>130</v>
      </c>
      <c r="B227" s="1087"/>
      <c r="C227" s="295">
        <f>SUM(C213:C226)</f>
        <v>0</v>
      </c>
      <c r="D227" s="295">
        <f>SUM(D213:D226)</f>
        <v>0</v>
      </c>
      <c r="E227" s="295">
        <f t="shared" ref="E227:Q227" si="24">SUM(E213:E226)</f>
        <v>0</v>
      </c>
      <c r="F227" s="295">
        <f t="shared" si="24"/>
        <v>0</v>
      </c>
      <c r="G227" s="295">
        <f t="shared" si="24"/>
        <v>0</v>
      </c>
      <c r="H227" s="295">
        <f t="shared" si="24"/>
        <v>0</v>
      </c>
      <c r="I227" s="295">
        <f t="shared" si="24"/>
        <v>0</v>
      </c>
      <c r="J227" s="295">
        <f t="shared" si="24"/>
        <v>0</v>
      </c>
      <c r="K227" s="295">
        <f>SUM(K213:K226)</f>
        <v>0</v>
      </c>
      <c r="L227" s="295">
        <f t="shared" si="24"/>
        <v>0</v>
      </c>
      <c r="M227" s="295">
        <f t="shared" si="24"/>
        <v>0</v>
      </c>
      <c r="N227" s="295">
        <f t="shared" si="24"/>
        <v>0</v>
      </c>
      <c r="O227" s="295">
        <f t="shared" si="23"/>
        <v>0</v>
      </c>
      <c r="P227" s="295">
        <f t="shared" si="24"/>
        <v>0</v>
      </c>
      <c r="Q227" s="295">
        <f t="shared" si="24"/>
        <v>0</v>
      </c>
    </row>
    <row r="228" spans="1:17" x14ac:dyDescent="0.2">
      <c r="A228" s="1069" t="s">
        <v>57</v>
      </c>
      <c r="B228" s="1069"/>
      <c r="C228" s="513">
        <f>SUM(C14+C63+C118+C149+C155+C186+C200+C211+C227)</f>
        <v>0</v>
      </c>
      <c r="D228" s="513">
        <f t="shared" ref="D228:Q228" si="25">SUM(D14+D63+D118+D149+D155+D186+D200+D211+D227)</f>
        <v>0</v>
      </c>
      <c r="E228" s="513">
        <f t="shared" si="25"/>
        <v>0</v>
      </c>
      <c r="F228" s="513">
        <f t="shared" si="25"/>
        <v>0</v>
      </c>
      <c r="G228" s="513">
        <f t="shared" si="25"/>
        <v>0</v>
      </c>
      <c r="H228" s="513">
        <f t="shared" si="25"/>
        <v>0</v>
      </c>
      <c r="I228" s="513">
        <f t="shared" si="25"/>
        <v>0</v>
      </c>
      <c r="J228" s="513">
        <f t="shared" si="25"/>
        <v>0</v>
      </c>
      <c r="K228" s="513">
        <f t="shared" si="25"/>
        <v>0</v>
      </c>
      <c r="L228" s="513">
        <f t="shared" si="25"/>
        <v>0</v>
      </c>
      <c r="M228" s="513">
        <f t="shared" si="25"/>
        <v>0</v>
      </c>
      <c r="N228" s="513">
        <f t="shared" si="25"/>
        <v>0</v>
      </c>
      <c r="O228" s="513">
        <f t="shared" si="25"/>
        <v>0</v>
      </c>
      <c r="P228" s="513">
        <f t="shared" si="25"/>
        <v>0</v>
      </c>
      <c r="Q228" s="513">
        <f t="shared" si="25"/>
        <v>0</v>
      </c>
    </row>
    <row r="230" spans="1:17" ht="15" x14ac:dyDescent="0.25">
      <c r="B230" s="186" t="s">
        <v>416</v>
      </c>
    </row>
  </sheetData>
  <sheetProtection password="C587" sheet="1" objects="1" scenarios="1"/>
  <mergeCells count="29">
    <mergeCell ref="A1:Q1"/>
    <mergeCell ref="A2:Q2"/>
    <mergeCell ref="A227:B227"/>
    <mergeCell ref="L3:N3"/>
    <mergeCell ref="O3:O4"/>
    <mergeCell ref="P3:Q3"/>
    <mergeCell ref="A186:B186"/>
    <mergeCell ref="A200:B200"/>
    <mergeCell ref="A211:B211"/>
    <mergeCell ref="A212:Q212"/>
    <mergeCell ref="A118:B118"/>
    <mergeCell ref="A149:B149"/>
    <mergeCell ref="A155:B155"/>
    <mergeCell ref="A119:Q119"/>
    <mergeCell ref="A64:Q64"/>
    <mergeCell ref="A15:Q15"/>
    <mergeCell ref="A228:B228"/>
    <mergeCell ref="A201:Q201"/>
    <mergeCell ref="A187:Q187"/>
    <mergeCell ref="A156:Q156"/>
    <mergeCell ref="A150:Q150"/>
    <mergeCell ref="A6:Q6"/>
    <mergeCell ref="A14:B14"/>
    <mergeCell ref="A63:B63"/>
    <mergeCell ref="A3:A4"/>
    <mergeCell ref="B3:B4"/>
    <mergeCell ref="C3:F3"/>
    <mergeCell ref="G3:J3"/>
    <mergeCell ref="A5:Q5"/>
  </mergeCells>
  <phoneticPr fontId="28" type="noConversion"/>
  <conditionalFormatting sqref="O7">
    <cfRule type="cellIs" dxfId="213" priority="239" operator="notEqual">
      <formula>$K$7</formula>
    </cfRule>
  </conditionalFormatting>
  <conditionalFormatting sqref="O8">
    <cfRule type="cellIs" dxfId="212" priority="238" operator="notEqual">
      <formula>$K$8</formula>
    </cfRule>
  </conditionalFormatting>
  <conditionalFormatting sqref="O9">
    <cfRule type="cellIs" dxfId="211" priority="237" operator="notEqual">
      <formula>$K$9</formula>
    </cfRule>
  </conditionalFormatting>
  <conditionalFormatting sqref="O10">
    <cfRule type="cellIs" dxfId="210" priority="236" operator="notEqual">
      <formula>$K$10</formula>
    </cfRule>
  </conditionalFormatting>
  <conditionalFormatting sqref="O11">
    <cfRule type="cellIs" dxfId="209" priority="235" operator="notEqual">
      <formula>$K$11</formula>
    </cfRule>
  </conditionalFormatting>
  <conditionalFormatting sqref="O12">
    <cfRule type="cellIs" dxfId="208" priority="234" operator="notEqual">
      <formula>$K$12</formula>
    </cfRule>
  </conditionalFormatting>
  <conditionalFormatting sqref="O13">
    <cfRule type="cellIs" dxfId="207" priority="233" operator="notEqual">
      <formula>$K$13</formula>
    </cfRule>
  </conditionalFormatting>
  <conditionalFormatting sqref="O14">
    <cfRule type="cellIs" dxfId="206" priority="232" operator="notEqual">
      <formula>$K$14</formula>
    </cfRule>
  </conditionalFormatting>
  <conditionalFormatting sqref="O16">
    <cfRule type="cellIs" dxfId="205" priority="231" operator="notEqual">
      <formula>$K$16</formula>
    </cfRule>
  </conditionalFormatting>
  <conditionalFormatting sqref="O17">
    <cfRule type="cellIs" dxfId="204" priority="230" operator="notEqual">
      <formula>$K$17</formula>
    </cfRule>
  </conditionalFormatting>
  <conditionalFormatting sqref="O18">
    <cfRule type="cellIs" dxfId="203" priority="229" operator="notEqual">
      <formula>$K$18</formula>
    </cfRule>
  </conditionalFormatting>
  <conditionalFormatting sqref="O19">
    <cfRule type="cellIs" dxfId="202" priority="228" operator="notEqual">
      <formula>$K$19</formula>
    </cfRule>
  </conditionalFormatting>
  <conditionalFormatting sqref="O20">
    <cfRule type="cellIs" dxfId="201" priority="227" operator="notEqual">
      <formula>$K$20</formula>
    </cfRule>
  </conditionalFormatting>
  <conditionalFormatting sqref="O21">
    <cfRule type="cellIs" dxfId="200" priority="226" operator="notEqual">
      <formula>$K$21</formula>
    </cfRule>
  </conditionalFormatting>
  <conditionalFormatting sqref="O22">
    <cfRule type="cellIs" dxfId="199" priority="225" operator="notEqual">
      <formula>$K$22</formula>
    </cfRule>
  </conditionalFormatting>
  <conditionalFormatting sqref="O23">
    <cfRule type="cellIs" dxfId="198" priority="224" operator="notEqual">
      <formula>$K$23</formula>
    </cfRule>
  </conditionalFormatting>
  <conditionalFormatting sqref="O24">
    <cfRule type="cellIs" dxfId="197" priority="223" operator="notEqual">
      <formula>$K$24</formula>
    </cfRule>
  </conditionalFormatting>
  <conditionalFormatting sqref="O25">
    <cfRule type="cellIs" dxfId="196" priority="222" operator="notEqual">
      <formula>$K$25</formula>
    </cfRule>
  </conditionalFormatting>
  <conditionalFormatting sqref="O26">
    <cfRule type="cellIs" dxfId="195" priority="221" operator="notEqual">
      <formula>$K$26</formula>
    </cfRule>
  </conditionalFormatting>
  <conditionalFormatting sqref="O27">
    <cfRule type="cellIs" dxfId="194" priority="220" operator="notEqual">
      <formula>$K$27</formula>
    </cfRule>
  </conditionalFormatting>
  <conditionalFormatting sqref="O28">
    <cfRule type="cellIs" dxfId="193" priority="219" operator="notEqual">
      <formula>$K$28</formula>
    </cfRule>
  </conditionalFormatting>
  <conditionalFormatting sqref="O29">
    <cfRule type="cellIs" dxfId="192" priority="218" operator="notEqual">
      <formula>$K$29</formula>
    </cfRule>
  </conditionalFormatting>
  <conditionalFormatting sqref="O30">
    <cfRule type="cellIs" dxfId="191" priority="217" operator="notEqual">
      <formula>$K$30</formula>
    </cfRule>
  </conditionalFormatting>
  <conditionalFormatting sqref="O31">
    <cfRule type="cellIs" dxfId="190" priority="216" operator="notEqual">
      <formula>$K$31</formula>
    </cfRule>
  </conditionalFormatting>
  <conditionalFormatting sqref="O32">
    <cfRule type="cellIs" dxfId="189" priority="215" operator="notEqual">
      <formula>$K$32</formula>
    </cfRule>
  </conditionalFormatting>
  <conditionalFormatting sqref="O33">
    <cfRule type="cellIs" dxfId="188" priority="214" operator="notEqual">
      <formula>$K$33</formula>
    </cfRule>
  </conditionalFormatting>
  <conditionalFormatting sqref="O34">
    <cfRule type="cellIs" dxfId="187" priority="213" operator="notEqual">
      <formula>$K$34</formula>
    </cfRule>
  </conditionalFormatting>
  <conditionalFormatting sqref="O35">
    <cfRule type="cellIs" dxfId="186" priority="212" operator="notEqual">
      <formula>$K$35</formula>
    </cfRule>
  </conditionalFormatting>
  <conditionalFormatting sqref="O36">
    <cfRule type="cellIs" dxfId="185" priority="211" operator="notEqual">
      <formula>$K$36</formula>
    </cfRule>
  </conditionalFormatting>
  <conditionalFormatting sqref="O37">
    <cfRule type="cellIs" dxfId="184" priority="210" operator="notEqual">
      <formula>$K$37</formula>
    </cfRule>
  </conditionalFormatting>
  <conditionalFormatting sqref="O38">
    <cfRule type="cellIs" dxfId="183" priority="209" operator="notEqual">
      <formula>$K$38</formula>
    </cfRule>
  </conditionalFormatting>
  <conditionalFormatting sqref="O39">
    <cfRule type="cellIs" dxfId="182" priority="208" operator="notEqual">
      <formula>$K$39</formula>
    </cfRule>
  </conditionalFormatting>
  <conditionalFormatting sqref="O40">
    <cfRule type="cellIs" dxfId="181" priority="207" operator="notEqual">
      <formula>$K$40</formula>
    </cfRule>
  </conditionalFormatting>
  <conditionalFormatting sqref="O41">
    <cfRule type="cellIs" dxfId="180" priority="206" operator="notEqual">
      <formula>$K$41</formula>
    </cfRule>
  </conditionalFormatting>
  <conditionalFormatting sqref="O42">
    <cfRule type="cellIs" dxfId="179" priority="205" operator="notEqual">
      <formula>$K$42</formula>
    </cfRule>
  </conditionalFormatting>
  <conditionalFormatting sqref="O43">
    <cfRule type="cellIs" dxfId="178" priority="204" operator="notEqual">
      <formula>$K$43</formula>
    </cfRule>
  </conditionalFormatting>
  <conditionalFormatting sqref="O44">
    <cfRule type="cellIs" dxfId="177" priority="203" operator="notEqual">
      <formula>$K$44</formula>
    </cfRule>
  </conditionalFormatting>
  <conditionalFormatting sqref="O45">
    <cfRule type="cellIs" dxfId="176" priority="202" operator="notEqual">
      <formula>$K$45</formula>
    </cfRule>
  </conditionalFormatting>
  <conditionalFormatting sqref="O46">
    <cfRule type="cellIs" dxfId="175" priority="201" operator="notEqual">
      <formula>$K$46</formula>
    </cfRule>
  </conditionalFormatting>
  <conditionalFormatting sqref="O47">
    <cfRule type="cellIs" dxfId="174" priority="200" operator="notEqual">
      <formula>$K$47</formula>
    </cfRule>
  </conditionalFormatting>
  <conditionalFormatting sqref="O48">
    <cfRule type="cellIs" dxfId="173" priority="199" operator="notEqual">
      <formula>$K$48</formula>
    </cfRule>
  </conditionalFormatting>
  <conditionalFormatting sqref="O49">
    <cfRule type="cellIs" dxfId="172" priority="198" operator="notEqual">
      <formula>$K$49</formula>
    </cfRule>
  </conditionalFormatting>
  <conditionalFormatting sqref="O50">
    <cfRule type="cellIs" dxfId="171" priority="197" operator="notEqual">
      <formula>$K$50</formula>
    </cfRule>
  </conditionalFormatting>
  <conditionalFormatting sqref="O51">
    <cfRule type="cellIs" dxfId="170" priority="196" operator="notEqual">
      <formula>$K$51</formula>
    </cfRule>
  </conditionalFormatting>
  <conditionalFormatting sqref="O52">
    <cfRule type="cellIs" dxfId="169" priority="195" operator="notEqual">
      <formula>$K$52</formula>
    </cfRule>
  </conditionalFormatting>
  <conditionalFormatting sqref="O53">
    <cfRule type="cellIs" dxfId="168" priority="194" operator="notEqual">
      <formula>$K$53</formula>
    </cfRule>
  </conditionalFormatting>
  <conditionalFormatting sqref="O54">
    <cfRule type="cellIs" dxfId="167" priority="193" operator="notEqual">
      <formula>$K$54</formula>
    </cfRule>
  </conditionalFormatting>
  <conditionalFormatting sqref="O55">
    <cfRule type="cellIs" dxfId="166" priority="192" operator="notEqual">
      <formula>$K$55</formula>
    </cfRule>
  </conditionalFormatting>
  <conditionalFormatting sqref="O56">
    <cfRule type="cellIs" dxfId="165" priority="191" operator="notEqual">
      <formula>$K$56</formula>
    </cfRule>
  </conditionalFormatting>
  <conditionalFormatting sqref="O57">
    <cfRule type="cellIs" dxfId="164" priority="190" operator="notEqual">
      <formula>$K$57</formula>
    </cfRule>
  </conditionalFormatting>
  <conditionalFormatting sqref="O58">
    <cfRule type="cellIs" dxfId="163" priority="189" operator="notEqual">
      <formula>$K$58</formula>
    </cfRule>
  </conditionalFormatting>
  <conditionalFormatting sqref="O59">
    <cfRule type="cellIs" dxfId="162" priority="188" operator="notEqual">
      <formula>$K$59</formula>
    </cfRule>
  </conditionalFormatting>
  <conditionalFormatting sqref="O60">
    <cfRule type="cellIs" dxfId="161" priority="187" operator="notEqual">
      <formula>$K$60</formula>
    </cfRule>
  </conditionalFormatting>
  <conditionalFormatting sqref="O61">
    <cfRule type="cellIs" dxfId="160" priority="186" operator="notEqual">
      <formula>$K$61</formula>
    </cfRule>
  </conditionalFormatting>
  <conditionalFormatting sqref="O62">
    <cfRule type="cellIs" dxfId="159" priority="185" operator="notEqual">
      <formula>$K$62</formula>
    </cfRule>
  </conditionalFormatting>
  <conditionalFormatting sqref="O63">
    <cfRule type="cellIs" dxfId="158" priority="184" operator="notEqual">
      <formula>$K$63</formula>
    </cfRule>
  </conditionalFormatting>
  <conditionalFormatting sqref="K228">
    <cfRule type="cellIs" dxfId="157" priority="167" operator="notEqual">
      <formula>$K$4</formula>
    </cfRule>
  </conditionalFormatting>
  <conditionalFormatting sqref="O228">
    <cfRule type="cellIs" dxfId="156" priority="166" operator="notEqual">
      <formula>$K$228</formula>
    </cfRule>
  </conditionalFormatting>
  <conditionalFormatting sqref="O213">
    <cfRule type="cellIs" dxfId="155" priority="165" operator="notEqual">
      <formula>$K$213</formula>
    </cfRule>
  </conditionalFormatting>
  <conditionalFormatting sqref="O214">
    <cfRule type="cellIs" dxfId="154" priority="164" operator="notEqual">
      <formula>$K$214</formula>
    </cfRule>
  </conditionalFormatting>
  <conditionalFormatting sqref="O215">
    <cfRule type="cellIs" dxfId="153" priority="163" operator="notEqual">
      <formula>$K$215</formula>
    </cfRule>
  </conditionalFormatting>
  <conditionalFormatting sqref="O216">
    <cfRule type="cellIs" dxfId="152" priority="162" operator="notEqual">
      <formula>$K$216</formula>
    </cfRule>
  </conditionalFormatting>
  <conditionalFormatting sqref="O217">
    <cfRule type="cellIs" dxfId="151" priority="161" operator="notEqual">
      <formula>$K$217</formula>
    </cfRule>
  </conditionalFormatting>
  <conditionalFormatting sqref="O218">
    <cfRule type="cellIs" dxfId="150" priority="160" operator="notEqual">
      <formula>$K$218</formula>
    </cfRule>
  </conditionalFormatting>
  <conditionalFormatting sqref="O219">
    <cfRule type="cellIs" dxfId="149" priority="159" operator="notEqual">
      <formula>$K$219</formula>
    </cfRule>
  </conditionalFormatting>
  <conditionalFormatting sqref="O220">
    <cfRule type="cellIs" dxfId="148" priority="158" operator="notEqual">
      <formula>$K$220</formula>
    </cfRule>
  </conditionalFormatting>
  <conditionalFormatting sqref="O221">
    <cfRule type="cellIs" dxfId="147" priority="157" operator="notEqual">
      <formula>$K$221</formula>
    </cfRule>
  </conditionalFormatting>
  <conditionalFormatting sqref="O222">
    <cfRule type="cellIs" dxfId="146" priority="156" operator="notEqual">
      <formula>$K$222</formula>
    </cfRule>
  </conditionalFormatting>
  <conditionalFormatting sqref="O223">
    <cfRule type="cellIs" dxfId="145" priority="155" operator="notEqual">
      <formula>$K$223</formula>
    </cfRule>
  </conditionalFormatting>
  <conditionalFormatting sqref="O224">
    <cfRule type="cellIs" dxfId="144" priority="154" operator="notEqual">
      <formula>$K$224</formula>
    </cfRule>
  </conditionalFormatting>
  <conditionalFormatting sqref="O225">
    <cfRule type="cellIs" dxfId="143" priority="153" operator="notEqual">
      <formula>$K$225</formula>
    </cfRule>
  </conditionalFormatting>
  <conditionalFormatting sqref="O226">
    <cfRule type="cellIs" dxfId="142" priority="152" operator="notEqual">
      <formula>$K$226</formula>
    </cfRule>
  </conditionalFormatting>
  <conditionalFormatting sqref="O227">
    <cfRule type="cellIs" dxfId="141" priority="151" operator="notEqual">
      <formula>$K$227</formula>
    </cfRule>
  </conditionalFormatting>
  <conditionalFormatting sqref="O202">
    <cfRule type="cellIs" dxfId="140" priority="150" operator="notEqual">
      <formula>$K$202</formula>
    </cfRule>
  </conditionalFormatting>
  <conditionalFormatting sqref="O203">
    <cfRule type="cellIs" dxfId="139" priority="149" operator="notEqual">
      <formula>$K$203</formula>
    </cfRule>
  </conditionalFormatting>
  <conditionalFormatting sqref="O204">
    <cfRule type="cellIs" dxfId="138" priority="148" operator="notEqual">
      <formula>$K$204</formula>
    </cfRule>
  </conditionalFormatting>
  <conditionalFormatting sqref="O205">
    <cfRule type="cellIs" dxfId="137" priority="147" operator="notEqual">
      <formula>$K$205</formula>
    </cfRule>
  </conditionalFormatting>
  <conditionalFormatting sqref="O206">
    <cfRule type="cellIs" dxfId="136" priority="146" operator="notEqual">
      <formula>$K$206</formula>
    </cfRule>
  </conditionalFormatting>
  <conditionalFormatting sqref="O207">
    <cfRule type="cellIs" dxfId="135" priority="145" operator="notEqual">
      <formula>$K$207</formula>
    </cfRule>
  </conditionalFormatting>
  <conditionalFormatting sqref="O208">
    <cfRule type="cellIs" dxfId="134" priority="144" operator="notEqual">
      <formula>$K$208</formula>
    </cfRule>
  </conditionalFormatting>
  <conditionalFormatting sqref="O209">
    <cfRule type="cellIs" dxfId="133" priority="143" operator="notEqual">
      <formula>$K$209</formula>
    </cfRule>
  </conditionalFormatting>
  <conditionalFormatting sqref="O210">
    <cfRule type="cellIs" dxfId="132" priority="142" operator="notEqual">
      <formula>$K$210</formula>
    </cfRule>
  </conditionalFormatting>
  <conditionalFormatting sqref="O65">
    <cfRule type="cellIs" dxfId="131" priority="132" operator="notEqual">
      <formula>$K$65</formula>
    </cfRule>
  </conditionalFormatting>
  <conditionalFormatting sqref="O66">
    <cfRule type="cellIs" dxfId="130" priority="131" operator="notEqual">
      <formula>$K$66</formula>
    </cfRule>
  </conditionalFormatting>
  <conditionalFormatting sqref="O67">
    <cfRule type="cellIs" dxfId="129" priority="130" operator="notEqual">
      <formula>$K$67</formula>
    </cfRule>
  </conditionalFormatting>
  <conditionalFormatting sqref="O68">
    <cfRule type="cellIs" dxfId="128" priority="129" operator="notEqual">
      <formula>$K$68</formula>
    </cfRule>
  </conditionalFormatting>
  <conditionalFormatting sqref="O69">
    <cfRule type="cellIs" dxfId="127" priority="128" operator="notEqual">
      <formula>$K$69</formula>
    </cfRule>
  </conditionalFormatting>
  <conditionalFormatting sqref="O70">
    <cfRule type="cellIs" dxfId="126" priority="127" operator="notEqual">
      <formula>$K$70</formula>
    </cfRule>
  </conditionalFormatting>
  <conditionalFormatting sqref="O71">
    <cfRule type="cellIs" dxfId="125" priority="126" operator="notEqual">
      <formula>$K$71</formula>
    </cfRule>
  </conditionalFormatting>
  <conditionalFormatting sqref="O72">
    <cfRule type="cellIs" dxfId="124" priority="125" operator="notEqual">
      <formula>$K$72</formula>
    </cfRule>
  </conditionalFormatting>
  <conditionalFormatting sqref="O73">
    <cfRule type="cellIs" dxfId="123" priority="124" operator="notEqual">
      <formula>$K$73</formula>
    </cfRule>
  </conditionalFormatting>
  <conditionalFormatting sqref="O74">
    <cfRule type="cellIs" dxfId="122" priority="123" operator="notEqual">
      <formula>$K$74</formula>
    </cfRule>
  </conditionalFormatting>
  <conditionalFormatting sqref="O75">
    <cfRule type="cellIs" dxfId="121" priority="122" operator="notEqual">
      <formula>$K$75</formula>
    </cfRule>
  </conditionalFormatting>
  <conditionalFormatting sqref="O76">
    <cfRule type="cellIs" dxfId="120" priority="121" operator="notEqual">
      <formula>$K$76</formula>
    </cfRule>
  </conditionalFormatting>
  <conditionalFormatting sqref="O77">
    <cfRule type="cellIs" dxfId="119" priority="120" operator="notEqual">
      <formula>$K$77</formula>
    </cfRule>
  </conditionalFormatting>
  <conditionalFormatting sqref="O78">
    <cfRule type="cellIs" dxfId="118" priority="119" operator="notEqual">
      <formula>$K$78</formula>
    </cfRule>
  </conditionalFormatting>
  <conditionalFormatting sqref="O79">
    <cfRule type="cellIs" dxfId="117" priority="118" operator="notEqual">
      <formula>$K$79</formula>
    </cfRule>
  </conditionalFormatting>
  <conditionalFormatting sqref="O80">
    <cfRule type="cellIs" dxfId="116" priority="117" operator="notEqual">
      <formula>$K$80</formula>
    </cfRule>
  </conditionalFormatting>
  <conditionalFormatting sqref="O81">
    <cfRule type="cellIs" dxfId="115" priority="116" operator="notEqual">
      <formula>$K$81</formula>
    </cfRule>
  </conditionalFormatting>
  <conditionalFormatting sqref="O82">
    <cfRule type="cellIs" dxfId="114" priority="115" operator="notEqual">
      <formula>$K$82</formula>
    </cfRule>
  </conditionalFormatting>
  <conditionalFormatting sqref="O83">
    <cfRule type="cellIs" dxfId="113" priority="114" operator="notEqual">
      <formula>$K$83</formula>
    </cfRule>
  </conditionalFormatting>
  <conditionalFormatting sqref="O84">
    <cfRule type="cellIs" dxfId="112" priority="113" operator="notEqual">
      <formula>$K$84</formula>
    </cfRule>
  </conditionalFormatting>
  <conditionalFormatting sqref="O85">
    <cfRule type="cellIs" dxfId="111" priority="112" operator="notEqual">
      <formula>$K$85</formula>
    </cfRule>
  </conditionalFormatting>
  <conditionalFormatting sqref="O86">
    <cfRule type="cellIs" dxfId="110" priority="111" operator="notEqual">
      <formula>$K$86</formula>
    </cfRule>
  </conditionalFormatting>
  <conditionalFormatting sqref="O87">
    <cfRule type="cellIs" dxfId="109" priority="110" operator="notEqual">
      <formula>$K$87</formula>
    </cfRule>
  </conditionalFormatting>
  <conditionalFormatting sqref="O88">
    <cfRule type="cellIs" dxfId="108" priority="109" operator="notEqual">
      <formula>$K$88</formula>
    </cfRule>
  </conditionalFormatting>
  <conditionalFormatting sqref="O89">
    <cfRule type="cellIs" dxfId="107" priority="108" operator="notEqual">
      <formula>$K$89</formula>
    </cfRule>
  </conditionalFormatting>
  <conditionalFormatting sqref="O90">
    <cfRule type="cellIs" dxfId="106" priority="107" operator="notEqual">
      <formula>$K$90</formula>
    </cfRule>
  </conditionalFormatting>
  <conditionalFormatting sqref="O91">
    <cfRule type="cellIs" dxfId="105" priority="106" operator="notEqual">
      <formula>$K$91</formula>
    </cfRule>
  </conditionalFormatting>
  <conditionalFormatting sqref="O92">
    <cfRule type="cellIs" dxfId="104" priority="105" operator="notEqual">
      <formula>$K$92</formula>
    </cfRule>
  </conditionalFormatting>
  <conditionalFormatting sqref="O93">
    <cfRule type="cellIs" dxfId="103" priority="104" operator="notEqual">
      <formula>$K$93</formula>
    </cfRule>
  </conditionalFormatting>
  <conditionalFormatting sqref="O94">
    <cfRule type="cellIs" dxfId="102" priority="103" operator="notEqual">
      <formula>$K$94</formula>
    </cfRule>
  </conditionalFormatting>
  <conditionalFormatting sqref="O95">
    <cfRule type="cellIs" dxfId="101" priority="102" operator="notEqual">
      <formula>$K$95</formula>
    </cfRule>
  </conditionalFormatting>
  <conditionalFormatting sqref="O96">
    <cfRule type="cellIs" dxfId="100" priority="101" operator="notEqual">
      <formula>$K$96</formula>
    </cfRule>
  </conditionalFormatting>
  <conditionalFormatting sqref="O97">
    <cfRule type="cellIs" dxfId="99" priority="100" operator="notEqual">
      <formula>$K$97</formula>
    </cfRule>
  </conditionalFormatting>
  <conditionalFormatting sqref="O98">
    <cfRule type="cellIs" dxfId="98" priority="99" operator="notEqual">
      <formula>$K$98</formula>
    </cfRule>
  </conditionalFormatting>
  <conditionalFormatting sqref="O99">
    <cfRule type="cellIs" dxfId="97" priority="98" operator="notEqual">
      <formula>$K$99</formula>
    </cfRule>
  </conditionalFormatting>
  <conditionalFormatting sqref="O100">
    <cfRule type="cellIs" dxfId="96" priority="97" operator="notEqual">
      <formula>$K$100</formula>
    </cfRule>
  </conditionalFormatting>
  <conditionalFormatting sqref="O101">
    <cfRule type="cellIs" dxfId="95" priority="96" operator="notEqual">
      <formula>$K$101</formula>
    </cfRule>
  </conditionalFormatting>
  <conditionalFormatting sqref="O102">
    <cfRule type="cellIs" dxfId="94" priority="95" operator="notEqual">
      <formula>$K$102</formula>
    </cfRule>
  </conditionalFormatting>
  <conditionalFormatting sqref="O103">
    <cfRule type="cellIs" dxfId="93" priority="94" operator="notEqual">
      <formula>$K$103</formula>
    </cfRule>
  </conditionalFormatting>
  <conditionalFormatting sqref="O104">
    <cfRule type="cellIs" dxfId="92" priority="93" operator="notEqual">
      <formula>$K$104</formula>
    </cfRule>
  </conditionalFormatting>
  <conditionalFormatting sqref="O105">
    <cfRule type="cellIs" dxfId="91" priority="92" operator="notEqual">
      <formula>$K$105</formula>
    </cfRule>
  </conditionalFormatting>
  <conditionalFormatting sqref="O106">
    <cfRule type="cellIs" dxfId="90" priority="91" operator="notEqual">
      <formula>$K$106</formula>
    </cfRule>
  </conditionalFormatting>
  <conditionalFormatting sqref="O107">
    <cfRule type="cellIs" dxfId="89" priority="90" operator="notEqual">
      <formula>$K$107</formula>
    </cfRule>
  </conditionalFormatting>
  <conditionalFormatting sqref="O108">
    <cfRule type="cellIs" dxfId="88" priority="89" operator="notEqual">
      <formula>$K$108</formula>
    </cfRule>
  </conditionalFormatting>
  <conditionalFormatting sqref="O109">
    <cfRule type="cellIs" dxfId="87" priority="88" operator="notEqual">
      <formula>$K$109</formula>
    </cfRule>
  </conditionalFormatting>
  <conditionalFormatting sqref="O110">
    <cfRule type="cellIs" dxfId="86" priority="87" operator="notEqual">
      <formula>$K$110</formula>
    </cfRule>
  </conditionalFormatting>
  <conditionalFormatting sqref="O111">
    <cfRule type="cellIs" dxfId="85" priority="86" operator="notEqual">
      <formula>$K$111</formula>
    </cfRule>
  </conditionalFormatting>
  <conditionalFormatting sqref="O112">
    <cfRule type="cellIs" dxfId="84" priority="85" operator="notEqual">
      <formula>$K$112</formula>
    </cfRule>
  </conditionalFormatting>
  <conditionalFormatting sqref="O113">
    <cfRule type="cellIs" dxfId="83" priority="84" operator="notEqual">
      <formula>$K$113</formula>
    </cfRule>
  </conditionalFormatting>
  <conditionalFormatting sqref="O114">
    <cfRule type="cellIs" dxfId="82" priority="83" operator="notEqual">
      <formula>$K$114</formula>
    </cfRule>
  </conditionalFormatting>
  <conditionalFormatting sqref="O115">
    <cfRule type="cellIs" dxfId="81" priority="82" operator="notEqual">
      <formula>$K$115</formula>
    </cfRule>
  </conditionalFormatting>
  <conditionalFormatting sqref="O116">
    <cfRule type="cellIs" dxfId="80" priority="81" operator="notEqual">
      <formula>$K$116</formula>
    </cfRule>
  </conditionalFormatting>
  <conditionalFormatting sqref="O117">
    <cfRule type="cellIs" dxfId="79" priority="80" operator="notEqual">
      <formula>$K$117</formula>
    </cfRule>
  </conditionalFormatting>
  <conditionalFormatting sqref="O118">
    <cfRule type="cellIs" dxfId="78" priority="79" operator="notEqual">
      <formula>$K$118</formula>
    </cfRule>
  </conditionalFormatting>
  <conditionalFormatting sqref="O120">
    <cfRule type="cellIs" dxfId="77" priority="78" operator="notEqual">
      <formula>$K$120</formula>
    </cfRule>
  </conditionalFormatting>
  <conditionalFormatting sqref="O121">
    <cfRule type="cellIs" dxfId="76" priority="77" operator="notEqual">
      <formula>$K$121</formula>
    </cfRule>
  </conditionalFormatting>
  <conditionalFormatting sqref="O122">
    <cfRule type="cellIs" dxfId="75" priority="76" operator="notEqual">
      <formula>$K$122</formula>
    </cfRule>
  </conditionalFormatting>
  <conditionalFormatting sqref="O123">
    <cfRule type="cellIs" dxfId="74" priority="75" operator="notEqual">
      <formula>$K$123</formula>
    </cfRule>
  </conditionalFormatting>
  <conditionalFormatting sqref="O124">
    <cfRule type="cellIs" dxfId="73" priority="74" operator="notEqual">
      <formula>$K$124</formula>
    </cfRule>
  </conditionalFormatting>
  <conditionalFormatting sqref="O125">
    <cfRule type="cellIs" dxfId="72" priority="73" operator="notEqual">
      <formula>$K$125</formula>
    </cfRule>
  </conditionalFormatting>
  <conditionalFormatting sqref="O126">
    <cfRule type="cellIs" dxfId="71" priority="72" operator="notEqual">
      <formula>$K$126</formula>
    </cfRule>
  </conditionalFormatting>
  <conditionalFormatting sqref="O127">
    <cfRule type="cellIs" dxfId="70" priority="71" operator="notEqual">
      <formula>$K$127</formula>
    </cfRule>
  </conditionalFormatting>
  <conditionalFormatting sqref="O128">
    <cfRule type="cellIs" dxfId="69" priority="70" operator="notEqual">
      <formula>$K$128</formula>
    </cfRule>
  </conditionalFormatting>
  <conditionalFormatting sqref="O129">
    <cfRule type="cellIs" dxfId="68" priority="69" operator="notEqual">
      <formula>$K$129</formula>
    </cfRule>
  </conditionalFormatting>
  <conditionalFormatting sqref="O130">
    <cfRule type="cellIs" dxfId="67" priority="68" operator="notEqual">
      <formula>$K$130</formula>
    </cfRule>
  </conditionalFormatting>
  <conditionalFormatting sqref="O131">
    <cfRule type="cellIs" dxfId="66" priority="67" operator="notEqual">
      <formula>$K$131</formula>
    </cfRule>
  </conditionalFormatting>
  <conditionalFormatting sqref="O132">
    <cfRule type="cellIs" dxfId="65" priority="66" operator="notEqual">
      <formula>$K$132</formula>
    </cfRule>
  </conditionalFormatting>
  <conditionalFormatting sqref="O133">
    <cfRule type="cellIs" dxfId="64" priority="65" operator="notEqual">
      <formula>$K$133</formula>
    </cfRule>
  </conditionalFormatting>
  <conditionalFormatting sqref="O134">
    <cfRule type="cellIs" dxfId="63" priority="64" operator="notEqual">
      <formula>$K$134</formula>
    </cfRule>
  </conditionalFormatting>
  <conditionalFormatting sqref="O135">
    <cfRule type="cellIs" dxfId="62" priority="63" operator="notEqual">
      <formula>$K$135</formula>
    </cfRule>
  </conditionalFormatting>
  <conditionalFormatting sqref="O136">
    <cfRule type="cellIs" dxfId="61" priority="62" operator="notEqual">
      <formula>$K$136</formula>
    </cfRule>
  </conditionalFormatting>
  <conditionalFormatting sqref="O137">
    <cfRule type="cellIs" dxfId="60" priority="61" operator="notEqual">
      <formula>$K$137</formula>
    </cfRule>
  </conditionalFormatting>
  <conditionalFormatting sqref="O138">
    <cfRule type="cellIs" dxfId="59" priority="60" operator="notEqual">
      <formula>$K$138</formula>
    </cfRule>
  </conditionalFormatting>
  <conditionalFormatting sqref="O139">
    <cfRule type="cellIs" dxfId="58" priority="59" operator="notEqual">
      <formula>$K$139</formula>
    </cfRule>
  </conditionalFormatting>
  <conditionalFormatting sqref="O140">
    <cfRule type="cellIs" dxfId="57" priority="58" operator="notEqual">
      <formula>$K$140</formula>
    </cfRule>
  </conditionalFormatting>
  <conditionalFormatting sqref="O141">
    <cfRule type="cellIs" dxfId="56" priority="57" operator="notEqual">
      <formula>$K$141</formula>
    </cfRule>
  </conditionalFormatting>
  <conditionalFormatting sqref="O142">
    <cfRule type="cellIs" dxfId="55" priority="56" operator="notEqual">
      <formula>$K$142</formula>
    </cfRule>
  </conditionalFormatting>
  <conditionalFormatting sqref="O143">
    <cfRule type="cellIs" dxfId="54" priority="55" operator="notEqual">
      <formula>$K$143</formula>
    </cfRule>
  </conditionalFormatting>
  <conditionalFormatting sqref="O144">
    <cfRule type="cellIs" dxfId="53" priority="54" operator="notEqual">
      <formula>$K$144</formula>
    </cfRule>
  </conditionalFormatting>
  <conditionalFormatting sqref="O145">
    <cfRule type="cellIs" dxfId="52" priority="53" operator="notEqual">
      <formula>$K$145</formula>
    </cfRule>
  </conditionalFormatting>
  <conditionalFormatting sqref="O146">
    <cfRule type="cellIs" dxfId="51" priority="52" operator="notEqual">
      <formula>$K$146</formula>
    </cfRule>
  </conditionalFormatting>
  <conditionalFormatting sqref="O147">
    <cfRule type="cellIs" dxfId="50" priority="51" operator="notEqual">
      <formula>$K$147</formula>
    </cfRule>
  </conditionalFormatting>
  <conditionalFormatting sqref="O148">
    <cfRule type="cellIs" dxfId="49" priority="50" operator="notEqual">
      <formula>$K$148</formula>
    </cfRule>
  </conditionalFormatting>
  <conditionalFormatting sqref="O149">
    <cfRule type="cellIs" dxfId="48" priority="49" operator="notEqual">
      <formula>$K$149</formula>
    </cfRule>
  </conditionalFormatting>
  <conditionalFormatting sqref="O151">
    <cfRule type="cellIs" dxfId="47" priority="48" operator="notEqual">
      <formula>$K$151</formula>
    </cfRule>
  </conditionalFormatting>
  <conditionalFormatting sqref="O152">
    <cfRule type="cellIs" dxfId="46" priority="47" operator="notEqual">
      <formula>$K$152</formula>
    </cfRule>
  </conditionalFormatting>
  <conditionalFormatting sqref="O153">
    <cfRule type="cellIs" dxfId="45" priority="46" operator="notEqual">
      <formula>$K$153</formula>
    </cfRule>
  </conditionalFormatting>
  <conditionalFormatting sqref="O154">
    <cfRule type="cellIs" dxfId="44" priority="45" operator="notEqual">
      <formula>$K$154</formula>
    </cfRule>
  </conditionalFormatting>
  <conditionalFormatting sqref="O155">
    <cfRule type="cellIs" dxfId="43" priority="44" operator="notEqual">
      <formula>$K$155</formula>
    </cfRule>
  </conditionalFormatting>
  <conditionalFormatting sqref="O157">
    <cfRule type="cellIs" dxfId="42" priority="43" operator="notEqual">
      <formula>$K$157</formula>
    </cfRule>
  </conditionalFormatting>
  <conditionalFormatting sqref="O158">
    <cfRule type="cellIs" dxfId="41" priority="42" operator="notEqual">
      <formula>$K$158</formula>
    </cfRule>
  </conditionalFormatting>
  <conditionalFormatting sqref="O159">
    <cfRule type="cellIs" dxfId="40" priority="41" operator="notEqual">
      <formula>$K$159</formula>
    </cfRule>
  </conditionalFormatting>
  <conditionalFormatting sqref="O160">
    <cfRule type="cellIs" dxfId="39" priority="40" operator="notEqual">
      <formula>$K$160</formula>
    </cfRule>
  </conditionalFormatting>
  <conditionalFormatting sqref="O161">
    <cfRule type="cellIs" dxfId="38" priority="39" operator="notEqual">
      <formula>$K$161</formula>
    </cfRule>
  </conditionalFormatting>
  <conditionalFormatting sqref="O162">
    <cfRule type="cellIs" dxfId="37" priority="38" operator="notEqual">
      <formula>$K$162</formula>
    </cfRule>
  </conditionalFormatting>
  <conditionalFormatting sqref="O163">
    <cfRule type="cellIs" dxfId="36" priority="37" operator="notEqual">
      <formula>$K$163</formula>
    </cfRule>
  </conditionalFormatting>
  <conditionalFormatting sqref="O164">
    <cfRule type="cellIs" dxfId="35" priority="36" operator="notEqual">
      <formula>$K$164</formula>
    </cfRule>
  </conditionalFormatting>
  <conditionalFormatting sqref="O165">
    <cfRule type="cellIs" dxfId="34" priority="35" operator="notEqual">
      <formula>$K$165</formula>
    </cfRule>
  </conditionalFormatting>
  <conditionalFormatting sqref="O166">
    <cfRule type="cellIs" dxfId="33" priority="34" operator="notEqual">
      <formula>$K$166</formula>
    </cfRule>
  </conditionalFormatting>
  <conditionalFormatting sqref="O167">
    <cfRule type="cellIs" dxfId="32" priority="33" operator="notEqual">
      <formula>$K$167</formula>
    </cfRule>
  </conditionalFormatting>
  <conditionalFormatting sqref="O168">
    <cfRule type="cellIs" dxfId="31" priority="32" operator="notEqual">
      <formula>$K$168</formula>
    </cfRule>
  </conditionalFormatting>
  <conditionalFormatting sqref="O169">
    <cfRule type="cellIs" dxfId="30" priority="31" operator="notEqual">
      <formula>$K$169</formula>
    </cfRule>
  </conditionalFormatting>
  <conditionalFormatting sqref="O170">
    <cfRule type="cellIs" dxfId="29" priority="30" operator="notEqual">
      <formula>$K$170</formula>
    </cfRule>
  </conditionalFormatting>
  <conditionalFormatting sqref="O171">
    <cfRule type="cellIs" dxfId="28" priority="29" operator="notEqual">
      <formula>$K$171</formula>
    </cfRule>
  </conditionalFormatting>
  <conditionalFormatting sqref="O172">
    <cfRule type="cellIs" dxfId="27" priority="28" operator="notEqual">
      <formula>$K$172</formula>
    </cfRule>
  </conditionalFormatting>
  <conditionalFormatting sqref="O173">
    <cfRule type="cellIs" dxfId="26" priority="27" operator="notEqual">
      <formula>$K$173</formula>
    </cfRule>
  </conditionalFormatting>
  <conditionalFormatting sqref="O174">
    <cfRule type="cellIs" dxfId="25" priority="26" operator="notEqual">
      <formula>$K$174</formula>
    </cfRule>
  </conditionalFormatting>
  <conditionalFormatting sqref="O175">
    <cfRule type="cellIs" dxfId="24" priority="25" operator="notEqual">
      <formula>$K$175</formula>
    </cfRule>
  </conditionalFormatting>
  <conditionalFormatting sqref="O176">
    <cfRule type="cellIs" dxfId="23" priority="24" operator="notEqual">
      <formula>$K$176</formula>
    </cfRule>
  </conditionalFormatting>
  <conditionalFormatting sqref="O177">
    <cfRule type="cellIs" dxfId="22" priority="23" operator="notEqual">
      <formula>$K$177</formula>
    </cfRule>
  </conditionalFormatting>
  <conditionalFormatting sqref="O178">
    <cfRule type="cellIs" dxfId="21" priority="22" operator="notEqual">
      <formula>$K$178</formula>
    </cfRule>
  </conditionalFormatting>
  <conditionalFormatting sqref="O179">
    <cfRule type="cellIs" dxfId="20" priority="21" operator="notEqual">
      <formula>$K$179</formula>
    </cfRule>
  </conditionalFormatting>
  <conditionalFormatting sqref="O180">
    <cfRule type="cellIs" dxfId="19" priority="20" operator="notEqual">
      <formula>$K$180</formula>
    </cfRule>
  </conditionalFormatting>
  <conditionalFormatting sqref="O181">
    <cfRule type="cellIs" dxfId="18" priority="19" operator="notEqual">
      <formula>$K$181</formula>
    </cfRule>
  </conditionalFormatting>
  <conditionalFormatting sqref="O182">
    <cfRule type="cellIs" dxfId="17" priority="18" operator="notEqual">
      <formula>$K$182</formula>
    </cfRule>
  </conditionalFormatting>
  <conditionalFormatting sqref="O183">
    <cfRule type="cellIs" dxfId="16" priority="17" operator="notEqual">
      <formula>$K$183</formula>
    </cfRule>
  </conditionalFormatting>
  <conditionalFormatting sqref="O184">
    <cfRule type="cellIs" dxfId="15" priority="16" operator="notEqual">
      <formula>$K$184</formula>
    </cfRule>
  </conditionalFormatting>
  <conditionalFormatting sqref="O185">
    <cfRule type="cellIs" dxfId="14" priority="15" operator="notEqual">
      <formula>$K$185</formula>
    </cfRule>
  </conditionalFormatting>
  <conditionalFormatting sqref="O186">
    <cfRule type="cellIs" dxfId="13" priority="14" operator="notEqual">
      <formula>$K$186</formula>
    </cfRule>
  </conditionalFormatting>
  <conditionalFormatting sqref="O188">
    <cfRule type="cellIs" dxfId="12" priority="13" operator="notEqual">
      <formula>$K$188</formula>
    </cfRule>
  </conditionalFormatting>
  <conditionalFormatting sqref="O189">
    <cfRule type="cellIs" dxfId="11" priority="12" operator="notEqual">
      <formula>$K$189</formula>
    </cfRule>
  </conditionalFormatting>
  <conditionalFormatting sqref="O190">
    <cfRule type="cellIs" dxfId="10" priority="11" operator="notEqual">
      <formula>$K$190</formula>
    </cfRule>
  </conditionalFormatting>
  <conditionalFormatting sqref="O191">
    <cfRule type="cellIs" dxfId="9" priority="10" operator="notEqual">
      <formula>$K$191</formula>
    </cfRule>
  </conditionalFormatting>
  <conditionalFormatting sqref="O192">
    <cfRule type="cellIs" dxfId="8" priority="9" operator="notEqual">
      <formula>$K$192</formula>
    </cfRule>
  </conditionalFormatting>
  <conditionalFormatting sqref="O193">
    <cfRule type="cellIs" dxfId="7" priority="8" operator="notEqual">
      <formula>$K$193</formula>
    </cfRule>
  </conditionalFormatting>
  <conditionalFormatting sqref="O194">
    <cfRule type="cellIs" dxfId="6" priority="7" operator="notEqual">
      <formula>$K$194</formula>
    </cfRule>
  </conditionalFormatting>
  <conditionalFormatting sqref="O195">
    <cfRule type="cellIs" dxfId="5" priority="6" operator="notEqual">
      <formula>$K$195</formula>
    </cfRule>
  </conditionalFormatting>
  <conditionalFormatting sqref="O196">
    <cfRule type="cellIs" dxfId="4" priority="5" operator="notEqual">
      <formula>$K$196</formula>
    </cfRule>
  </conditionalFormatting>
  <conditionalFormatting sqref="O197">
    <cfRule type="cellIs" dxfId="3" priority="4" operator="notEqual">
      <formula>$K$197</formula>
    </cfRule>
  </conditionalFormatting>
  <conditionalFormatting sqref="O198">
    <cfRule type="cellIs" dxfId="2" priority="3" operator="notEqual">
      <formula>$K$198</formula>
    </cfRule>
  </conditionalFormatting>
  <conditionalFormatting sqref="O199">
    <cfRule type="cellIs" dxfId="1" priority="2" operator="notEqual">
      <formula>$K$199</formula>
    </cfRule>
  </conditionalFormatting>
  <conditionalFormatting sqref="O200">
    <cfRule type="cellIs" dxfId="0" priority="1" operator="notEqual">
      <formula>$K$200</formula>
    </cfRule>
  </conditionalFormatting>
  <dataValidations count="197">
    <dataValidation allowBlank="1" showInputMessage="1" showErrorMessage="1" promptTitle="Description:" prompt="Assists electrical and telecommunications trades workers to install and maintain electrical and telecommunications systems." sqref="B225"/>
    <dataValidation allowBlank="1" showInputMessage="1" showErrorMessage="1" promptTitle="Description:" prompt="Reads electric, gas and water meters, records usage, inspects meters and connections for defects and damage, and reports irregularities." sqref="B224"/>
    <dataValidation allowBlank="1" showInputMessage="1" showErrorMessage="1" promptTitle="Description:" prompt="Cleans, paints, repairs and maintains buildings, grounds and facilities." sqref="B223"/>
    <dataValidation allowBlank="1" showInputMessage="1" showErrorMessage="1" promptTitle="Description:" prompt="Collects household, commercial and industrial waste for recycling and disposal. " sqref="B222"/>
    <dataValidation allowBlank="1" showInputMessage="1" showErrorMessage="1" promptTitle="Description:" prompt="Performs routine tasks in fabricating, laying, installing and maintaining pipes, fixtures, water meters and regulators." sqref="B221"/>
    <dataValidation allowBlank="1" showInputMessage="1" showErrorMessage="1" promptTitle="Description:" prompt="Performs routine tasks in excavating earth, clearing and levelling sites, and digging irrigation channels." sqref="B220"/>
    <dataValidation allowBlank="1" showInputMessage="1" showErrorMessage="1" promptTitle="Descriptions:" prompt="Performs routine tasks in maintaining drainage, sewerage and storm water systems." sqref="B219"/>
    <dataValidation allowBlank="1" showInputMessage="1" showErrorMessage="1" promptTitle="Description:" prompt="Performs routine tasks in erecting and repairing structures and facilities on building and construction sites and in factories producing prefabricated building components." sqref="B218"/>
    <dataValidation allowBlank="1" showInputMessage="1" showErrorMessage="1" promptTitle="Description:" prompt="Assists in cultivating and maintaining gardens." sqref="B217"/>
    <dataValidation allowBlank="1" showInputMessage="1" showErrorMessage="1" promptTitle="Description:" prompt="Cleans and keeps swimming pools in good condition." sqref="B216"/>
    <dataValidation allowBlank="1" showInputMessage="1" showErrorMessage="1" promptTitle="Description:" prompt="Maintains and cleans a residential building, school, office, holiday camp or caravan park and associated grounds." sqref="B215"/>
    <dataValidation allowBlank="1" showInputMessage="1" showErrorMessage="1" promptTitle="Description:" prompt="Serves tea to guests." sqref="B214"/>
    <dataValidation allowBlank="1" showInputMessage="1" showErrorMessage="1" promptTitle="Description:" prompt="Cleans offices, residential complexes, industrial work areas, industrial machines, construction sites and other commercial premises using heavy duty cleaning equipment." sqref="B213"/>
    <dataValidation allowBlank="1" showInputMessage="1" showErrorMessage="1" promptTitle="Description:" prompt="Operates a grader to spread and level materials in construction projects." sqref="B210"/>
    <dataValidation allowBlank="1" showInputMessage="1" showErrorMessage="1" promptTitle="Description:" prompt="Operates heavy excavation plant to excavate, move and load earth, rock and rubble." sqref="B209"/>
    <dataValidation allowBlank="1" showInputMessage="1" showErrorMessage="1" promptTitle="Description:" prompt="Operates a range of earthmoving plant to assist with the building of roads, rail, water supply, dams, treatment plants and agricultural earthworks." sqref="B208"/>
    <dataValidation allowBlank="1" showInputMessage="1" showErrorMessage="1" promptTitle="Description:" prompt="Operates plant to apply markings to roads and other surfaces such as car parks, airports and sports grounds." sqref="B207"/>
    <dataValidation allowBlank="1" showInputMessage="1" showErrorMessage="1" promptTitle="Description:" prompt="Drives a heavy truck, requiring a specially endorsed class of licence, to transport bulky goods." sqref="B206"/>
    <dataValidation allowBlank="1" showInputMessage="1" showErrorMessage="1" promptTitle="Description:" prompt="Drives a bus to transport passengers short distances on scheduled intercity services over established routes." sqref="B205"/>
    <dataValidation allowBlank="1" showInputMessage="1" showErrorMessage="1" promptTitle="Description:" prompt="Drives emergency vehicles." sqref="B204"/>
    <dataValidation allowBlank="1" showInputMessage="1" showErrorMessage="1" promptTitle="Description:" prompt="Drives a car to transport passengers to destinations " sqref="B203"/>
    <dataValidation allowBlank="1" showInputMessage="1" showErrorMessage="1" promptTitle="Description:" prompt="Drives a van or car to deliver goods." sqref="B202"/>
    <dataValidation allowBlank="1" showInputMessage="1" showErrorMessage="1" promptTitle="Description:" prompt="Attends the scene of reported emergencies to minimise risk to community and worker safety and security." sqref="B199"/>
    <dataValidation allowBlank="1" showInputMessage="1" showErrorMessage="1" promptTitle="Description:" prompt="Looks after the safety of people at beaches or swimming pools through public relations, public education, accident prevention and rescue." sqref="B198"/>
    <dataValidation allowBlank="1" showInputMessage="1" showErrorMessage="1" promptTitle="Description:" prompt="Maintains public order, and enforces laws by investigating crimes, patrolling public areas and arresting offenders." sqref="B196"/>
    <dataValidation allowBlank="1" showInputMessage="1" showErrorMessage="1" promptTitle="Description:" prompt="Preserves safety on the roads through the enforcement of traffic rules." sqref="B195"/>
    <dataValidation allowBlank="1" showInputMessage="1" showErrorMessage="1" promptTitle="Description:" prompt="Responds to fire alarms and emergency calls, controls and extinguishes fires, and protects life and property." sqref="B194"/>
    <dataValidation allowBlank="1" showInputMessage="1" showErrorMessage="1" promptTitle="Description:" prompt="Receives payments from customers, issues receipts, returns change due, and meets the public and explains charging and billing policy." sqref="B193"/>
    <dataValidation allowBlank="1" showInputMessage="1" showErrorMessage="1" promptTitle="Description:" prompt="Feeds, provides water for and monitors the health of animals in zoos, aquaria and wildlife parks; cleans, fixes and maintains animal cages; and informs visitors about animals." sqref="B192"/>
    <dataValidation allowBlank="1" showInputMessage="1" showErrorMessage="1" promptTitle="Description:" prompt="Feeds, grooms, shears and cares for animals." sqref="B191"/>
    <dataValidation allowBlank="1" showInputMessage="1" showErrorMessage="1" promptTitle="Description:" prompt="Maintains and oversees the cleaning of a residential building, school, office, holiday camp or caravan park and associated grounds." sqref="B190"/>
    <dataValidation allowBlank="1" showInputMessage="1" showErrorMessage="1" promptTitle="Description:" prompt="Escorts visitors on sightseeing, educational or other tours, and describes and explains points of interest." sqref="B189"/>
    <dataValidation allowBlank="1" showInputMessage="1" showErrorMessage="1" promptTitle="Description:" prompt="Answers inquires and directs and guides visitors in galleries or museums." sqref="B188"/>
    <dataValidation allowBlank="1" showInputMessage="1" showErrorMessage="1" promptTitle="Description:" prompt="Patrols and guards industrial and commercial property, railway yards, stations or other facilities." sqref="B197"/>
    <dataValidation allowBlank="1" showInputMessage="1" showErrorMessage="1" promptTitle="Description:" prompt="Transmits and receives radio messages by use of voice and radio teletype." sqref="B185"/>
    <dataValidation allowBlank="1" showInputMessage="1" showErrorMessage="1" promptTitle="Description:" prompt="Performs a range of clerical and administrative tasks in support of public relations and communication management._x000d_" sqref="B184"/>
    <dataValidation allowBlank="1" showInputMessage="1" showErrorMessage="1" promptTitle="Description:" prompt="Plans and undertakes administration of organisational programs, special projects and support services." sqref="B183"/>
    <dataValidation allowBlank="1" showInputMessage="1" showErrorMessage="1" promptTitle="Description:" prompt="Prepares, interprets, maintains, reviews and negotiates variations to contracts on behalf of an organisation." sqref="B182"/>
    <dataValidation allowBlank="1" showInputMessage="1" showErrorMessage="1" promptTitle="Description:" prompt="Maintains and updates organisational skills development plans, reports, programmes and projects." sqref="B181"/>
    <dataValidation allowBlank="1" showInputMessage="1" showErrorMessage="1" promptTitle="Description:" prompt="Maintains and updates personnel records such as information on promotions, employee leave taken and accumulated, salaries, superannuation and taxation, qualifications and training." sqref="B180"/>
    <dataValidation allowBlank="1" showInputMessage="1" showErrorMessage="1" promptTitle="Description:" prompt="Operates one or more of a variety of office machines, such as photocopying, photographic, and duplicating machines, or other office machines." sqref="B179"/>
    <dataValidation allowBlank="1" showInputMessage="1" showErrorMessage="1" promptTitle="Description:" prompt="Processes and handles information and documents to maintain access to and security of database and record management systems." sqref="B178"/>
    <dataValidation allowBlank="1" showInputMessage="1" showErrorMessage="1" promptTitle="Description:" prompt="Issues, receives and shelves library items and maintains associated records." sqref="B177"/>
    <dataValidation allowBlank="1" showInputMessage="1" showErrorMessage="1" promptTitle="Description:" prompt="Monitors stock levels and maintains stock, order and inventory records." sqref="B176"/>
    <dataValidation allowBlank="1" showInputMessage="1" showErrorMessage="1" promptTitle="Description:" prompt="Prepares payroll and related records for employee salaries and statutory record keeping purposes." sqref="B175"/>
    <dataValidation allowBlank="1" showInputMessage="1" showErrorMessage="1" promptTitle="Description:" prompt="Prepares standard tax returns and provides administrative support to professional tax practitioners." sqref="B174"/>
    <dataValidation allowBlank="1" showInputMessage="1" showErrorMessage="1" promptTitle="Description:" prompt="Includes: Assets Clerk_x000d__x000d_Monitors creditor and debtor accounts, and undertakes related routine documentation. " sqref="B173"/>
    <dataValidation allowBlank="1" showInputMessage="1" showErrorMessage="1" promptTitle="Description:" prompt="Greets clients and visitors, and responds to personal, telephone, email and written inquiries and requests." sqref="B172"/>
    <dataValidation allowBlank="1" showInputMessage="1" showErrorMessage="1" promptTitle="Description:" prompt="Responds to personal, written and telephone inquiries and complaints about the organisation's goods and services, provides information and refers people to other sources." sqref="B171"/>
    <dataValidation allowBlank="1" showInputMessage="1" showErrorMessage="1" promptTitle="Description:" prompt="Operates telecommunication switchboards and consoles to assist callers establish telephone connections, receive caller inquiries and fault reports." sqref="B170"/>
    <dataValidation allowBlank="1" showInputMessage="1" showErrorMessage="1" promptTitle="Description:" prompt="Conducts inbound and/or outbound calls, responds to, or communicates with customers on a variety of products or services." sqref="B169"/>
    <dataValidation allowBlank="1" showInputMessage="1" showErrorMessage="1" promptTitle="Description:" prompt="Operates a keyboard to input and transfer data into a computer for storage, processing and transmission." sqref="B168"/>
    <dataValidation allowBlank="1" showInputMessage="1" showErrorMessage="1" promptTitle="Description:" prompt="Operates a computer to type, edit and generate a variety of documents and reports." sqref="B167"/>
    <dataValidation allowBlank="1" showInputMessage="1" showErrorMessage="1" promptTitle="Description:" prompt="Performs secretarial, clerical and other administrative tasks in support of managers and professionals." sqref="B166"/>
    <dataValidation allowBlank="1" showInputMessage="1" showErrorMessage="1" promptTitle="Description:" prompt="Includes: Administrative Coordinator_x000d__x000d_Performs a range of clerical and administrative tasks in an organisation" sqref="B165"/>
    <dataValidation allowBlank="1" showInputMessage="1" showErrorMessage="1" promptTitle="Description:" prompt="Organises, manages, controls and coordinates the supply chain management function including demand, acquisition ,logistics, disposal, performance and risk management." sqref="B159"/>
    <dataValidation allowBlank="1" showInputMessage="1" showErrorMessage="1" promptTitle="Description:" prompt="Tests motor vehicle driving licence applicants and issues learner's permits and probationary licences. Registration or licensing is required." sqref="B164"/>
    <dataValidation allowBlank="1" showInputMessage="1" showErrorMessage="1" promptTitle="Description:" prompt="Performs liaison, coordination and organisational tasks in support of managers and professionals." sqref="B163"/>
    <dataValidation allowBlank="1" showInputMessage="1" showErrorMessage="1" promptTitle="Description:" prompt="Performs secretarial, clerical and other administrative tasks in support of legal professionals." sqref="B162"/>
    <dataValidation allowBlank="1" showInputMessage="1" showErrorMessage="1" promptTitle="Description:" prompt="Coordinates the activities of an office including administrative systems and office personnel." sqref="B161"/>
    <dataValidation allowBlank="1" showInputMessage="1" showErrorMessage="1" promptTitle="Description:" prompt="Coordinates, assigns and reviews the work of clerks involved in general office and administrative skills." sqref="B160"/>
    <dataValidation allowBlank="1" showInputMessage="1" showErrorMessage="1" promptTitle="Description:" prompt="Prepares purchase orders, monitors supply sources and negotiates contracts with suppliers." sqref="B158"/>
    <dataValidation allowBlank="1" showInputMessage="1" showErrorMessage="1" promptTitle="Description:" prompt="Maintains and evaluates records of financial transactions in account books and computerised accounting systems." sqref="B157"/>
    <dataValidation allowBlank="1" showInputMessage="1" showErrorMessage="1" promptTitle="Description:" prompt="Promotes sports and skills development, and oversees the participation of young people in sport." sqref="B154"/>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
    <dataValidation allowBlank="1" showInputMessage="1" showErrorMessage="1" promptTitle="Description:" prompt="Provides specialised pre-hospital health care to injured, sick, infirm and aged persons and emergency transport to medical facilities." sqref="B15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
    <dataValidation allowBlank="1" showInputMessage="1" showErrorMessage="1" promptTitle="Description:" prompt="Joins insulated electric power cables installed in underground conduits and trenches and prepares cable terminations for connection to electrical equipment and overhead lines. " sqref="B148"/>
    <dataValidation allowBlank="1" showInputMessage="1" showErrorMessage="1" promptTitle="Description:" prompt="Installs, maintains, troubleshoots and repairs stationary industrial machinery and electromechanical equipment." sqref="B147"/>
    <dataValidation allowBlank="1" showInputMessage="1" showErrorMessage="1" promptTitle="Description:" prompt="Installs, tests, connects, commissions, maintains and modifies electrical equipment, wiring and control systems. " sqref="B146"/>
    <dataValidation allowBlank="1" showInputMessage="1" showErrorMessage="1" promptTitle="Description:" prompt="Fits and assembles metal parts and sub-assemblies to fabricate production machines and other equipment. " sqref="B145"/>
    <dataValidation allowBlank="1" showInputMessage="1" showErrorMessage="1" promptTitle="Description:" prompt="Maintains, tests and repairs diesel and petrol road vehicles (less than 8 tons) and the mechanical parts thereof including transmissions, suspension, steering and brakes. " sqref="B144"/>
    <dataValidation allowBlank="1" showInputMessage="1" showErrorMessage="1" promptTitle="Description:" prompt="Inspects plumbing work to ensure compliance with relevant standards and regulations. " sqref="B143"/>
    <dataValidation allowBlank="1" showInputMessage="1" showErrorMessage="1" promptTitle="Description:" prompt="Installs and repairs water, drainage and sewerage pipes and systems. " sqref="B142"/>
    <dataValidation allowBlank="1" showInputMessage="1" showErrorMessage="1" promptTitle="Description:" prompt="Cuts and shapes hard and soft stone blocks and masonry slabs to construct and renovate stone structures and monumental masonry. " sqref="B141"/>
    <dataValidation allowBlank="1" showInputMessage="1" showErrorMessage="1" promptTitle="Description:" prompt="Lays bricks, pre-cut stone and other types of building blocks in mortar to construct and repair walls, partitions, arches and other structures. " sqref="B140"/>
    <dataValidation allowBlank="1" showInputMessage="1" showErrorMessage="1" promptTitle="Description:" prompt="Propagates and cultivates trees, shrubs, and ornamental and flowering plants in plant nurseries." sqref="B139"/>
    <dataValidation allowBlank="1" showInputMessage="1" showErrorMessage="1" promptTitle="Description:" prompt="Plans and constructs garden landscapes." sqref="B138"/>
    <dataValidation allowBlank="1" showInputMessage="1" showErrorMessage="1" promptTitle="Description:" prompt="Maintains, monitors and supports the optimal functioning of internet and intranet websites and web server hardware and software." sqref="B137"/>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
    <dataValidation allowBlank="1" showInputMessage="1" showErrorMessage="1" promptTitle="Description:" prompt="Establishes, operates and maintains network and other data communications systems." sqref="B135"/>
    <dataValidation allowBlank="1" showInputMessage="1" showErrorMessage="1" promptTitle="Description:" prompt="Inspects buildings to ensure compliance with laws and regulations and advises on building requirements. " sqref="B133"/>
    <dataValidation allowBlank="1" showInputMessage="1" showErrorMessage="1" promptTitle="Description:" prompt="Operates a still camera to take photographs." sqref="B134"/>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
    <dataValidation allowBlank="1" showInputMessage="1" showErrorMessage="1" promptTitle="Description:" prompt="Performs tests and experiments, and provide technical support functions to assist environmental scientists and technologists in research and teaching. " sqref="B131"/>
    <dataValidation allowBlank="1" showInputMessage="1" showErrorMessage="1" promptTitle="Description:" prompt="Identifies and collects living organisms and conducts field and laboratory studies in support of life scientists and technologists." sqref="B130"/>
    <dataValidation allowBlank="1" showInputMessage="1" showErrorMessage="1" promptTitle="Description:" prompt="Operates machinery which disposes of waste. " sqref="B129"/>
    <dataValidation allowBlank="1" showInputMessage="1" showErrorMessage="1" promptTitle="Description:" prompt="Operates plant to store, distribute and treat water including purifying water for human consumption and removing wastes from sewerage. " sqref="B128"/>
    <dataValidation allowBlank="1" showInputMessage="1" showErrorMessage="1" promptTitle="Description:" prompt="Supervises construction sites, and organises and coordinates the material and human resources required." sqref="B127"/>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
    <dataValidation allowBlank="1" showInputMessage="1" showErrorMessage="1" promptTitle="Description:" prompt="Conducts tests of electrical systems, prepares charts and tabulations, and assists in estimating costs in support of electrical engineers and engineering technologists." sqref="B123"/>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
    <dataValidation allowBlank="1" showInputMessage="1" showErrorMessage="1" promptTitle="Description:" prompt="Assesses the value of land, property, commercial equipment, merchandise, personal effects, household goods and objects of art." sqref="B115"/>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
    <dataValidation allowBlank="1" showInputMessage="1" showErrorMessage="1" promptTitle="Description:" prompt="Transfers a spoken or signed language into another spoken or signed language, usually within a limited time frame in the presence of the participants requiring the translation." sqref="B113"/>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
    <dataValidation allowBlank="1" showInputMessage="1" showErrorMessage="1" promptTitle="Description:" prompt="Develops, organises and manages library services such as collections of information, recreational resources and reader information services." sqref="B109"/>
    <dataValidation allowBlank="1" showInputMessage="1" showErrorMessage="1" promptTitle="Description:" prompt="Plans and organises a museum or gallery collection by drafting collection policies and arranging acquisitions of pieces." sqref="B108"/>
    <dataValidation allowBlank="1" showInputMessage="1" showErrorMessage="1" promptTitle="Description:" prompt="Provides legal advice, prepares and drafts legal documents and conducts negotiations on behalf of clients on matters associated with the law." sqref="B107"/>
    <dataValidation allowBlank="1" showInputMessage="1" showErrorMessage="1" promptTitle="Description:" prompt="Manages and controls systems and network engineering support service functions, including strategy, support for business development, quality of service and operations.  " sqref="B106"/>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
    <dataValidation allowBlank="1" showInputMessage="1" showErrorMessage="1" promptTitle="Description:" prompt="Develops, controls ,maintains and supports the optimal performance and security of information technology systems." sqref="B104"/>
    <dataValidation allowBlank="1" showInputMessage="1" showErrorMessage="1" promptTitle="Description:" prompt="Designs, develops, controls, maintains and supports the optimal performance and security of databases." sqref="B103"/>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
    <dataValidation allowBlank="1" showInputMessage="1" showErrorMessage="1" promptTitle="Description:" prompt="Develops and implements communication strategies and campaigns by writing and selecting favourable public material and various communications media." sqref="B99"/>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8"/>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
    <dataValidation allowBlank="1" showInputMessage="1" showErrorMessage="1" promptTitle="Description:" prompt="Plans, organises and coordinates recreation facilities and programs through organisations such as local governments, schools, church bodies and youth organisations." sqref="B96"/>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
    <dataValidation allowBlank="1" showInputMessage="1" showErrorMessage="1" promptTitle="Description:" prompt="Provides staffing and personnel administration services in support of an organisation's human resources policies and programs." sqref="B94"/>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
    <dataValidation allowBlank="1" showInputMessage="1" showErrorMessage="1" promptTitle="Description:" prompt="Advises organisations on assessment processes to determine actual and potential risks pertaining to the organisation as a total entity." sqref="B91"/>
    <dataValidation allowBlank="1" showInputMessage="1" showErrorMessage="1" promptTitle="Description:" prompt="Provides compliance services to assist management to discharge their responsibilities by complying with applicable regulatory requirements." sqref="B90"/>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
    <dataValidation allowBlank="1" showInputMessage="1" showErrorMessage="1" promptTitle="Description:" prompt="Collects and analyses information and data to produce intelligence for public or private sector organisations to support planning, operations and human resource functions." sqref="B86"/>
    <dataValidation allowBlank="1" showInputMessage="1" showErrorMessage="1" promptTitle="Description:" prompt="Assists organisations to achieve greater efficiency and solve organisational problems." sqref="B85"/>
    <dataValidation allowBlank="1" showInputMessage="1" showErrorMessage="1" promptTitle="Description:" prompt="Contributes to the development and implementation of the organisation's accounting systems, policies and procedures." sqref="B84"/>
    <dataValidation allowBlank="1" showInputMessage="1" showErrorMessage="1" promptTitle="Description:" prompt="Analyses, reports and provides advice on taxation issues to tax entities, prepares and reviews tax returns and reports and handles disputes." sqref="B83"/>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
    <dataValidation allowBlank="1" showInputMessage="1" showErrorMessage="1" promptTitle="Description:" prompt="Conducts studies in the use and operation of transportation systems and develops transportation models or simulations." sqref="B76"/>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
    <dataValidation allowBlank="1" showInputMessage="1" showErrorMessage="1" promptTitle="Description:" prompt="Designs buildings and advises on the procurement of buildings, provides concepts, plans, specifications and detailed drawings, and negotiates with builders. " sqref="B74"/>
    <dataValidation allowBlank="1" showInputMessage="1" showErrorMessage="1" promptTitle="Description:" prompt="Analyses and modifies new and existing electrical engineering technologies and applies them in the testing and implementation of electrical engineering projects." sqref="B73"/>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
    <dataValidation allowBlank="1" showInputMessage="1" showErrorMessage="1" promptTitle="Description:" prompt="Plans, designs, organises and oversees the construction and operation of civil engineering projects such as structural, transportation or hydraulic engineering systems." sqref="B70"/>
    <dataValidation allowBlank="1" showInputMessage="1" showErrorMessage="1" promptTitle="Description:" prompt="Controls state or national parks, scenic areas, historic sites, nature reserves, recreation areas and conservation reserves in accordance with authorised policies and priorities. " sqref="B69"/>
    <dataValidation allowBlank="1" showInputMessage="1" showErrorMessage="1" promptTitle="Description:" prompt="Analyses and develops policies and plans for the control of factors which may produce water pollution. " sqref="B68"/>
    <dataValidation allowBlank="1" showInputMessage="1" showErrorMessage="1" promptTitle="Description:" prompt="Analyses and develops policies and plans for the control of factors which may produce air pollution. " sqref="B67"/>
    <dataValidation allowBlank="1" showInputMessage="1" showErrorMessage="1" promptTitle="Description:" prompt="Studies and develops policies and plans for the control of factors which may produce pollution, imbalance or degradation of the environment. " sqref="B66"/>
    <dataValidation allowBlank="1" showInputMessage="1" showErrorMessage="1" promptTitle="Description:" prompt="Develops and implements programs and regulations for the protection of fish, wildlife and other natural resources. " sqref="B65"/>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
    <dataValidation allowBlank="1" showInputMessage="1" showErrorMessage="1" promptTitle="Description:" prompt="Plans, organises, directs, controls and coordinates a primary health organisation which provides a broad range of out-of-hospital health services." sqref="B46"/>
    <dataValidation allowBlank="1" showInputMessage="1" showErrorMessage="1" promptTitle="Description:" prompt="Organises and controls the operations of caravan parks and camping grounds to provide accommodation and leisure services." sqref="B61"/>
    <dataValidation allowBlank="1" showInputMessage="1" showErrorMessage="1" promptTitle="Description:" prompt="Manages the performance of call centre workers, processes and technology against financial and non financial operational targets." sqref="B60"/>
    <dataValidation allowBlank="1" showInputMessage="1" showErrorMessage="1" promptTitle="Description:" prompt="Directs an organisation's security functions, including physical security and safety of employees, facilities, and assets." sqref="B59"/>
    <dataValidation allowBlank="1" showInputMessage="1" showErrorMessage="1" promptTitle="Description:" prompt="Organises, controls and coordinates the strategic and operational management of facilities in a public or private organisation. " sqref="B58"/>
    <dataValidation allowBlank="1" showInputMessage="1" showErrorMessage="1" promptTitle="Description:" prompt="Plans, organises, directs, controls, coordinates and promotes sport and recreational activities, and develops related policies." sqref="B57"/>
    <dataValidation allowBlank="1" showInputMessage="1" showErrorMessage="1" promptTitle="Description:" prompt="Plans, organises, directs, controls, coordinates and promotes artistic and cultural policies, programs, projects and services." sqref="B56"/>
    <dataValidation allowBlank="1" showInputMessage="1" showErrorMessage="1" promptTitle="Description:" prompt="Provides high level management to support the running of a geographical or operational section of a fire and rescue service." sqref="B55"/>
    <dataValidation allowBlank="1" showInputMessage="1" showErrorMessage="1" promptTitle="Description:" prompt="Manage and coordinate the preparation of specimens, such as fossils, skeletal parts, lace, and textiles, for museum collection and exhibits." sqref="B54"/>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
    <dataValidation allowBlank="1" showInputMessage="1" showErrorMessage="1" promptTitle="Description:" prompt="Manages and directs appraisal, editing, and safekeeping of permanent records and historically valuable documents." sqref="B52"/>
    <dataValidation allowBlank="1" showInputMessage="1" showErrorMessage="1" promptTitle="Description:" prompt="Includes: Chief of Staff_x000d__x000d_Organises and controls the functions and resources of offices such as administrative systems and office personnel._x000d__x000d_" sqref="B51"/>
    <dataValidation allowBlank="1" showInputMessage="1" showErrorMessage="1" promptTitle="Description:" prompt="Plans, organises, directs, controls and coordinates the operations of a research or production laboratory." sqref="B50"/>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
    <dataValidation allowBlank="1" showInputMessage="1" showErrorMessage="1" promptTitle="Description:" prompt="Oversees the streamlined operation of the IT department and ensures it aligns with the business objectives of the organization." sqref="B45"/>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
    <dataValidation allowBlank="1" showInputMessage="1" showErrorMessage="1" promptTitle="Description:" prompt="Organises the buying, selling and maintenance of vehicles and coordinates the usage thereof." sqref="B41"/>
    <dataValidation allowBlank="1" showInputMessage="1" showErrorMessage="1" promptTitle="Description:" prompt="Plans, administers and reviews the supply, storage and distribution of equipment, materials and goods used and produced by an organisation, enterprise or business." sqref="B40"/>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
    <dataValidation allowBlank="1" showInputMessage="1" showErrorMessage="1" promptTitle="Description:" prompt="Plans, organises, directs, controls, analyses and coordinates the marketing strategy activities and the organisational integration thereof." sqref="B36"/>
    <dataValidation allowBlank="1" showInputMessage="1" showErrorMessage="1" promptTitle="Description:" prompt="Plans, organises, directs, controls and coordinates the deployment of quality systems and certification processes within an organisation." sqref="B35"/>
    <dataValidation allowBlank="1" showInputMessage="1" showErrorMessage="1" promptTitle="Description:" prompt="Plans, organises, directs, controls and coordinates special programmes or projects." sqref="B34"/>
    <dataValidation allowBlank="1" showInputMessage="1" showErrorMessage="1" promptTitle="Description:" prompt="Plans, organises, directs, controls and coordinates the contractual arrangements related to the implementation of programmes and projects." sqref="B33"/>
    <dataValidation allowBlank="1" showInputMessage="1" showErrorMessage="1" promptTitle="Description:" prompt="Manages physical assets throughout its lifecycle to ensure optimal return on investment." sqref="B32"/>
    <dataValidation allowBlank="1" showInputMessage="1" showErrorMessage="1" promptTitle="Description:" prompt="Includes: Corporate Support Services Manager_x000d__x000d_Plans, organises, directs, controls and coordinates the overall administration of an organisation." sqref="B31"/>
    <dataValidation allowBlank="1" showInputMessage="1" showErrorMessage="1" promptTitle="Description:" prompt="Includes: IDP Manager, LED Manager_x000d__x000d_Plans, develops, organises, directs, controls and coordinates policy advice and strategic planning within organisations." sqref="B30"/>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
    <dataValidation allowBlank="1" showInputMessage="1" showErrorMessage="1" promptTitle="Description" prompt="Manage, plan and evaluate recruitment services of the organisation." sqref="B27"/>
    <dataValidation allowBlank="1" showInputMessage="1" showErrorMessage="1" promptTitle="Description:" prompt="Develops and implements organisation's compensation strategy. " sqref="B26"/>
    <dataValidation allowBlank="1" showInputMessage="1" showErrorMessage="1" promptTitle="Description:" prompt="Plans, directs, organises, controls and coordinates training policy, provides advice, training and administrative support to trainers and learners." sqref="B25"/>
    <dataValidation allowBlank="1" showInputMessage="1" showErrorMessage="1" promptTitle="Description:" prompt="Plans, organises, directs, controls and coordinates human resource and workplace relations activities within an organisation." sqref="B24"/>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
    <dataValidation allowBlank="1" showInputMessage="1" showErrorMessage="1" promptTitle="Description:" prompt="Plans, organises, directs, controls, reviews and oversees the interpretation and implementation of local government policies " sqref="B18"/>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17"/>
    <dataValidation allowBlank="1" showInputMessage="1" showErrorMessage="1" promptTitle="Description:" prompt="Manages the payroll budget and directs the activities of payroll staff, monitors the payroll processing objectives including audits and legislative compliance." sqref="B21"/>
    <dataValidation allowBlank="1" showInputMessage="1" showErrorMessage="1" promptTitle="Description:" prompt="Description:_x000d_Plans, organises, directs, controls and coordinates the financial and accounting activities within an organisation." sqref="B20"/>
    <dataValidation allowBlank="1" showInputMessage="1" showErrorMessage="1" promptTitle="Description:" prompt="Plans, organises, directs, controls, reviews and oversees the interpretation and implementation of government policies and legislation." sqref="B19"/>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
    <dataValidation allowBlank="1" showInputMessage="1" showErrorMessage="1" promptTitle="Description" prompt="Represents the interests of people in a constituency as their elected member of a government authority." sqref="B7 B11"/>
    <dataValidation allowBlank="1" showInputMessage="1" showErrorMessage="1" promptTitle="Description:" prompt="Performs a variety of legislative, administrative and ceremonial tasks and duties, as determined by the community" sqref="B12:B13"/>
    <dataValidation allowBlank="1" showInputMessage="1" showErrorMessage="1" promptTitle="Description:" prompt="Represents the interests of people in a constituency as their elected member of a government authority." sqref="B8:B10"/>
    <dataValidation allowBlank="1" showInputMessage="1" showErrorMessage="1" promptTitle="Description:" prompt="Assists motor mechanics to replace and repair worn and defective parts, re-assemble mechanical components, change oil and filters, and perform other routine mechanical tasks." sqref="B226"/>
  </dataValidations>
  <hyperlinks>
    <hyperlink ref="B230"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2"/>
  <sheetViews>
    <sheetView workbookViewId="0">
      <pane ySplit="2" topLeftCell="A3" activePane="bottomLeft" state="frozen"/>
      <selection pane="bottomLeft" activeCell="A9" sqref="A9"/>
    </sheetView>
  </sheetViews>
  <sheetFormatPr defaultColWidth="11" defaultRowHeight="15.75" x14ac:dyDescent="0.25"/>
  <cols>
    <col min="1" max="1" width="140.5" customWidth="1"/>
  </cols>
  <sheetData>
    <row r="1" spans="1:1" ht="24.95" customHeight="1" x14ac:dyDescent="0.25">
      <c r="A1" s="78" t="s">
        <v>537</v>
      </c>
    </row>
    <row r="2" spans="1:1" ht="24.95" customHeight="1" x14ac:dyDescent="0.25">
      <c r="A2" s="77" t="s">
        <v>380</v>
      </c>
    </row>
    <row r="3" spans="1:1" s="274" customFormat="1" x14ac:dyDescent="0.25">
      <c r="A3" s="274" t="s">
        <v>663</v>
      </c>
    </row>
    <row r="4" spans="1:1" s="274" customFormat="1" x14ac:dyDescent="0.25">
      <c r="A4" s="274" t="s">
        <v>664</v>
      </c>
    </row>
    <row r="5" spans="1:1" s="274" customFormat="1" x14ac:dyDescent="0.25">
      <c r="A5" s="274" t="s">
        <v>680</v>
      </c>
    </row>
    <row r="6" spans="1:1" s="274" customFormat="1" x14ac:dyDescent="0.25">
      <c r="A6" s="274" t="s">
        <v>678</v>
      </c>
    </row>
    <row r="7" spans="1:1" s="274" customFormat="1" x14ac:dyDescent="0.25">
      <c r="A7" s="274" t="s">
        <v>679</v>
      </c>
    </row>
    <row r="8" spans="1:1" s="274" customFormat="1" x14ac:dyDescent="0.25"/>
    <row r="9" spans="1:1" s="274" customFormat="1" x14ac:dyDescent="0.25"/>
    <row r="10" spans="1:1" s="274" customFormat="1" x14ac:dyDescent="0.25"/>
    <row r="11" spans="1:1" s="274" customFormat="1" x14ac:dyDescent="0.25"/>
    <row r="12" spans="1:1" s="274" customFormat="1" x14ac:dyDescent="0.25"/>
    <row r="13" spans="1:1" s="274" customFormat="1" x14ac:dyDescent="0.25"/>
    <row r="14" spans="1:1" s="274" customFormat="1" x14ac:dyDescent="0.25"/>
    <row r="15" spans="1:1" s="274" customFormat="1" x14ac:dyDescent="0.25"/>
    <row r="16" spans="1:1" s="274" customFormat="1" x14ac:dyDescent="0.25"/>
    <row r="17" s="274" customFormat="1" x14ac:dyDescent="0.25"/>
    <row r="18" s="274" customFormat="1" x14ac:dyDescent="0.25"/>
    <row r="19" s="274" customFormat="1" x14ac:dyDescent="0.25"/>
    <row r="20" s="274" customFormat="1" x14ac:dyDescent="0.25"/>
    <row r="21" s="274" customFormat="1" x14ac:dyDescent="0.25"/>
    <row r="22" s="274" customFormat="1" x14ac:dyDescent="0.25"/>
    <row r="23" s="274" customFormat="1" x14ac:dyDescent="0.25"/>
    <row r="24" s="274" customFormat="1" x14ac:dyDescent="0.25"/>
    <row r="25" s="274" customFormat="1" x14ac:dyDescent="0.25"/>
    <row r="26" s="274" customFormat="1" x14ac:dyDescent="0.25"/>
    <row r="27" s="274" customFormat="1" x14ac:dyDescent="0.25"/>
    <row r="28" s="274" customFormat="1" x14ac:dyDescent="0.25"/>
    <row r="29" s="274" customFormat="1" x14ac:dyDescent="0.25"/>
    <row r="30" s="274" customFormat="1" x14ac:dyDescent="0.25"/>
    <row r="31" s="274" customFormat="1" x14ac:dyDescent="0.25"/>
    <row r="32" s="274" customFormat="1" x14ac:dyDescent="0.25"/>
    <row r="33" s="274" customFormat="1" x14ac:dyDescent="0.25"/>
    <row r="34" s="274" customFormat="1" x14ac:dyDescent="0.25"/>
    <row r="35" s="274" customFormat="1" x14ac:dyDescent="0.25"/>
    <row r="36" s="274" customFormat="1" x14ac:dyDescent="0.25"/>
    <row r="37" s="274" customFormat="1" x14ac:dyDescent="0.25"/>
    <row r="38" s="274" customFormat="1" x14ac:dyDescent="0.25"/>
    <row r="39" s="274" customFormat="1" x14ac:dyDescent="0.25"/>
    <row r="40" s="274" customFormat="1" x14ac:dyDescent="0.25"/>
    <row r="41" s="274" customFormat="1" x14ac:dyDescent="0.25"/>
    <row r="42" s="274" customFormat="1" x14ac:dyDescent="0.25"/>
    <row r="43" s="274" customFormat="1" x14ac:dyDescent="0.25"/>
    <row r="44" s="274" customFormat="1" x14ac:dyDescent="0.25"/>
    <row r="45" s="274" customFormat="1" x14ac:dyDescent="0.25"/>
    <row r="46" s="274" customFormat="1" x14ac:dyDescent="0.25"/>
    <row r="47" s="274" customFormat="1" x14ac:dyDescent="0.25"/>
    <row r="48" s="274" customFormat="1" x14ac:dyDescent="0.25"/>
    <row r="49" s="274" customFormat="1" x14ac:dyDescent="0.25"/>
    <row r="50" s="274" customFormat="1" x14ac:dyDescent="0.25"/>
    <row r="51" s="274" customFormat="1" x14ac:dyDescent="0.25"/>
    <row r="52" s="274" customFormat="1" x14ac:dyDescent="0.25"/>
    <row r="53" s="274" customFormat="1" x14ac:dyDescent="0.25"/>
    <row r="54" s="274" customFormat="1" x14ac:dyDescent="0.25"/>
    <row r="55" s="274" customFormat="1" x14ac:dyDescent="0.25"/>
    <row r="56" s="274" customFormat="1" x14ac:dyDescent="0.25"/>
    <row r="57" s="274" customFormat="1" x14ac:dyDescent="0.25"/>
    <row r="58" s="274" customFormat="1" x14ac:dyDescent="0.25"/>
    <row r="59" s="274" customFormat="1" x14ac:dyDescent="0.25"/>
    <row r="60" s="274" customFormat="1" x14ac:dyDescent="0.25"/>
    <row r="61" s="274" customFormat="1" x14ac:dyDescent="0.25"/>
    <row r="62" s="274" customFormat="1" x14ac:dyDescent="0.25"/>
    <row r="63" s="274" customFormat="1" x14ac:dyDescent="0.25"/>
    <row r="64" s="274" customFormat="1" x14ac:dyDescent="0.25"/>
    <row r="65" s="274" customFormat="1" x14ac:dyDescent="0.25"/>
    <row r="66" s="274" customFormat="1" x14ac:dyDescent="0.25"/>
    <row r="67" s="274" customFormat="1" x14ac:dyDescent="0.25"/>
    <row r="68" s="274" customFormat="1" x14ac:dyDescent="0.25"/>
    <row r="69" s="274" customFormat="1" x14ac:dyDescent="0.25"/>
    <row r="70" s="274" customFormat="1" x14ac:dyDescent="0.25"/>
    <row r="71" s="274" customFormat="1" x14ac:dyDescent="0.25"/>
    <row r="72" s="274" customFormat="1" x14ac:dyDescent="0.25"/>
    <row r="73" s="274" customFormat="1" x14ac:dyDescent="0.25"/>
    <row r="74" s="274" customFormat="1" x14ac:dyDescent="0.25"/>
    <row r="75" s="274" customFormat="1" x14ac:dyDescent="0.25"/>
    <row r="76" s="274" customFormat="1" x14ac:dyDescent="0.25"/>
    <row r="77" s="274" customFormat="1" x14ac:dyDescent="0.25"/>
    <row r="78" s="274" customFormat="1" x14ac:dyDescent="0.25"/>
    <row r="79" s="274" customFormat="1" x14ac:dyDescent="0.25"/>
    <row r="80" s="274" customFormat="1" x14ac:dyDescent="0.25"/>
    <row r="81" s="274" customFormat="1" x14ac:dyDescent="0.25"/>
    <row r="82" s="274" customFormat="1" x14ac:dyDescent="0.25"/>
    <row r="83" s="274" customFormat="1" x14ac:dyDescent="0.25"/>
    <row r="84" s="274" customFormat="1" x14ac:dyDescent="0.25"/>
    <row r="85" s="274" customFormat="1" x14ac:dyDescent="0.25"/>
    <row r="86" s="274" customFormat="1" x14ac:dyDescent="0.25"/>
    <row r="87" s="274" customFormat="1" x14ac:dyDescent="0.25"/>
    <row r="88" s="274" customFormat="1" x14ac:dyDescent="0.25"/>
    <row r="89" s="274" customFormat="1" x14ac:dyDescent="0.25"/>
    <row r="90" s="274" customFormat="1" x14ac:dyDescent="0.25"/>
    <row r="91" s="274" customFormat="1" x14ac:dyDescent="0.25"/>
    <row r="92" s="274" customFormat="1" x14ac:dyDescent="0.25"/>
    <row r="93" s="274" customFormat="1" x14ac:dyDescent="0.25"/>
    <row r="94" s="274" customFormat="1" x14ac:dyDescent="0.25"/>
    <row r="95" s="274" customFormat="1" x14ac:dyDescent="0.25"/>
    <row r="96" s="274" customFormat="1" x14ac:dyDescent="0.25"/>
    <row r="97" s="274" customFormat="1" x14ac:dyDescent="0.25"/>
    <row r="98" s="274" customFormat="1" x14ac:dyDescent="0.25"/>
    <row r="99" s="274" customFormat="1" x14ac:dyDescent="0.25"/>
    <row r="100" s="274" customFormat="1" x14ac:dyDescent="0.25"/>
    <row r="101" s="274" customFormat="1" x14ac:dyDescent="0.25"/>
    <row r="102" s="274" customFormat="1" x14ac:dyDescent="0.25"/>
    <row r="103" s="274" customFormat="1" x14ac:dyDescent="0.25"/>
    <row r="104" s="274" customFormat="1" x14ac:dyDescent="0.25"/>
    <row r="105" s="274" customFormat="1" x14ac:dyDescent="0.25"/>
    <row r="106" s="274" customFormat="1" x14ac:dyDescent="0.25"/>
    <row r="107" s="274" customFormat="1" x14ac:dyDescent="0.25"/>
    <row r="108" s="274" customFormat="1" x14ac:dyDescent="0.25"/>
    <row r="109" s="274" customFormat="1" x14ac:dyDescent="0.25"/>
    <row r="110" s="274" customFormat="1" x14ac:dyDescent="0.25"/>
    <row r="111" s="274" customFormat="1" x14ac:dyDescent="0.25"/>
    <row r="112" s="274" customFormat="1" x14ac:dyDescent="0.25"/>
    <row r="113" s="274" customFormat="1" x14ac:dyDescent="0.25"/>
    <row r="114" s="274" customFormat="1" x14ac:dyDescent="0.25"/>
    <row r="115" s="274" customFormat="1" x14ac:dyDescent="0.25"/>
    <row r="116" s="274" customFormat="1" x14ac:dyDescent="0.25"/>
    <row r="117" s="274" customFormat="1" x14ac:dyDescent="0.25"/>
    <row r="118" s="274" customFormat="1" x14ac:dyDescent="0.25"/>
    <row r="119" s="274" customFormat="1" x14ac:dyDescent="0.25"/>
    <row r="120" s="274" customFormat="1" x14ac:dyDescent="0.25"/>
    <row r="121" s="274" customFormat="1" x14ac:dyDescent="0.25"/>
    <row r="122" s="274" customFormat="1" x14ac:dyDescent="0.25"/>
    <row r="123" s="274" customFormat="1" x14ac:dyDescent="0.25"/>
    <row r="124" s="274" customFormat="1" x14ac:dyDescent="0.25"/>
    <row r="125" s="274" customFormat="1" x14ac:dyDescent="0.25"/>
    <row r="126" s="274" customFormat="1" x14ac:dyDescent="0.25"/>
    <row r="127" s="274" customFormat="1" x14ac:dyDescent="0.25"/>
    <row r="128" s="274" customFormat="1" x14ac:dyDescent="0.25"/>
    <row r="129" s="274" customFormat="1" x14ac:dyDescent="0.25"/>
    <row r="130" s="274" customFormat="1" x14ac:dyDescent="0.25"/>
    <row r="131" s="274" customFormat="1" x14ac:dyDescent="0.25"/>
    <row r="132" s="274" customFormat="1" x14ac:dyDescent="0.25"/>
    <row r="133" s="274" customFormat="1" x14ac:dyDescent="0.25"/>
    <row r="134" s="274" customFormat="1" x14ac:dyDescent="0.25"/>
    <row r="135" s="274" customFormat="1" x14ac:dyDescent="0.25"/>
    <row r="136" s="274" customFormat="1" x14ac:dyDescent="0.25"/>
    <row r="137" s="274" customFormat="1" x14ac:dyDescent="0.25"/>
    <row r="138" s="274" customFormat="1" x14ac:dyDescent="0.25"/>
    <row r="139" s="274" customFormat="1" x14ac:dyDescent="0.25"/>
    <row r="140" s="274" customFormat="1" x14ac:dyDescent="0.25"/>
    <row r="141" s="274" customFormat="1" x14ac:dyDescent="0.25"/>
    <row r="142" s="274" customFormat="1" x14ac:dyDescent="0.25"/>
    <row r="143" s="274" customFormat="1" x14ac:dyDescent="0.25"/>
    <row r="144" s="274" customFormat="1" x14ac:dyDescent="0.25"/>
    <row r="145" s="274" customFormat="1" x14ac:dyDescent="0.25"/>
    <row r="146" s="274" customFormat="1" x14ac:dyDescent="0.25"/>
    <row r="147" s="274" customFormat="1" x14ac:dyDescent="0.25"/>
    <row r="148" s="274" customFormat="1" x14ac:dyDescent="0.25"/>
    <row r="149" s="274" customFormat="1" x14ac:dyDescent="0.25"/>
    <row r="150" s="274" customFormat="1" x14ac:dyDescent="0.25"/>
    <row r="151" s="274" customFormat="1" x14ac:dyDescent="0.25"/>
    <row r="152" s="274" customFormat="1" x14ac:dyDescent="0.25"/>
    <row r="153" s="274" customFormat="1" x14ac:dyDescent="0.25"/>
    <row r="154" s="274" customFormat="1" x14ac:dyDescent="0.25"/>
    <row r="155" s="274" customFormat="1" x14ac:dyDescent="0.25"/>
    <row r="156" s="274" customFormat="1" x14ac:dyDescent="0.25"/>
    <row r="157" s="274" customFormat="1" x14ac:dyDescent="0.25"/>
    <row r="158" s="274" customFormat="1" x14ac:dyDescent="0.25"/>
    <row r="159" s="274" customFormat="1" x14ac:dyDescent="0.25"/>
    <row r="160" s="274" customFormat="1" x14ac:dyDescent="0.25"/>
    <row r="161" s="274" customFormat="1" x14ac:dyDescent="0.25"/>
    <row r="162" s="274" customFormat="1" x14ac:dyDescent="0.25"/>
    <row r="163" s="274" customFormat="1" x14ac:dyDescent="0.25"/>
    <row r="164" s="274" customFormat="1" x14ac:dyDescent="0.25"/>
    <row r="165" s="274" customFormat="1" x14ac:dyDescent="0.25"/>
    <row r="166" s="274" customFormat="1" x14ac:dyDescent="0.25"/>
    <row r="167" s="274" customFormat="1" x14ac:dyDescent="0.25"/>
    <row r="168" s="274" customFormat="1" x14ac:dyDescent="0.25"/>
    <row r="169" s="274" customFormat="1" x14ac:dyDescent="0.25"/>
    <row r="170" s="274" customFormat="1" x14ac:dyDescent="0.25"/>
    <row r="171" s="274" customFormat="1" x14ac:dyDescent="0.25"/>
    <row r="172" s="274" customFormat="1" x14ac:dyDescent="0.25"/>
    <row r="173" s="274" customFormat="1" x14ac:dyDescent="0.25"/>
    <row r="174" s="274" customFormat="1" x14ac:dyDescent="0.25"/>
    <row r="175" s="274" customFormat="1" x14ac:dyDescent="0.25"/>
    <row r="176" s="274" customFormat="1" x14ac:dyDescent="0.25"/>
    <row r="177" s="274" customFormat="1" x14ac:dyDescent="0.25"/>
    <row r="178" s="274" customFormat="1" x14ac:dyDescent="0.25"/>
    <row r="179" s="274" customFormat="1" x14ac:dyDescent="0.25"/>
    <row r="180" s="274" customFormat="1" x14ac:dyDescent="0.25"/>
    <row r="181" s="274" customFormat="1" x14ac:dyDescent="0.25"/>
    <row r="182" s="274" customFormat="1" x14ac:dyDescent="0.25"/>
    <row r="183" s="274" customFormat="1" x14ac:dyDescent="0.25"/>
    <row r="184" s="274" customFormat="1" x14ac:dyDescent="0.25"/>
    <row r="185" s="274" customFormat="1" x14ac:dyDescent="0.25"/>
    <row r="186" s="274" customFormat="1" x14ac:dyDescent="0.25"/>
    <row r="187" s="274" customFormat="1" x14ac:dyDescent="0.25"/>
    <row r="188" s="274" customFormat="1" x14ac:dyDescent="0.25"/>
    <row r="189" s="274" customFormat="1" x14ac:dyDescent="0.25"/>
    <row r="190" s="274" customFormat="1" x14ac:dyDescent="0.25"/>
    <row r="191" s="274" customFormat="1" x14ac:dyDescent="0.25"/>
    <row r="192" s="274" customFormat="1" x14ac:dyDescent="0.25"/>
    <row r="193" s="274" customFormat="1" x14ac:dyDescent="0.25"/>
    <row r="194" s="274" customFormat="1" x14ac:dyDescent="0.25"/>
    <row r="195" s="274" customFormat="1" x14ac:dyDescent="0.25"/>
    <row r="196" s="274" customFormat="1" x14ac:dyDescent="0.25"/>
    <row r="197" s="274" customFormat="1" x14ac:dyDescent="0.25"/>
    <row r="198" s="274" customFormat="1" x14ac:dyDescent="0.25"/>
    <row r="199" s="274" customFormat="1" x14ac:dyDescent="0.25"/>
    <row r="200" s="274" customFormat="1" x14ac:dyDescent="0.25"/>
    <row r="201" s="274" customFormat="1" x14ac:dyDescent="0.25"/>
    <row r="202" s="274" customFormat="1" x14ac:dyDescent="0.25"/>
    <row r="203" s="274" customFormat="1" x14ac:dyDescent="0.25"/>
    <row r="204" s="274" customFormat="1" x14ac:dyDescent="0.25"/>
    <row r="205" s="274" customFormat="1" x14ac:dyDescent="0.25"/>
    <row r="206" s="274" customFormat="1" x14ac:dyDescent="0.25"/>
    <row r="207" s="274" customFormat="1" x14ac:dyDescent="0.25"/>
    <row r="208" s="274" customFormat="1" x14ac:dyDescent="0.25"/>
    <row r="209" s="274" customFormat="1" x14ac:dyDescent="0.25"/>
    <row r="210" s="274" customFormat="1" x14ac:dyDescent="0.25"/>
    <row r="211" s="274" customFormat="1" x14ac:dyDescent="0.25"/>
    <row r="212" s="274" customFormat="1" x14ac:dyDescent="0.25"/>
    <row r="213" s="274" customFormat="1" x14ac:dyDescent="0.25"/>
    <row r="214" s="274" customFormat="1" x14ac:dyDescent="0.25"/>
    <row r="215" s="274" customFormat="1" x14ac:dyDescent="0.25"/>
    <row r="216" s="274" customFormat="1" x14ac:dyDescent="0.25"/>
    <row r="217" s="274" customFormat="1" x14ac:dyDescent="0.25"/>
    <row r="218" s="274" customFormat="1" x14ac:dyDescent="0.25"/>
    <row r="219" s="274" customFormat="1" x14ac:dyDescent="0.25"/>
    <row r="220" s="274" customFormat="1" x14ac:dyDescent="0.25"/>
    <row r="221" s="274" customFormat="1" x14ac:dyDescent="0.25"/>
    <row r="222" s="274" customFormat="1" x14ac:dyDescent="0.25"/>
    <row r="223" s="274" customFormat="1" x14ac:dyDescent="0.25"/>
    <row r="224" s="274" customFormat="1" x14ac:dyDescent="0.25"/>
    <row r="225" s="274" customFormat="1" x14ac:dyDescent="0.25"/>
    <row r="226" s="274" customFormat="1" x14ac:dyDescent="0.25"/>
    <row r="227" s="274" customFormat="1" x14ac:dyDescent="0.25"/>
    <row r="228" s="274" customFormat="1" x14ac:dyDescent="0.25"/>
    <row r="229" s="274" customFormat="1" x14ac:dyDescent="0.25"/>
    <row r="230" s="274" customFormat="1" x14ac:dyDescent="0.25"/>
    <row r="231" s="274" customFormat="1" x14ac:dyDescent="0.25"/>
    <row r="232" s="274" customFormat="1" x14ac:dyDescent="0.25"/>
    <row r="233" s="274" customFormat="1" x14ac:dyDescent="0.25"/>
    <row r="234" s="274" customFormat="1" x14ac:dyDescent="0.25"/>
    <row r="235" s="274" customFormat="1" x14ac:dyDescent="0.25"/>
    <row r="236" s="274" customFormat="1" x14ac:dyDescent="0.25"/>
    <row r="237" s="274" customFormat="1" x14ac:dyDescent="0.25"/>
    <row r="238" s="274" customFormat="1" x14ac:dyDescent="0.25"/>
    <row r="239" s="274" customFormat="1" x14ac:dyDescent="0.25"/>
    <row r="240" s="274" customFormat="1" x14ac:dyDescent="0.25"/>
    <row r="241" s="274" customFormat="1" x14ac:dyDescent="0.25"/>
    <row r="242" s="274" customFormat="1" x14ac:dyDescent="0.25"/>
    <row r="243" s="274" customFormat="1" x14ac:dyDescent="0.25"/>
    <row r="244" s="274" customFormat="1" x14ac:dyDescent="0.25"/>
    <row r="245" s="274" customFormat="1" x14ac:dyDescent="0.25"/>
    <row r="246" s="274" customFormat="1" x14ac:dyDescent="0.25"/>
    <row r="247" s="274" customFormat="1" x14ac:dyDescent="0.25"/>
    <row r="248" s="274" customFormat="1" x14ac:dyDescent="0.25"/>
    <row r="249" s="274" customFormat="1" x14ac:dyDescent="0.25"/>
    <row r="250" s="274" customFormat="1" x14ac:dyDescent="0.25"/>
    <row r="251" s="274" customFormat="1" x14ac:dyDescent="0.25"/>
    <row r="252" s="274" customFormat="1" x14ac:dyDescent="0.25"/>
    <row r="253" s="274" customFormat="1" x14ac:dyDescent="0.25"/>
    <row r="254" s="274" customFormat="1" x14ac:dyDescent="0.25"/>
    <row r="255" s="274" customFormat="1" x14ac:dyDescent="0.25"/>
    <row r="256" s="274" customFormat="1" x14ac:dyDescent="0.25"/>
    <row r="257" s="274" customFormat="1" x14ac:dyDescent="0.25"/>
    <row r="258" s="274" customFormat="1" x14ac:dyDescent="0.25"/>
    <row r="259" s="274" customFormat="1" x14ac:dyDescent="0.25"/>
    <row r="260" s="274" customFormat="1" x14ac:dyDescent="0.25"/>
    <row r="261" s="274" customFormat="1" x14ac:dyDescent="0.25"/>
    <row r="262" s="274" customFormat="1" x14ac:dyDescent="0.25"/>
    <row r="263" s="274" customFormat="1" x14ac:dyDescent="0.25"/>
    <row r="264" s="274" customFormat="1" x14ac:dyDescent="0.25"/>
    <row r="265" s="274" customFormat="1" x14ac:dyDescent="0.25"/>
    <row r="266" s="274" customFormat="1" x14ac:dyDescent="0.25"/>
    <row r="267" s="274" customFormat="1" x14ac:dyDescent="0.25"/>
    <row r="268" s="274" customFormat="1" x14ac:dyDescent="0.25"/>
    <row r="269" s="274" customFormat="1" x14ac:dyDescent="0.25"/>
    <row r="270" s="274" customFormat="1" x14ac:dyDescent="0.25"/>
    <row r="271" s="274" customFormat="1" x14ac:dyDescent="0.25"/>
    <row r="272" s="274" customFormat="1" x14ac:dyDescent="0.25"/>
    <row r="273" s="274" customFormat="1" x14ac:dyDescent="0.25"/>
    <row r="274" s="274" customFormat="1" x14ac:dyDescent="0.25"/>
    <row r="275" s="274" customFormat="1" x14ac:dyDescent="0.25"/>
    <row r="276" s="274" customFormat="1" x14ac:dyDescent="0.25"/>
    <row r="277" s="274" customFormat="1" x14ac:dyDescent="0.25"/>
    <row r="278" s="274" customFormat="1" x14ac:dyDescent="0.25"/>
    <row r="279" s="274" customFormat="1" x14ac:dyDescent="0.25"/>
    <row r="280" s="274" customFormat="1" x14ac:dyDescent="0.25"/>
    <row r="281" s="274" customFormat="1" x14ac:dyDescent="0.25"/>
    <row r="282" s="274" customFormat="1" x14ac:dyDescent="0.25"/>
    <row r="283" s="274" customFormat="1" x14ac:dyDescent="0.25"/>
    <row r="284" s="274" customFormat="1" x14ac:dyDescent="0.25"/>
    <row r="285" s="274" customFormat="1" x14ac:dyDescent="0.25"/>
    <row r="286" s="274" customFormat="1" x14ac:dyDescent="0.25"/>
    <row r="287" s="274" customFormat="1" x14ac:dyDescent="0.25"/>
    <row r="288" s="274" customFormat="1" x14ac:dyDescent="0.25"/>
    <row r="289" s="274" customFormat="1" x14ac:dyDescent="0.25"/>
    <row r="290" s="274" customFormat="1" x14ac:dyDescent="0.25"/>
    <row r="291" s="274" customFormat="1" x14ac:dyDescent="0.25"/>
    <row r="292" s="274" customFormat="1" x14ac:dyDescent="0.25"/>
    <row r="293" s="274" customFormat="1" x14ac:dyDescent="0.25"/>
    <row r="294" s="274" customFormat="1" x14ac:dyDescent="0.25"/>
    <row r="295" s="274" customFormat="1" x14ac:dyDescent="0.25"/>
    <row r="296" s="274" customFormat="1" x14ac:dyDescent="0.25"/>
    <row r="297" s="274" customFormat="1" x14ac:dyDescent="0.25"/>
    <row r="298" s="274" customFormat="1" x14ac:dyDescent="0.25"/>
    <row r="299" s="274" customFormat="1" x14ac:dyDescent="0.25"/>
    <row r="300" s="274" customFormat="1" x14ac:dyDescent="0.25"/>
    <row r="301" s="274" customFormat="1" x14ac:dyDescent="0.25"/>
    <row r="302" s="274" customFormat="1" x14ac:dyDescent="0.25"/>
    <row r="303" s="274" customFormat="1" x14ac:dyDescent="0.25"/>
    <row r="304" s="274" customFormat="1" x14ac:dyDescent="0.25"/>
    <row r="305" s="274" customFormat="1" x14ac:dyDescent="0.25"/>
    <row r="306" s="274" customFormat="1" x14ac:dyDescent="0.25"/>
    <row r="307" s="274" customFormat="1" x14ac:dyDescent="0.25"/>
    <row r="308" s="274" customFormat="1" x14ac:dyDescent="0.25"/>
    <row r="309" s="274" customFormat="1" x14ac:dyDescent="0.25"/>
    <row r="310" s="274" customFormat="1" x14ac:dyDescent="0.25"/>
    <row r="311" s="274" customFormat="1" x14ac:dyDescent="0.25"/>
    <row r="312" s="274" customFormat="1" x14ac:dyDescent="0.25"/>
    <row r="313" s="274" customFormat="1" x14ac:dyDescent="0.25"/>
    <row r="314" s="274" customFormat="1" x14ac:dyDescent="0.25"/>
    <row r="315" s="274" customFormat="1" x14ac:dyDescent="0.25"/>
    <row r="316" s="274" customFormat="1" x14ac:dyDescent="0.25"/>
    <row r="317" s="274" customFormat="1" x14ac:dyDescent="0.25"/>
    <row r="318" s="274" customFormat="1" x14ac:dyDescent="0.25"/>
    <row r="319" s="274" customFormat="1" x14ac:dyDescent="0.25"/>
    <row r="320" s="274" customFormat="1" x14ac:dyDescent="0.25"/>
    <row r="321" s="274" customFormat="1" x14ac:dyDescent="0.25"/>
    <row r="322" s="274" customFormat="1" x14ac:dyDescent="0.25"/>
    <row r="323" s="274" customFormat="1" x14ac:dyDescent="0.25"/>
    <row r="324" s="274" customFormat="1" x14ac:dyDescent="0.25"/>
    <row r="325" s="274" customFormat="1" x14ac:dyDescent="0.25"/>
    <row r="326" s="274" customFormat="1" x14ac:dyDescent="0.25"/>
    <row r="327" s="274" customFormat="1" x14ac:dyDescent="0.25"/>
    <row r="328" s="274" customFormat="1" x14ac:dyDescent="0.25"/>
    <row r="329" s="274" customFormat="1" x14ac:dyDescent="0.25"/>
    <row r="330" s="274" customFormat="1" x14ac:dyDescent="0.25"/>
    <row r="331" s="274" customFormat="1" x14ac:dyDescent="0.25"/>
    <row r="332" s="274" customFormat="1" x14ac:dyDescent="0.25"/>
    <row r="333" s="274" customFormat="1" x14ac:dyDescent="0.25"/>
    <row r="334" s="274" customFormat="1" x14ac:dyDescent="0.25"/>
    <row r="335" s="274" customFormat="1" x14ac:dyDescent="0.25"/>
    <row r="336" s="274" customFormat="1" x14ac:dyDescent="0.25"/>
    <row r="337" s="274" customFormat="1" x14ac:dyDescent="0.25"/>
    <row r="338" s="274" customFormat="1" x14ac:dyDescent="0.25"/>
    <row r="339" s="274" customFormat="1" x14ac:dyDescent="0.25"/>
    <row r="340" s="274" customFormat="1" x14ac:dyDescent="0.25"/>
    <row r="341" s="274" customFormat="1" x14ac:dyDescent="0.25"/>
    <row r="342" s="274" customFormat="1" x14ac:dyDescent="0.25"/>
    <row r="343" s="274" customFormat="1" x14ac:dyDescent="0.25"/>
    <row r="344" s="274" customFormat="1" x14ac:dyDescent="0.25"/>
    <row r="345" s="274" customFormat="1" x14ac:dyDescent="0.25"/>
    <row r="346" s="274" customFormat="1" x14ac:dyDescent="0.25"/>
    <row r="347" s="274" customFormat="1" x14ac:dyDescent="0.25"/>
    <row r="348" s="274" customFormat="1" x14ac:dyDescent="0.25"/>
    <row r="349" s="274" customFormat="1" x14ac:dyDescent="0.25"/>
    <row r="350" s="274" customFormat="1" x14ac:dyDescent="0.25"/>
    <row r="351" s="274" customFormat="1" x14ac:dyDescent="0.25"/>
    <row r="352" s="274" customFormat="1" x14ac:dyDescent="0.25"/>
    <row r="353" s="274" customFormat="1" x14ac:dyDescent="0.25"/>
    <row r="354" s="274" customFormat="1" x14ac:dyDescent="0.25"/>
    <row r="355" s="274" customFormat="1" x14ac:dyDescent="0.25"/>
    <row r="356" s="274" customFormat="1" x14ac:dyDescent="0.25"/>
    <row r="357" s="274" customFormat="1" x14ac:dyDescent="0.25"/>
    <row r="358" s="274" customFormat="1" x14ac:dyDescent="0.25"/>
    <row r="359" s="274" customFormat="1" x14ac:dyDescent="0.25"/>
    <row r="360" s="274" customFormat="1" x14ac:dyDescent="0.25"/>
    <row r="361" s="274" customFormat="1" x14ac:dyDescent="0.25"/>
    <row r="362" s="274" customFormat="1" x14ac:dyDescent="0.25"/>
    <row r="363" s="274" customFormat="1" x14ac:dyDescent="0.25"/>
    <row r="364" s="274" customFormat="1" x14ac:dyDescent="0.25"/>
    <row r="365" s="274" customFormat="1" x14ac:dyDescent="0.25"/>
    <row r="366" s="274" customFormat="1" x14ac:dyDescent="0.25"/>
    <row r="367" s="274" customFormat="1" x14ac:dyDescent="0.25"/>
    <row r="368" s="274" customFormat="1" x14ac:dyDescent="0.25"/>
    <row r="369" s="274" customFormat="1" x14ac:dyDescent="0.25"/>
    <row r="370" s="274" customFormat="1" x14ac:dyDescent="0.25"/>
    <row r="371" s="274" customFormat="1" x14ac:dyDescent="0.25"/>
    <row r="372" s="274" customFormat="1" x14ac:dyDescent="0.25"/>
    <row r="373" s="274" customFormat="1" x14ac:dyDescent="0.25"/>
    <row r="374" s="274" customFormat="1" x14ac:dyDescent="0.25"/>
    <row r="375" s="274" customFormat="1" x14ac:dyDescent="0.25"/>
    <row r="376" s="274" customFormat="1" x14ac:dyDescent="0.25"/>
    <row r="377" s="274" customFormat="1" x14ac:dyDescent="0.25"/>
    <row r="378" s="274" customFormat="1" x14ac:dyDescent="0.25"/>
    <row r="379" s="274" customFormat="1" x14ac:dyDescent="0.25"/>
    <row r="380" s="274" customFormat="1" x14ac:dyDescent="0.25"/>
    <row r="381" s="274" customFormat="1" x14ac:dyDescent="0.25"/>
    <row r="382" s="274" customFormat="1" x14ac:dyDescent="0.25"/>
    <row r="383" s="274" customFormat="1" x14ac:dyDescent="0.25"/>
    <row r="384" s="274" customFormat="1" x14ac:dyDescent="0.25"/>
    <row r="385" s="274" customFormat="1" x14ac:dyDescent="0.25"/>
    <row r="386" s="274" customFormat="1" x14ac:dyDescent="0.25"/>
    <row r="387" s="274" customFormat="1" x14ac:dyDescent="0.25"/>
    <row r="388" s="274" customFormat="1" x14ac:dyDescent="0.25"/>
    <row r="389" s="274" customFormat="1" x14ac:dyDescent="0.25"/>
    <row r="390" s="274" customFormat="1" x14ac:dyDescent="0.25"/>
    <row r="391" s="274" customFormat="1" x14ac:dyDescent="0.25"/>
    <row r="392" s="274" customFormat="1" x14ac:dyDescent="0.25"/>
    <row r="393" s="274" customFormat="1" x14ac:dyDescent="0.25"/>
    <row r="394" s="274" customFormat="1" x14ac:dyDescent="0.25"/>
    <row r="395" s="274" customFormat="1" x14ac:dyDescent="0.25"/>
    <row r="396" s="274" customFormat="1" x14ac:dyDescent="0.25"/>
    <row r="397" s="274" customFormat="1" x14ac:dyDescent="0.25"/>
    <row r="398" s="274" customFormat="1" x14ac:dyDescent="0.25"/>
    <row r="399" s="274" customFormat="1" x14ac:dyDescent="0.25"/>
    <row r="400" s="274" customFormat="1" x14ac:dyDescent="0.25"/>
    <row r="401" s="274" customFormat="1" x14ac:dyDescent="0.25"/>
    <row r="402" s="274" customFormat="1" x14ac:dyDescent="0.25"/>
  </sheetData>
  <sheetProtection password="C587" sheet="1" objects="1" scenarios="1"/>
  <phoneticPr fontId="2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T36"/>
  <sheetViews>
    <sheetView topLeftCell="A16" workbookViewId="0">
      <selection activeCell="G15" sqref="G15:M15"/>
    </sheetView>
  </sheetViews>
  <sheetFormatPr defaultColWidth="8.875" defaultRowHeight="12.75" x14ac:dyDescent="0.25"/>
  <cols>
    <col min="1" max="1" width="8" style="383" customWidth="1"/>
    <col min="2" max="2" width="5.125" style="383" customWidth="1"/>
    <col min="3" max="4" width="5" style="383" customWidth="1"/>
    <col min="5" max="5" width="15.375" style="383" customWidth="1"/>
    <col min="6" max="6" width="1.125" style="383" customWidth="1"/>
    <col min="7" max="7" width="2.875" style="383" customWidth="1"/>
    <col min="8" max="8" width="10.625" style="383" customWidth="1"/>
    <col min="9" max="9" width="4.375" style="383" customWidth="1"/>
    <col min="10" max="10" width="9.625" style="383" customWidth="1"/>
    <col min="11" max="11" width="4.125" style="383" customWidth="1"/>
    <col min="12" max="12" width="6" style="383" customWidth="1"/>
    <col min="13" max="13" width="6.375" style="383" customWidth="1"/>
    <col min="14" max="14" width="5.375" style="383" customWidth="1"/>
    <col min="15" max="15" width="6.375" style="383" customWidth="1"/>
    <col min="16" max="16" width="7.375" style="383" customWidth="1"/>
    <col min="17" max="17" width="3.375" style="383" customWidth="1"/>
    <col min="18" max="18" width="4.875" style="383" customWidth="1"/>
    <col min="19" max="16384" width="8.875" style="383"/>
  </cols>
  <sheetData>
    <row r="1" spans="1:20" ht="24.95" customHeight="1" x14ac:dyDescent="0.25">
      <c r="A1" s="590" t="s">
        <v>0</v>
      </c>
      <c r="B1" s="591"/>
      <c r="C1" s="591"/>
      <c r="D1" s="591"/>
      <c r="E1" s="591"/>
      <c r="F1" s="591"/>
      <c r="G1" s="591"/>
      <c r="H1" s="591"/>
      <c r="I1" s="591"/>
      <c r="J1" s="591"/>
      <c r="K1" s="591"/>
      <c r="L1" s="591"/>
      <c r="M1" s="591"/>
      <c r="N1" s="591"/>
      <c r="O1" s="591"/>
      <c r="P1" s="591"/>
      <c r="Q1" s="591"/>
      <c r="R1" s="592"/>
    </row>
    <row r="2" spans="1:20" ht="24.95" customHeight="1" x14ac:dyDescent="0.25">
      <c r="A2" s="593" t="s">
        <v>1</v>
      </c>
      <c r="B2" s="594"/>
      <c r="C2" s="594"/>
      <c r="D2" s="594"/>
      <c r="E2" s="594"/>
      <c r="F2" s="594"/>
      <c r="G2" s="594"/>
      <c r="H2" s="594"/>
      <c r="I2" s="594"/>
      <c r="J2" s="594"/>
      <c r="K2" s="594"/>
      <c r="L2" s="594"/>
      <c r="M2" s="594"/>
      <c r="N2" s="594"/>
      <c r="O2" s="594"/>
      <c r="P2" s="594"/>
      <c r="Q2" s="594"/>
      <c r="R2" s="595"/>
    </row>
    <row r="3" spans="1:20" ht="14.1" customHeight="1" x14ac:dyDescent="0.25">
      <c r="A3" s="566" t="s">
        <v>2</v>
      </c>
      <c r="B3" s="567"/>
      <c r="C3" s="567"/>
      <c r="D3" s="567"/>
      <c r="E3" s="567"/>
      <c r="F3" s="568"/>
      <c r="G3" s="596" t="str">
        <f>'Cover Page'!C12</f>
        <v>UBUNTU LOCAL MUNICIPALITY</v>
      </c>
      <c r="H3" s="596"/>
      <c r="I3" s="596"/>
      <c r="J3" s="596"/>
      <c r="K3" s="596"/>
      <c r="L3" s="596"/>
      <c r="M3" s="596"/>
      <c r="N3" s="596"/>
      <c r="O3" s="596"/>
      <c r="P3" s="596"/>
      <c r="Q3" s="596"/>
      <c r="R3" s="596"/>
    </row>
    <row r="4" spans="1:20" ht="14.1" customHeight="1" x14ac:dyDescent="0.25">
      <c r="A4" s="566" t="s">
        <v>3</v>
      </c>
      <c r="B4" s="567"/>
      <c r="C4" s="567"/>
      <c r="D4" s="567"/>
      <c r="E4" s="567"/>
      <c r="F4" s="568"/>
      <c r="G4" s="384" t="s">
        <v>4</v>
      </c>
      <c r="H4" s="562">
        <v>900742778</v>
      </c>
      <c r="I4" s="562"/>
      <c r="J4" s="562"/>
      <c r="K4" s="562"/>
      <c r="L4" s="562"/>
      <c r="M4" s="85" t="s">
        <v>5</v>
      </c>
      <c r="N4" s="85"/>
      <c r="O4" s="85"/>
      <c r="P4" s="563" t="s">
        <v>627</v>
      </c>
      <c r="Q4" s="564"/>
      <c r="R4" s="565"/>
    </row>
    <row r="5" spans="1:20" ht="14.1" customHeight="1" x14ac:dyDescent="0.25">
      <c r="A5" s="566" t="s">
        <v>6</v>
      </c>
      <c r="B5" s="567"/>
      <c r="C5" s="567"/>
      <c r="D5" s="567"/>
      <c r="E5" s="567"/>
      <c r="F5" s="568"/>
      <c r="G5" s="569" t="s">
        <v>422</v>
      </c>
      <c r="H5" s="570"/>
      <c r="I5" s="570"/>
      <c r="J5" s="570"/>
      <c r="K5" s="570"/>
      <c r="L5" s="571"/>
      <c r="M5" s="572" t="s">
        <v>7</v>
      </c>
      <c r="N5" s="573"/>
      <c r="O5" s="574"/>
      <c r="P5" s="575"/>
      <c r="Q5" s="576"/>
      <c r="R5" s="577"/>
    </row>
    <row r="6" spans="1:20" ht="14.1" customHeight="1" x14ac:dyDescent="0.25">
      <c r="A6" s="587" t="s">
        <v>8</v>
      </c>
      <c r="B6" s="587"/>
      <c r="C6" s="587" t="s">
        <v>9</v>
      </c>
      <c r="D6" s="587"/>
      <c r="E6" s="587"/>
      <c r="F6" s="587"/>
      <c r="G6" s="588" t="s">
        <v>628</v>
      </c>
      <c r="H6" s="588"/>
      <c r="I6" s="588"/>
      <c r="J6" s="588"/>
      <c r="K6" s="588"/>
      <c r="L6" s="588"/>
      <c r="M6" s="572" t="s">
        <v>477</v>
      </c>
      <c r="N6" s="573"/>
      <c r="O6" s="574"/>
      <c r="P6" s="581" t="s">
        <v>630</v>
      </c>
      <c r="Q6" s="582"/>
      <c r="R6" s="583"/>
    </row>
    <row r="7" spans="1:20" ht="14.1" customHeight="1" x14ac:dyDescent="0.25">
      <c r="A7" s="587"/>
      <c r="B7" s="587"/>
      <c r="C7" s="367" t="s">
        <v>10</v>
      </c>
      <c r="D7" s="363"/>
      <c r="E7" s="364"/>
      <c r="F7" s="365"/>
      <c r="G7" s="569" t="s">
        <v>629</v>
      </c>
      <c r="H7" s="570"/>
      <c r="I7" s="570"/>
      <c r="J7" s="570"/>
      <c r="K7" s="570"/>
      <c r="L7" s="571"/>
      <c r="M7" s="589" t="s">
        <v>11</v>
      </c>
      <c r="N7" s="589"/>
      <c r="O7" s="589"/>
      <c r="P7" s="588" t="s">
        <v>631</v>
      </c>
      <c r="Q7" s="588"/>
      <c r="R7" s="588"/>
    </row>
    <row r="8" spans="1:20" ht="17.100000000000001" customHeight="1" x14ac:dyDescent="0.25">
      <c r="A8" s="593" t="s">
        <v>12</v>
      </c>
      <c r="B8" s="594"/>
      <c r="C8" s="594"/>
      <c r="D8" s="594"/>
      <c r="E8" s="594"/>
      <c r="F8" s="594"/>
      <c r="G8" s="594"/>
      <c r="H8" s="594"/>
      <c r="I8" s="594"/>
      <c r="J8" s="594"/>
      <c r="K8" s="594"/>
      <c r="L8" s="594"/>
      <c r="M8" s="594"/>
      <c r="N8" s="594"/>
      <c r="O8" s="594"/>
      <c r="P8" s="594"/>
      <c r="Q8" s="594"/>
      <c r="R8" s="595"/>
    </row>
    <row r="9" spans="1:20" ht="16.5" x14ac:dyDescent="0.25">
      <c r="A9" s="566" t="s">
        <v>13</v>
      </c>
      <c r="B9" s="568"/>
      <c r="C9" s="597" t="s">
        <v>632</v>
      </c>
      <c r="D9" s="597"/>
      <c r="E9" s="597"/>
      <c r="F9" s="589" t="s">
        <v>14</v>
      </c>
      <c r="G9" s="589"/>
      <c r="H9" s="589"/>
      <c r="I9" s="584" t="s">
        <v>633</v>
      </c>
      <c r="J9" s="585"/>
      <c r="K9" s="585"/>
      <c r="L9" s="586"/>
      <c r="M9" s="366" t="s">
        <v>15</v>
      </c>
      <c r="N9" s="388" t="s">
        <v>471</v>
      </c>
      <c r="O9" s="367" t="s">
        <v>16</v>
      </c>
      <c r="P9" s="578" t="s">
        <v>634</v>
      </c>
      <c r="Q9" s="579"/>
      <c r="R9" s="580"/>
    </row>
    <row r="10" spans="1:20" ht="16.5" x14ac:dyDescent="0.25">
      <c r="A10" s="587" t="s">
        <v>17</v>
      </c>
      <c r="B10" s="587"/>
      <c r="C10" s="559" t="s">
        <v>18</v>
      </c>
      <c r="D10" s="559"/>
      <c r="E10" s="589" t="s">
        <v>19</v>
      </c>
      <c r="F10" s="589"/>
      <c r="G10" s="588" t="s">
        <v>635</v>
      </c>
      <c r="H10" s="588"/>
      <c r="I10" s="589" t="s">
        <v>20</v>
      </c>
      <c r="J10" s="589"/>
      <c r="K10" s="588" t="s">
        <v>636</v>
      </c>
      <c r="L10" s="588"/>
      <c r="M10" s="588"/>
      <c r="N10" s="588"/>
      <c r="O10" s="588"/>
      <c r="P10" s="588"/>
      <c r="Q10" s="588"/>
      <c r="R10" s="588"/>
    </row>
    <row r="11" spans="1:20" ht="16.5" x14ac:dyDescent="0.25">
      <c r="A11" s="587"/>
      <c r="B11" s="587"/>
      <c r="C11" s="363" t="s">
        <v>21</v>
      </c>
      <c r="D11" s="364"/>
      <c r="E11" s="566" t="s">
        <v>19</v>
      </c>
      <c r="F11" s="568"/>
      <c r="G11" s="623" t="s">
        <v>635</v>
      </c>
      <c r="H11" s="624"/>
      <c r="I11" s="566" t="s">
        <v>20</v>
      </c>
      <c r="J11" s="568"/>
      <c r="K11" s="588" t="s">
        <v>637</v>
      </c>
      <c r="L11" s="588"/>
      <c r="M11" s="588"/>
      <c r="N11" s="588"/>
      <c r="O11" s="588"/>
      <c r="P11" s="588"/>
      <c r="Q11" s="588"/>
      <c r="R11" s="588"/>
      <c r="T11" s="386"/>
    </row>
    <row r="12" spans="1:20" ht="16.5" x14ac:dyDescent="0.25">
      <c r="A12" s="587"/>
      <c r="B12" s="587"/>
      <c r="C12" s="559" t="s">
        <v>22</v>
      </c>
      <c r="D12" s="559"/>
      <c r="E12" s="581" t="s">
        <v>638</v>
      </c>
      <c r="F12" s="582"/>
      <c r="G12" s="582"/>
      <c r="H12" s="583"/>
      <c r="I12" s="589" t="s">
        <v>23</v>
      </c>
      <c r="J12" s="589"/>
      <c r="K12" s="602" t="s">
        <v>639</v>
      </c>
      <c r="L12" s="603"/>
      <c r="M12" s="603"/>
      <c r="N12" s="603"/>
      <c r="O12" s="603"/>
      <c r="P12" s="603"/>
      <c r="Q12" s="603"/>
      <c r="R12" s="603"/>
    </row>
    <row r="13" spans="1:20" ht="16.5" x14ac:dyDescent="0.25">
      <c r="A13" s="587" t="s">
        <v>24</v>
      </c>
      <c r="B13" s="587"/>
      <c r="C13" s="588" t="s">
        <v>640</v>
      </c>
      <c r="D13" s="588"/>
      <c r="E13" s="588"/>
      <c r="F13" s="588"/>
      <c r="G13" s="588"/>
      <c r="H13" s="588"/>
      <c r="I13" s="589" t="s">
        <v>307</v>
      </c>
      <c r="J13" s="589"/>
      <c r="K13" s="589"/>
      <c r="L13" s="589"/>
      <c r="M13" s="588" t="s">
        <v>641</v>
      </c>
      <c r="N13" s="588"/>
      <c r="O13" s="588"/>
      <c r="P13" s="588"/>
      <c r="Q13" s="588"/>
      <c r="R13" s="588"/>
    </row>
    <row r="14" spans="1:20" ht="14.1" customHeight="1" x14ac:dyDescent="0.25">
      <c r="A14" s="587" t="s">
        <v>25</v>
      </c>
      <c r="B14" s="587"/>
      <c r="C14" s="587"/>
      <c r="D14" s="587"/>
      <c r="E14" s="587"/>
      <c r="F14" s="613" t="s">
        <v>660</v>
      </c>
      <c r="G14" s="613"/>
      <c r="H14" s="613"/>
      <c r="I14" s="613"/>
      <c r="J14" s="613"/>
      <c r="K14" s="613"/>
      <c r="L14" s="613"/>
      <c r="M14" s="613"/>
      <c r="N14" s="613"/>
      <c r="O14" s="613"/>
      <c r="P14" s="618" t="s">
        <v>26</v>
      </c>
      <c r="Q14" s="619"/>
      <c r="R14" s="387">
        <v>6</v>
      </c>
    </row>
    <row r="15" spans="1:20" ht="29.1" customHeight="1" x14ac:dyDescent="0.25">
      <c r="A15" s="614" t="s">
        <v>588</v>
      </c>
      <c r="B15" s="614"/>
      <c r="C15" s="614"/>
      <c r="D15" s="614"/>
      <c r="E15" s="615" t="s">
        <v>642</v>
      </c>
      <c r="F15" s="615"/>
      <c r="G15" s="616" t="s">
        <v>27</v>
      </c>
      <c r="H15" s="616"/>
      <c r="I15" s="616"/>
      <c r="J15" s="616"/>
      <c r="K15" s="616"/>
      <c r="L15" s="616"/>
      <c r="M15" s="616"/>
      <c r="N15" s="617" t="s">
        <v>643</v>
      </c>
      <c r="O15" s="617"/>
      <c r="P15" s="617"/>
      <c r="Q15" s="617"/>
      <c r="R15" s="617"/>
    </row>
    <row r="16" spans="1:20" ht="17.100000000000001" customHeight="1" x14ac:dyDescent="0.25">
      <c r="A16" s="599" t="s">
        <v>306</v>
      </c>
      <c r="B16" s="599"/>
      <c r="C16" s="599"/>
      <c r="D16" s="599"/>
      <c r="E16" s="599"/>
      <c r="F16" s="599"/>
      <c r="G16" s="610">
        <v>2</v>
      </c>
      <c r="H16" s="611"/>
      <c r="I16" s="612"/>
      <c r="J16" s="620" t="s">
        <v>28</v>
      </c>
      <c r="K16" s="621"/>
      <c r="L16" s="621"/>
      <c r="M16" s="621"/>
      <c r="N16" s="621"/>
      <c r="O16" s="621"/>
      <c r="P16" s="621"/>
      <c r="Q16" s="622"/>
      <c r="R16" s="536">
        <v>1</v>
      </c>
    </row>
    <row r="17" spans="1:18" ht="14.1" customHeight="1" x14ac:dyDescent="0.25">
      <c r="A17" s="599" t="s">
        <v>29</v>
      </c>
      <c r="B17" s="599"/>
      <c r="C17" s="599"/>
      <c r="D17" s="599"/>
      <c r="E17" s="599"/>
      <c r="F17" s="599"/>
      <c r="G17" s="600" t="s">
        <v>644</v>
      </c>
      <c r="H17" s="600"/>
      <c r="I17" s="600"/>
      <c r="J17" s="600"/>
      <c r="K17" s="600"/>
      <c r="L17" s="600"/>
      <c r="M17" s="600"/>
      <c r="N17" s="600"/>
      <c r="O17" s="600"/>
      <c r="P17" s="600"/>
      <c r="Q17" s="600"/>
      <c r="R17" s="600"/>
    </row>
    <row r="18" spans="1:18" ht="14.1" customHeight="1" x14ac:dyDescent="0.25">
      <c r="A18" s="599" t="s">
        <v>30</v>
      </c>
      <c r="B18" s="599"/>
      <c r="C18" s="599"/>
      <c r="D18" s="599"/>
      <c r="E18" s="599"/>
      <c r="F18" s="599"/>
      <c r="G18" s="599"/>
      <c r="H18" s="599"/>
      <c r="I18" s="599"/>
      <c r="J18" s="599"/>
      <c r="K18" s="599"/>
      <c r="L18" s="599"/>
      <c r="M18" s="599"/>
      <c r="N18" s="599"/>
      <c r="O18" s="599"/>
      <c r="P18" s="599"/>
      <c r="Q18" s="599"/>
      <c r="R18" s="599"/>
    </row>
    <row r="19" spans="1:18" ht="14.1" customHeight="1" x14ac:dyDescent="0.25">
      <c r="A19" s="598" t="s">
        <v>645</v>
      </c>
      <c r="B19" s="598"/>
      <c r="C19" s="598"/>
      <c r="D19" s="598"/>
      <c r="E19" s="598"/>
      <c r="F19" s="598"/>
      <c r="G19" s="598"/>
      <c r="H19" s="598"/>
      <c r="I19" s="598"/>
      <c r="J19" s="598"/>
      <c r="K19" s="598"/>
      <c r="L19" s="598"/>
      <c r="M19" s="598"/>
      <c r="N19" s="598"/>
      <c r="O19" s="598"/>
      <c r="P19" s="598"/>
      <c r="Q19" s="598"/>
      <c r="R19" s="598"/>
    </row>
    <row r="20" spans="1:18" s="385" customFormat="1" ht="14.1" customHeight="1" x14ac:dyDescent="0.25">
      <c r="A20" s="599" t="s">
        <v>31</v>
      </c>
      <c r="B20" s="599"/>
      <c r="C20" s="599"/>
      <c r="D20" s="599"/>
      <c r="E20" s="599"/>
      <c r="F20" s="599"/>
      <c r="G20" s="599"/>
      <c r="H20" s="599"/>
      <c r="I20" s="600" t="s">
        <v>642</v>
      </c>
      <c r="J20" s="600"/>
      <c r="K20" s="566" t="s">
        <v>32</v>
      </c>
      <c r="L20" s="567"/>
      <c r="M20" s="567"/>
      <c r="N20" s="567"/>
      <c r="O20" s="567"/>
      <c r="P20" s="568"/>
      <c r="Q20" s="601"/>
      <c r="R20" s="601"/>
    </row>
    <row r="21" spans="1:18" s="385" customFormat="1" ht="18" customHeight="1" x14ac:dyDescent="0.25">
      <c r="A21" s="593" t="s">
        <v>33</v>
      </c>
      <c r="B21" s="594"/>
      <c r="C21" s="594"/>
      <c r="D21" s="594"/>
      <c r="E21" s="594"/>
      <c r="F21" s="594"/>
      <c r="G21" s="594"/>
      <c r="H21" s="594"/>
      <c r="I21" s="594"/>
      <c r="J21" s="594"/>
      <c r="K21" s="594"/>
      <c r="L21" s="594"/>
      <c r="M21" s="594"/>
      <c r="N21" s="594"/>
      <c r="O21" s="594"/>
      <c r="P21" s="594"/>
      <c r="Q21" s="594"/>
      <c r="R21" s="595"/>
    </row>
    <row r="22" spans="1:18" s="385" customFormat="1" ht="14.1" customHeight="1" x14ac:dyDescent="0.25">
      <c r="A22" s="559" t="s">
        <v>13</v>
      </c>
      <c r="B22" s="559"/>
      <c r="C22" s="588" t="s">
        <v>646</v>
      </c>
      <c r="D22" s="588"/>
      <c r="E22" s="588"/>
      <c r="F22" s="588"/>
      <c r="G22" s="588"/>
      <c r="H22" s="588"/>
      <c r="I22" s="607" t="s">
        <v>14</v>
      </c>
      <c r="J22" s="608"/>
      <c r="K22" s="609"/>
      <c r="L22" s="588" t="s">
        <v>647</v>
      </c>
      <c r="M22" s="588"/>
      <c r="N22" s="588"/>
      <c r="O22" s="588"/>
      <c r="P22" s="559" t="s">
        <v>15</v>
      </c>
      <c r="Q22" s="559"/>
      <c r="R22" s="388" t="s">
        <v>626</v>
      </c>
    </row>
    <row r="23" spans="1:18" s="385" customFormat="1" ht="16.5" x14ac:dyDescent="0.25">
      <c r="A23" s="587" t="s">
        <v>17</v>
      </c>
      <c r="B23" s="587"/>
      <c r="C23" s="559" t="s">
        <v>18</v>
      </c>
      <c r="D23" s="559"/>
      <c r="E23" s="589" t="s">
        <v>19</v>
      </c>
      <c r="F23" s="589"/>
      <c r="G23" s="588" t="s">
        <v>635</v>
      </c>
      <c r="H23" s="588"/>
      <c r="I23" s="589" t="s">
        <v>20</v>
      </c>
      <c r="J23" s="589"/>
      <c r="K23" s="589"/>
      <c r="L23" s="581" t="s">
        <v>636</v>
      </c>
      <c r="M23" s="582"/>
      <c r="N23" s="582"/>
      <c r="O23" s="582"/>
      <c r="P23" s="582"/>
      <c r="Q23" s="582"/>
      <c r="R23" s="583"/>
    </row>
    <row r="24" spans="1:18" s="385" customFormat="1" ht="16.5" x14ac:dyDescent="0.25">
      <c r="A24" s="587"/>
      <c r="B24" s="587"/>
      <c r="C24" s="604" t="s">
        <v>21</v>
      </c>
      <c r="D24" s="605"/>
      <c r="E24" s="559" t="s">
        <v>19</v>
      </c>
      <c r="F24" s="559"/>
      <c r="G24" s="560"/>
      <c r="H24" s="561"/>
      <c r="I24" s="589" t="s">
        <v>20</v>
      </c>
      <c r="J24" s="589"/>
      <c r="K24" s="589"/>
      <c r="L24" s="581" t="s">
        <v>637</v>
      </c>
      <c r="M24" s="582"/>
      <c r="N24" s="582"/>
      <c r="O24" s="582"/>
      <c r="P24" s="582"/>
      <c r="Q24" s="582"/>
      <c r="R24" s="583"/>
    </row>
    <row r="25" spans="1:18" s="385" customFormat="1" ht="14.1" customHeight="1" x14ac:dyDescent="0.25">
      <c r="A25" s="587"/>
      <c r="B25" s="587"/>
      <c r="C25" s="559" t="s">
        <v>22</v>
      </c>
      <c r="D25" s="559"/>
      <c r="E25" s="588" t="s">
        <v>648</v>
      </c>
      <c r="F25" s="588"/>
      <c r="G25" s="588"/>
      <c r="H25" s="588"/>
      <c r="I25" s="589" t="s">
        <v>23</v>
      </c>
      <c r="J25" s="589"/>
      <c r="K25" s="589"/>
      <c r="L25" s="563" t="s">
        <v>649</v>
      </c>
      <c r="M25" s="564"/>
      <c r="N25" s="564"/>
      <c r="O25" s="564"/>
      <c r="P25" s="564"/>
      <c r="Q25" s="564"/>
      <c r="R25" s="565"/>
    </row>
    <row r="26" spans="1:18" s="385" customFormat="1" ht="14.1" customHeight="1" x14ac:dyDescent="0.25">
      <c r="A26" s="593" t="s">
        <v>34</v>
      </c>
      <c r="B26" s="594"/>
      <c r="C26" s="594"/>
      <c r="D26" s="594"/>
      <c r="E26" s="594"/>
      <c r="F26" s="594"/>
      <c r="G26" s="594"/>
      <c r="H26" s="594"/>
      <c r="I26" s="594"/>
      <c r="J26" s="594"/>
      <c r="K26" s="594"/>
      <c r="L26" s="594"/>
      <c r="M26" s="594"/>
      <c r="N26" s="594"/>
      <c r="O26" s="594"/>
      <c r="P26" s="594"/>
      <c r="Q26" s="594"/>
      <c r="R26" s="595"/>
    </row>
    <row r="27" spans="1:18" s="385" customFormat="1" ht="14.1" customHeight="1" x14ac:dyDescent="0.25">
      <c r="A27" s="559" t="s">
        <v>13</v>
      </c>
      <c r="B27" s="559"/>
      <c r="C27" s="588" t="s">
        <v>650</v>
      </c>
      <c r="D27" s="588"/>
      <c r="E27" s="588"/>
      <c r="F27" s="588"/>
      <c r="G27" s="588"/>
      <c r="H27" s="588"/>
      <c r="I27" s="559" t="s">
        <v>14</v>
      </c>
      <c r="J27" s="559"/>
      <c r="K27" s="559"/>
      <c r="L27" s="588" t="s">
        <v>651</v>
      </c>
      <c r="M27" s="588"/>
      <c r="N27" s="588"/>
      <c r="O27" s="588"/>
      <c r="P27" s="559" t="s">
        <v>15</v>
      </c>
      <c r="Q27" s="559"/>
      <c r="R27" s="388" t="s">
        <v>471</v>
      </c>
    </row>
    <row r="28" spans="1:18" s="385" customFormat="1" ht="16.5" x14ac:dyDescent="0.25">
      <c r="A28" s="587" t="s">
        <v>35</v>
      </c>
      <c r="B28" s="587"/>
      <c r="C28" s="559" t="s">
        <v>18</v>
      </c>
      <c r="D28" s="559"/>
      <c r="E28" s="589" t="s">
        <v>19</v>
      </c>
      <c r="F28" s="589"/>
      <c r="G28" s="588" t="s">
        <v>635</v>
      </c>
      <c r="H28" s="588"/>
      <c r="I28" s="589" t="s">
        <v>20</v>
      </c>
      <c r="J28" s="589"/>
      <c r="K28" s="589"/>
      <c r="L28" s="581" t="s">
        <v>636</v>
      </c>
      <c r="M28" s="582"/>
      <c r="N28" s="582"/>
      <c r="O28" s="582"/>
      <c r="P28" s="582"/>
      <c r="Q28" s="582"/>
      <c r="R28" s="583"/>
    </row>
    <row r="29" spans="1:18" s="385" customFormat="1" ht="16.5" x14ac:dyDescent="0.25">
      <c r="A29" s="587"/>
      <c r="B29" s="587"/>
      <c r="C29" s="566" t="s">
        <v>21</v>
      </c>
      <c r="D29" s="567"/>
      <c r="E29" s="567"/>
      <c r="F29" s="567"/>
      <c r="G29" s="567"/>
      <c r="H29" s="568"/>
      <c r="I29" s="589" t="s">
        <v>20</v>
      </c>
      <c r="J29" s="589"/>
      <c r="K29" s="589"/>
      <c r="L29" s="581" t="s">
        <v>637</v>
      </c>
      <c r="M29" s="582"/>
      <c r="N29" s="582"/>
      <c r="O29" s="582"/>
      <c r="P29" s="582"/>
      <c r="Q29" s="582"/>
      <c r="R29" s="583"/>
    </row>
    <row r="30" spans="1:18" s="385" customFormat="1" ht="14.1" customHeight="1" x14ac:dyDescent="0.25">
      <c r="A30" s="587"/>
      <c r="B30" s="587"/>
      <c r="C30" s="559" t="s">
        <v>22</v>
      </c>
      <c r="D30" s="559"/>
      <c r="E30" s="588" t="s">
        <v>652</v>
      </c>
      <c r="F30" s="588"/>
      <c r="G30" s="588"/>
      <c r="H30" s="588"/>
      <c r="I30" s="589" t="s">
        <v>36</v>
      </c>
      <c r="J30" s="589"/>
      <c r="K30" s="589"/>
      <c r="L30" s="625" t="s">
        <v>653</v>
      </c>
      <c r="M30" s="582"/>
      <c r="N30" s="582"/>
      <c r="O30" s="582"/>
      <c r="P30" s="582"/>
      <c r="Q30" s="582"/>
      <c r="R30" s="583"/>
    </row>
    <row r="31" spans="1:18" s="385" customFormat="1" ht="18" customHeight="1" x14ac:dyDescent="0.25">
      <c r="A31" s="593" t="s">
        <v>37</v>
      </c>
      <c r="B31" s="594"/>
      <c r="C31" s="594"/>
      <c r="D31" s="594"/>
      <c r="E31" s="594"/>
      <c r="F31" s="594"/>
      <c r="G31" s="594"/>
      <c r="H31" s="594"/>
      <c r="I31" s="594"/>
      <c r="J31" s="594"/>
      <c r="K31" s="594"/>
      <c r="L31" s="594"/>
      <c r="M31" s="594"/>
      <c r="N31" s="594"/>
      <c r="O31" s="594"/>
      <c r="P31" s="594"/>
      <c r="Q31" s="594"/>
      <c r="R31" s="595"/>
    </row>
    <row r="32" spans="1:18" s="385" customFormat="1" ht="16.5" x14ac:dyDescent="0.25">
      <c r="A32" s="559" t="s">
        <v>13</v>
      </c>
      <c r="B32" s="559"/>
      <c r="C32" s="588" t="s">
        <v>654</v>
      </c>
      <c r="D32" s="588"/>
      <c r="E32" s="588"/>
      <c r="F32" s="588"/>
      <c r="G32" s="588"/>
      <c r="H32" s="588"/>
      <c r="I32" s="559" t="s">
        <v>14</v>
      </c>
      <c r="J32" s="559"/>
      <c r="K32" s="559"/>
      <c r="L32" s="588" t="s">
        <v>655</v>
      </c>
      <c r="M32" s="588"/>
      <c r="N32" s="588"/>
      <c r="O32" s="588"/>
      <c r="P32" s="559" t="s">
        <v>15</v>
      </c>
      <c r="Q32" s="559"/>
      <c r="R32" s="388" t="s">
        <v>626</v>
      </c>
    </row>
    <row r="33" spans="1:18" s="385" customFormat="1" ht="16.5" x14ac:dyDescent="0.25">
      <c r="A33" s="587" t="s">
        <v>35</v>
      </c>
      <c r="B33" s="587"/>
      <c r="C33" s="566" t="s">
        <v>21</v>
      </c>
      <c r="D33" s="567"/>
      <c r="E33" s="567"/>
      <c r="F33" s="567"/>
      <c r="G33" s="567"/>
      <c r="H33" s="568"/>
      <c r="I33" s="589" t="s">
        <v>20</v>
      </c>
      <c r="J33" s="589"/>
      <c r="K33" s="589"/>
      <c r="L33" s="581" t="s">
        <v>637</v>
      </c>
      <c r="M33" s="582"/>
      <c r="N33" s="582"/>
      <c r="O33" s="582"/>
      <c r="P33" s="582"/>
      <c r="Q33" s="582"/>
      <c r="R33" s="583"/>
    </row>
    <row r="34" spans="1:18" s="385" customFormat="1" ht="16.5" x14ac:dyDescent="0.25">
      <c r="A34" s="587"/>
      <c r="B34" s="587"/>
      <c r="C34" s="559" t="s">
        <v>36</v>
      </c>
      <c r="D34" s="559"/>
      <c r="E34" s="626" t="s">
        <v>656</v>
      </c>
      <c r="F34" s="627"/>
      <c r="G34" s="588"/>
      <c r="H34" s="588"/>
      <c r="I34" s="588"/>
      <c r="J34" s="588"/>
      <c r="K34" s="588"/>
      <c r="L34" s="588"/>
      <c r="M34" s="588"/>
      <c r="N34" s="588"/>
      <c r="O34" s="588"/>
      <c r="P34" s="588"/>
      <c r="Q34" s="588"/>
      <c r="R34" s="588"/>
    </row>
    <row r="36" spans="1:18" ht="15" x14ac:dyDescent="0.25">
      <c r="A36" s="606" t="s">
        <v>416</v>
      </c>
      <c r="B36" s="606"/>
      <c r="C36" s="606"/>
      <c r="D36" s="606"/>
    </row>
  </sheetData>
  <sheetProtection password="C587" sheet="1" objects="1" scenarios="1"/>
  <mergeCells count="114">
    <mergeCell ref="C29:H29"/>
    <mergeCell ref="C30:D30"/>
    <mergeCell ref="E30:H30"/>
    <mergeCell ref="L33:R33"/>
    <mergeCell ref="I27:K27"/>
    <mergeCell ref="L27:O27"/>
    <mergeCell ref="P27:Q27"/>
    <mergeCell ref="I29:K29"/>
    <mergeCell ref="L28:R28"/>
    <mergeCell ref="L29:R29"/>
    <mergeCell ref="L30:R30"/>
    <mergeCell ref="A31:R31"/>
    <mergeCell ref="A28:B30"/>
    <mergeCell ref="A33:B34"/>
    <mergeCell ref="C34:D34"/>
    <mergeCell ref="E34:R34"/>
    <mergeCell ref="A32:B32"/>
    <mergeCell ref="C32:H32"/>
    <mergeCell ref="I32:K32"/>
    <mergeCell ref="L32:O32"/>
    <mergeCell ref="P32:Q32"/>
    <mergeCell ref="I33:K33"/>
    <mergeCell ref="C33:H33"/>
    <mergeCell ref="A27:B27"/>
    <mergeCell ref="A16:F16"/>
    <mergeCell ref="G16:I16"/>
    <mergeCell ref="A17:F17"/>
    <mergeCell ref="G17:R17"/>
    <mergeCell ref="A18:R18"/>
    <mergeCell ref="A14:E14"/>
    <mergeCell ref="F14:O14"/>
    <mergeCell ref="K10:R10"/>
    <mergeCell ref="G10:H10"/>
    <mergeCell ref="I10:J10"/>
    <mergeCell ref="E11:F11"/>
    <mergeCell ref="A15:D15"/>
    <mergeCell ref="E15:F15"/>
    <mergeCell ref="G15:M15"/>
    <mergeCell ref="N15:R15"/>
    <mergeCell ref="P14:Q14"/>
    <mergeCell ref="J16:Q16"/>
    <mergeCell ref="G11:H11"/>
    <mergeCell ref="A36:D36"/>
    <mergeCell ref="A22:B22"/>
    <mergeCell ref="C22:H22"/>
    <mergeCell ref="I22:K22"/>
    <mergeCell ref="L22:O22"/>
    <mergeCell ref="P22:Q22"/>
    <mergeCell ref="C25:D25"/>
    <mergeCell ref="E25:H25"/>
    <mergeCell ref="A26:R26"/>
    <mergeCell ref="A23:B25"/>
    <mergeCell ref="C23:D23"/>
    <mergeCell ref="E23:F23"/>
    <mergeCell ref="G23:H23"/>
    <mergeCell ref="I23:K23"/>
    <mergeCell ref="I24:K24"/>
    <mergeCell ref="I25:K25"/>
    <mergeCell ref="L23:R23"/>
    <mergeCell ref="L24:R24"/>
    <mergeCell ref="L25:R25"/>
    <mergeCell ref="C28:D28"/>
    <mergeCell ref="E28:F28"/>
    <mergeCell ref="G28:H28"/>
    <mergeCell ref="I28:K28"/>
    <mergeCell ref="I30:K30"/>
    <mergeCell ref="C27:H27"/>
    <mergeCell ref="A1:R1"/>
    <mergeCell ref="A2:R2"/>
    <mergeCell ref="A3:F3"/>
    <mergeCell ref="G3:R3"/>
    <mergeCell ref="A4:F4"/>
    <mergeCell ref="A8:R8"/>
    <mergeCell ref="C9:E9"/>
    <mergeCell ref="F9:H9"/>
    <mergeCell ref="A19:R19"/>
    <mergeCell ref="A20:H20"/>
    <mergeCell ref="I20:J20"/>
    <mergeCell ref="K20:P20"/>
    <mergeCell ref="Q20:R20"/>
    <mergeCell ref="A21:R21"/>
    <mergeCell ref="C12:D12"/>
    <mergeCell ref="E12:H12"/>
    <mergeCell ref="I12:J12"/>
    <mergeCell ref="K12:R12"/>
    <mergeCell ref="I11:J11"/>
    <mergeCell ref="K11:R11"/>
    <mergeCell ref="A13:B13"/>
    <mergeCell ref="C13:H13"/>
    <mergeCell ref="C24:D24"/>
    <mergeCell ref="E24:F24"/>
    <mergeCell ref="G24:H24"/>
    <mergeCell ref="H4:L4"/>
    <mergeCell ref="P4:R4"/>
    <mergeCell ref="A5:F5"/>
    <mergeCell ref="G5:L5"/>
    <mergeCell ref="M5:O5"/>
    <mergeCell ref="M6:O6"/>
    <mergeCell ref="P5:R5"/>
    <mergeCell ref="P9:R9"/>
    <mergeCell ref="P6:R6"/>
    <mergeCell ref="G7:L7"/>
    <mergeCell ref="I9:L9"/>
    <mergeCell ref="A6:B7"/>
    <mergeCell ref="C6:F6"/>
    <mergeCell ref="G6:L6"/>
    <mergeCell ref="M7:O7"/>
    <mergeCell ref="P7:R7"/>
    <mergeCell ref="I13:L13"/>
    <mergeCell ref="M13:R13"/>
    <mergeCell ref="A10:B12"/>
    <mergeCell ref="C10:D10"/>
    <mergeCell ref="E10:F10"/>
    <mergeCell ref="A9:B9"/>
  </mergeCells>
  <phoneticPr fontId="18" type="noConversion"/>
  <conditionalFormatting sqref="G3:R3">
    <cfRule type="containsBlanks" dxfId="3434" priority="57">
      <formula>LEN(TRIM(G3))=0</formula>
    </cfRule>
  </conditionalFormatting>
  <conditionalFormatting sqref="H4:L4">
    <cfRule type="containsBlanks" dxfId="3433" priority="56">
      <formula>LEN(TRIM(H4))=0</formula>
    </cfRule>
  </conditionalFormatting>
  <conditionalFormatting sqref="P4:R4">
    <cfRule type="containsBlanks" dxfId="3432" priority="55">
      <formula>LEN(TRIM(P4))=0</formula>
    </cfRule>
  </conditionalFormatting>
  <conditionalFormatting sqref="G5:L5">
    <cfRule type="containsBlanks" dxfId="3431" priority="54">
      <formula>LEN(TRIM(G5))=0</formula>
    </cfRule>
  </conditionalFormatting>
  <conditionalFormatting sqref="P5">
    <cfRule type="containsBlanks" dxfId="3430" priority="53">
      <formula>LEN(TRIM(P5))=0</formula>
    </cfRule>
  </conditionalFormatting>
  <conditionalFormatting sqref="G6:L6">
    <cfRule type="containsBlanks" dxfId="3429" priority="52">
      <formula>LEN(TRIM(G6))=0</formula>
    </cfRule>
  </conditionalFormatting>
  <conditionalFormatting sqref="P6:R6">
    <cfRule type="containsBlanks" dxfId="3428" priority="51">
      <formula>LEN(TRIM(P6))=0</formula>
    </cfRule>
  </conditionalFormatting>
  <conditionalFormatting sqref="G7:L7">
    <cfRule type="containsBlanks" dxfId="3427" priority="50">
      <formula>LEN(TRIM(G7))=0</formula>
    </cfRule>
  </conditionalFormatting>
  <conditionalFormatting sqref="P7:R7">
    <cfRule type="containsBlanks" dxfId="3426" priority="49">
      <formula>LEN(TRIM(P7))=0</formula>
    </cfRule>
  </conditionalFormatting>
  <conditionalFormatting sqref="C9:E9">
    <cfRule type="containsBlanks" dxfId="3425" priority="48">
      <formula>LEN(TRIM(C9))=0</formula>
    </cfRule>
  </conditionalFormatting>
  <conditionalFormatting sqref="I9:L9">
    <cfRule type="containsBlanks" dxfId="3424" priority="47">
      <formula>LEN(TRIM(I9))=0</formula>
    </cfRule>
  </conditionalFormatting>
  <conditionalFormatting sqref="N9">
    <cfRule type="containsBlanks" dxfId="3423" priority="46">
      <formula>LEN(TRIM(N9))=0</formula>
    </cfRule>
  </conditionalFormatting>
  <conditionalFormatting sqref="K10:R12">
    <cfRule type="containsBlanks" dxfId="3422" priority="43">
      <formula>LEN(TRIM(K10))=0</formula>
    </cfRule>
  </conditionalFormatting>
  <conditionalFormatting sqref="G10:H10">
    <cfRule type="containsBlanks" dxfId="3421" priority="44">
      <formula>LEN(TRIM(G10))=0</formula>
    </cfRule>
  </conditionalFormatting>
  <conditionalFormatting sqref="E12:H12">
    <cfRule type="containsBlanks" dxfId="3420" priority="42">
      <formula>LEN(TRIM(E12))=0</formula>
    </cfRule>
  </conditionalFormatting>
  <conditionalFormatting sqref="C13:H13">
    <cfRule type="containsBlanks" dxfId="3419" priority="41">
      <formula>LEN(TRIM(C13))=0</formula>
    </cfRule>
  </conditionalFormatting>
  <conditionalFormatting sqref="M13:R13">
    <cfRule type="containsBlanks" dxfId="3418" priority="40">
      <formula>LEN(TRIM(M13))=0</formula>
    </cfRule>
  </conditionalFormatting>
  <conditionalFormatting sqref="F14:O14">
    <cfRule type="containsBlanks" dxfId="3417" priority="39">
      <formula>LEN(TRIM(F14))=0</formula>
    </cfRule>
  </conditionalFormatting>
  <conditionalFormatting sqref="N15:R15">
    <cfRule type="containsBlanks" dxfId="3416" priority="36">
      <formula>LEN(TRIM(N15))=0</formula>
    </cfRule>
  </conditionalFormatting>
  <conditionalFormatting sqref="E15:F15">
    <cfRule type="containsBlanks" dxfId="3415" priority="37">
      <formula>LEN(TRIM(E15))=0</formula>
    </cfRule>
  </conditionalFormatting>
  <conditionalFormatting sqref="G16:I16">
    <cfRule type="containsBlanks" dxfId="3414" priority="35">
      <formula>LEN(TRIM(G16))=0</formula>
    </cfRule>
  </conditionalFormatting>
  <conditionalFormatting sqref="A19:R19">
    <cfRule type="containsBlanks" dxfId="3413" priority="32">
      <formula>LEN(TRIM(A19))=0</formula>
    </cfRule>
  </conditionalFormatting>
  <conditionalFormatting sqref="G17:R17">
    <cfRule type="containsBlanks" dxfId="3412" priority="33">
      <formula>LEN(TRIM(G17))=0</formula>
    </cfRule>
  </conditionalFormatting>
  <conditionalFormatting sqref="Q20:R20">
    <cfRule type="containsBlanks" dxfId="3411" priority="31">
      <formula>LEN(TRIM(Q20))=0</formula>
    </cfRule>
  </conditionalFormatting>
  <conditionalFormatting sqref="C27:H27">
    <cfRule type="containsBlanks" dxfId="3410" priority="20">
      <formula>LEN(TRIM(C27))=0</formula>
    </cfRule>
  </conditionalFormatting>
  <conditionalFormatting sqref="L27:O27">
    <cfRule type="containsBlanks" dxfId="3409" priority="19">
      <formula>LEN(TRIM(L27))=0</formula>
    </cfRule>
  </conditionalFormatting>
  <conditionalFormatting sqref="R27">
    <cfRule type="containsBlanks" dxfId="3408" priority="18">
      <formula>LEN(TRIM(R27))=0</formula>
    </cfRule>
  </conditionalFormatting>
  <conditionalFormatting sqref="G28:H28">
    <cfRule type="containsBlanks" dxfId="3407" priority="17">
      <formula>LEN(TRIM(G28))=0</formula>
    </cfRule>
  </conditionalFormatting>
  <conditionalFormatting sqref="L28:R28">
    <cfRule type="containsBlanks" dxfId="3406" priority="16">
      <formula>LEN(TRIM(L28))=0</formula>
    </cfRule>
  </conditionalFormatting>
  <conditionalFormatting sqref="L29:R29">
    <cfRule type="containsBlanks" dxfId="3405" priority="15">
      <formula>LEN(TRIM(L29))=0</formula>
    </cfRule>
  </conditionalFormatting>
  <conditionalFormatting sqref="E30:H30">
    <cfRule type="containsBlanks" dxfId="3404" priority="14">
      <formula>LEN(TRIM(E30))=0</formula>
    </cfRule>
  </conditionalFormatting>
  <conditionalFormatting sqref="L30:R30">
    <cfRule type="containsBlanks" dxfId="3403" priority="13">
      <formula>LEN(TRIM(L30))=0</formula>
    </cfRule>
  </conditionalFormatting>
  <conditionalFormatting sqref="C32:H32">
    <cfRule type="containsBlanks" dxfId="3402" priority="12">
      <formula>LEN(TRIM(C32))=0</formula>
    </cfRule>
  </conditionalFormatting>
  <conditionalFormatting sqref="L32:O32">
    <cfRule type="containsBlanks" dxfId="3401" priority="11">
      <formula>LEN(TRIM(L32))=0</formula>
    </cfRule>
  </conditionalFormatting>
  <conditionalFormatting sqref="R32">
    <cfRule type="containsBlanks" dxfId="3400" priority="10">
      <formula>LEN(TRIM(R32))=0</formula>
    </cfRule>
  </conditionalFormatting>
  <conditionalFormatting sqref="E34:R34">
    <cfRule type="containsBlanks" dxfId="3399" priority="9">
      <formula>LEN(TRIM(E34))=0</formula>
    </cfRule>
  </conditionalFormatting>
  <conditionalFormatting sqref="I20:J20">
    <cfRule type="containsBlanks" dxfId="3398" priority="6">
      <formula>LEN(TRIM(I20))=0</formula>
    </cfRule>
  </conditionalFormatting>
  <conditionalFormatting sqref="L33:R33">
    <cfRule type="containsBlanks" dxfId="3397" priority="7">
      <formula>LEN(TRIM(L33))=0</formula>
    </cfRule>
  </conditionalFormatting>
  <conditionalFormatting sqref="P9:R9">
    <cfRule type="containsBlanks" dxfId="3396" priority="4">
      <formula>LEN(TRIM(P9))=0</formula>
    </cfRule>
  </conditionalFormatting>
  <conditionalFormatting sqref="R14">
    <cfRule type="containsBlanks" dxfId="3395" priority="3">
      <formula>LEN(TRIM(R14))=0</formula>
    </cfRule>
  </conditionalFormatting>
  <conditionalFormatting sqref="R16">
    <cfRule type="containsBlanks" dxfId="3394" priority="2">
      <formula>LEN(TRIM(R16))=0</formula>
    </cfRule>
  </conditionalFormatting>
  <conditionalFormatting sqref="G11:H11">
    <cfRule type="containsBlanks" dxfId="3393" priority="1">
      <formula>LEN(TRIM(G11))=0</formula>
    </cfRule>
  </conditionalFormatting>
  <dataValidations count="10">
    <dataValidation type="list" allowBlank="1" showInputMessage="1" showErrorMessage="1" prompt="Please select one type of support from the drop down menu" sqref="G17:R17">
      <formula1>"None, Capacity building, LGSETA financial notification, Strategic engagement with Senior Management, Other (specify below)"</formula1>
    </dataValidation>
    <dataValidation type="textLength" operator="equal" allowBlank="1" showInputMessage="1" showErrorMessage="1" error="The SDL number must be 9 digits long. Re-enter the correct SDL number." sqref="H4:L4">
      <formula1>9</formula1>
    </dataValidation>
    <dataValidation type="list" allowBlank="1" showInputMessage="1" showErrorMessage="1" sqref="M13:R13">
      <formula1>"SDF Function Assigned (Dual function), Appointed as SDF, Contracted SDF"</formula1>
    </dataValidation>
    <dataValidation type="list" allowBlank="1" showInputMessage="1" showErrorMessage="1" prompt="Please select one option from the drop down menu" sqref="I20:J20">
      <formula1>"Yes, No"</formula1>
    </dataValidation>
    <dataValidation type="list" allowBlank="1" showInputMessage="1" showErrorMessage="1" prompt="Please select one option from the drop down menu" sqref="R32">
      <formula1>"Ms, Mrs, Mr, Adv, Dr, Prof, Rev"</formula1>
    </dataValidation>
    <dataValidation type="list" allowBlank="1" showInputMessage="1" showErrorMessage="1" prompt="Please select one option from the drop down menu_x000d__x000d_" sqref="E15:F15">
      <formula1>"Yes, No"</formula1>
    </dataValidation>
    <dataValidation type="list" allowBlank="1" showInputMessage="1" showErrorMessage="1" prompt="Please select one option from the drop down menu_x000d_" sqref="N15:R15">
      <formula1>"None, Certificate, Higher Certificate, Diploma, Degree"</formula1>
    </dataValidation>
    <dataValidation type="list" allowBlank="1" showInputMessage="1" showErrorMessage="1" prompt="Please select one Province from the drop down menu" sqref="G7:L7">
      <formula1>"Eastern Cape, Free State, Gauteng, Kwa-Zulu Natal, Limpopo, Mpumalanga, Northern Cape, North West, Western Cape"</formula1>
    </dataValidation>
    <dataValidation type="list" allowBlank="1" showInputMessage="1" showErrorMessage="1" prompt="Please select one option from the drop down menu_x000d_" sqref="R27">
      <formula1>"Ms, Mrs, Mr, Adv, Dr, Prof, Rev"</formula1>
    </dataValidation>
    <dataValidation type="list" allowBlank="1" showInputMessage="1" showErrorMessage="1" prompt="Please select one option from the drop down menu_x000d_" sqref="R22">
      <formula1>"Ms, Mrs, Mr, Adv, Dr, Prof, Rev"</formula1>
    </dataValidation>
  </dataValidations>
  <hyperlinks>
    <hyperlink ref="A36" location="'Contents Page'!A1" display="BACK TO TABLE OF CONTENTS"/>
  </hyperlinks>
  <pageMargins left="0.75000000000000011" right="0.75000000000000011" top="0.39370078740157483" bottom="0.39370078740157483" header="0.5" footer="0.5"/>
  <pageSetup paperSize="9" scale="95" orientation="landscape"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prompt="Select one Municipal Type">
          <x14:formula1>
            <xm:f>Sheet1!$A$13:$A$15</xm:f>
          </x14:formula1>
          <xm:sqref>G5:L5</xm:sqref>
        </x14:dataValidation>
        <x14:dataValidation type="list" allowBlank="1" showInputMessage="1" showErrorMessage="1" prompt="District Municipality SIC Code = 91203_x000d_Local Municipality SIC Code = 91202_x000d_Metropolitan SIC Code= 91201">
          <x14:formula1>
            <xm:f>Sheet1!$A$17:$A$19</xm:f>
          </x14:formula1>
          <xm:sqref>P5</xm:sqref>
        </x14:dataValidation>
        <x14:dataValidation type="list" allowBlank="1" showInputMessage="1" showErrorMessage="1" prompt="Please select one option from the drop down menu">
          <x14:formula1>
            <xm:f>Sheet1!$A$25:$A$31</xm:f>
          </x14:formula1>
          <xm:sqref>N9</xm:sqref>
        </x14:dataValidation>
        <x14:dataValidation type="list" allowBlank="1" showInputMessage="1" showErrorMessage="1" prompt="Please select one choice from the drop down menu">
          <x14:formula1>
            <xm:f>Sheet1!$B$12:$B$21</xm:f>
          </x14:formula1>
          <xm:sqref>R14</xm:sqref>
        </x14:dataValidation>
        <x14:dataValidation type="list" allowBlank="1" showInputMessage="1" showErrorMessage="1" prompt="Please select one option from the drop down menu">
          <x14:formula1>
            <xm:f>Sheet1!$A$42:$A$52</xm:f>
          </x14:formula1>
          <xm:sqref>G16:I16</xm:sqref>
        </x14:dataValidation>
        <x14:dataValidation type="list" allowBlank="1" showInputMessage="1" showErrorMessage="1" prompt="Please select one option from the drop down menu_x000d__x000d_">
          <x14:formula1>
            <xm:f>Sheet1!$B$42:$B$51</xm:f>
          </x14:formula1>
          <xm:sqref>R16</xm:sqref>
        </x14:dataValidation>
      </x14:dataValidations>
    </ext>
    <ext xmlns:mx="http://schemas.microsoft.com/office/mac/excel/2008/main" uri="{64002731-A6B0-56B0-2670-7721B7C09600}">
      <mx:PLV Mode="0" OnePage="0" WScale="10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workbookViewId="0">
      <selection activeCell="V86" sqref="V86"/>
    </sheetView>
  </sheetViews>
  <sheetFormatPr defaultColWidth="10.875" defaultRowHeight="13.5" x14ac:dyDescent="0.25"/>
  <cols>
    <col min="1" max="1" width="27.625" style="98" customWidth="1"/>
    <col min="2" max="9" width="5" style="98" customWidth="1"/>
    <col min="10" max="10" width="5.375" style="98" customWidth="1"/>
    <col min="11" max="14" width="5.875" style="98" customWidth="1"/>
    <col min="15" max="15" width="4.375" style="98" customWidth="1"/>
    <col min="16" max="17" width="4.5" style="98" customWidth="1"/>
    <col min="18" max="18" width="4.625" style="98" customWidth="1"/>
    <col min="19" max="19" width="5" style="98" customWidth="1"/>
    <col min="20" max="16384" width="10.875" style="98"/>
  </cols>
  <sheetData>
    <row r="1" spans="1:19" x14ac:dyDescent="0.25">
      <c r="A1" s="1115" t="s">
        <v>543</v>
      </c>
      <c r="B1" s="1116"/>
      <c r="C1" s="1116"/>
      <c r="D1" s="1116"/>
      <c r="E1" s="1116"/>
      <c r="F1" s="1116"/>
      <c r="G1" s="1116"/>
      <c r="H1" s="1116"/>
      <c r="I1" s="1116"/>
      <c r="J1" s="1116"/>
      <c r="K1" s="1116"/>
      <c r="L1" s="1116"/>
      <c r="M1" s="1116"/>
      <c r="N1" s="1116"/>
      <c r="O1" s="1116"/>
      <c r="P1" s="1116"/>
      <c r="Q1" s="1116"/>
      <c r="R1" s="1116"/>
      <c r="S1" s="1116"/>
    </row>
    <row r="2" spans="1:19" x14ac:dyDescent="0.25">
      <c r="A2" s="533" t="s">
        <v>331</v>
      </c>
    </row>
    <row r="3" spans="1:19" ht="15" customHeight="1" x14ac:dyDescent="0.25">
      <c r="A3" s="1111" t="s">
        <v>54</v>
      </c>
      <c r="B3" s="1107" t="s">
        <v>55</v>
      </c>
      <c r="C3" s="1107"/>
      <c r="D3" s="1107"/>
      <c r="E3" s="1108"/>
      <c r="F3" s="1106" t="s">
        <v>56</v>
      </c>
      <c r="G3" s="1107"/>
      <c r="H3" s="1107"/>
      <c r="I3" s="1108"/>
      <c r="J3" s="1112" t="s">
        <v>57</v>
      </c>
      <c r="K3" s="1106" t="s">
        <v>59</v>
      </c>
      <c r="L3" s="1107"/>
      <c r="M3" s="1114"/>
      <c r="N3" s="1104" t="s">
        <v>332</v>
      </c>
      <c r="O3" s="1106" t="s">
        <v>58</v>
      </c>
      <c r="P3" s="1107"/>
      <c r="Q3" s="1107"/>
      <c r="R3" s="1108"/>
      <c r="S3" s="1109" t="s">
        <v>452</v>
      </c>
    </row>
    <row r="4" spans="1:19" ht="27" x14ac:dyDescent="0.25">
      <c r="A4" s="1112"/>
      <c r="B4" s="377" t="s">
        <v>60</v>
      </c>
      <c r="C4" s="377" t="s">
        <v>61</v>
      </c>
      <c r="D4" s="377" t="s">
        <v>62</v>
      </c>
      <c r="E4" s="377" t="s">
        <v>63</v>
      </c>
      <c r="F4" s="377" t="s">
        <v>60</v>
      </c>
      <c r="G4" s="377" t="s">
        <v>61</v>
      </c>
      <c r="H4" s="377" t="s">
        <v>62</v>
      </c>
      <c r="I4" s="377" t="s">
        <v>63</v>
      </c>
      <c r="J4" s="1113"/>
      <c r="K4" s="413" t="s">
        <v>500</v>
      </c>
      <c r="L4" s="377" t="s">
        <v>505</v>
      </c>
      <c r="M4" s="377" t="s">
        <v>64</v>
      </c>
      <c r="N4" s="1105"/>
      <c r="O4" s="377" t="s">
        <v>60</v>
      </c>
      <c r="P4" s="377" t="s">
        <v>61</v>
      </c>
      <c r="Q4" s="377" t="s">
        <v>62</v>
      </c>
      <c r="R4" s="377" t="s">
        <v>63</v>
      </c>
      <c r="S4" s="1110"/>
    </row>
    <row r="5" spans="1:19" x14ac:dyDescent="0.25">
      <c r="A5" s="378" t="s">
        <v>66</v>
      </c>
      <c r="B5" s="379">
        <f>'Section B1_Employee Summary'!E20</f>
        <v>1</v>
      </c>
      <c r="C5" s="379">
        <f>'Section B1_Employee Summary'!F20</f>
        <v>2</v>
      </c>
      <c r="D5" s="379">
        <f>'Section B1_Employee Summary'!G20</f>
        <v>0</v>
      </c>
      <c r="E5" s="379">
        <f>'Section B1_Employee Summary'!H20</f>
        <v>1</v>
      </c>
      <c r="F5" s="379">
        <f>'Section B1_Employee Summary'!I20</f>
        <v>2</v>
      </c>
      <c r="G5" s="379">
        <f>'Section B1_Employee Summary'!J20</f>
        <v>2</v>
      </c>
      <c r="H5" s="379">
        <f>'Section B1_Employee Summary'!K20</f>
        <v>0</v>
      </c>
      <c r="I5" s="379">
        <f>'Section B1_Employee Summary'!L20</f>
        <v>0</v>
      </c>
      <c r="J5" s="379">
        <f>'Section B1_Employee Summary'!M20</f>
        <v>8</v>
      </c>
      <c r="K5" s="379">
        <f>'Section B1_Employee Summary'!N20</f>
        <v>2</v>
      </c>
      <c r="L5" s="379">
        <f>'Section B1_Employee Summary'!O20</f>
        <v>5</v>
      </c>
      <c r="M5" s="379">
        <f>'Section B1_Employee Summary'!P20</f>
        <v>1</v>
      </c>
      <c r="N5" s="379">
        <f>'Section B1_Employee Summary'!Q20</f>
        <v>8</v>
      </c>
      <c r="O5" s="379">
        <f>'Section B1_Employee Summary'!R20</f>
        <v>0</v>
      </c>
      <c r="P5" s="379">
        <f>'Section B1_Employee Summary'!S20</f>
        <v>0</v>
      </c>
      <c r="Q5" s="379">
        <f>'Section B1_Employee Summary'!T20</f>
        <v>0</v>
      </c>
      <c r="R5" s="379">
        <f>'Section B1_Employee Summary'!U20</f>
        <v>0</v>
      </c>
      <c r="S5" s="379">
        <f>'Section B1_Employee Summary'!V20</f>
        <v>0</v>
      </c>
    </row>
    <row r="6" spans="1:19" x14ac:dyDescent="0.25">
      <c r="A6" s="378" t="s">
        <v>68</v>
      </c>
      <c r="B6" s="378">
        <f>'Section B1_Employee Summary'!E69</f>
        <v>1</v>
      </c>
      <c r="C6" s="378">
        <f>'Section B1_Employee Summary'!F69</f>
        <v>0</v>
      </c>
      <c r="D6" s="378">
        <f>'Section B1_Employee Summary'!G69</f>
        <v>0</v>
      </c>
      <c r="E6" s="378">
        <f>'Section B1_Employee Summary'!H69</f>
        <v>0</v>
      </c>
      <c r="F6" s="378">
        <f>'Section B1_Employee Summary'!I69</f>
        <v>3</v>
      </c>
      <c r="G6" s="378">
        <f>'Section B1_Employee Summary'!J69</f>
        <v>2</v>
      </c>
      <c r="H6" s="378">
        <f>'Section B1_Employee Summary'!K69</f>
        <v>0</v>
      </c>
      <c r="I6" s="378">
        <f>'Section B1_Employee Summary'!L69</f>
        <v>0</v>
      </c>
      <c r="J6" s="378">
        <f>'Section B1_Employee Summary'!M69</f>
        <v>6</v>
      </c>
      <c r="K6" s="379">
        <f>'Section B1_Employee Summary'!N69</f>
        <v>2</v>
      </c>
      <c r="L6" s="379">
        <f>'Section B1_Employee Summary'!O69</f>
        <v>4</v>
      </c>
      <c r="M6" s="379">
        <f>'Section B1_Employee Summary'!P69</f>
        <v>0</v>
      </c>
      <c r="N6" s="379">
        <f>'Section B1_Employee Summary'!Q69</f>
        <v>6</v>
      </c>
      <c r="O6" s="378">
        <f>'Section B1_Employee Summary'!R69</f>
        <v>0</v>
      </c>
      <c r="P6" s="378">
        <f>'Section B1_Employee Summary'!S69</f>
        <v>0</v>
      </c>
      <c r="Q6" s="378">
        <f>'Section B1_Employee Summary'!T69</f>
        <v>0</v>
      </c>
      <c r="R6" s="378">
        <f>'Section B1_Employee Summary'!U69</f>
        <v>0</v>
      </c>
      <c r="S6" s="378">
        <f>'Section B1_Employee Summary'!V69</f>
        <v>0</v>
      </c>
    </row>
    <row r="7" spans="1:19" x14ac:dyDescent="0.25">
      <c r="A7" s="378" t="s">
        <v>77</v>
      </c>
      <c r="B7" s="379">
        <f>'Section B1_Employee Summary'!E124</f>
        <v>1</v>
      </c>
      <c r="C7" s="379">
        <f>'Section B1_Employee Summary'!F124</f>
        <v>2</v>
      </c>
      <c r="D7" s="379">
        <f>'Section B1_Employee Summary'!G124</f>
        <v>0</v>
      </c>
      <c r="E7" s="379">
        <f>'Section B1_Employee Summary'!H124</f>
        <v>0</v>
      </c>
      <c r="F7" s="379">
        <f>'Section B1_Employee Summary'!I124</f>
        <v>0</v>
      </c>
      <c r="G7" s="379">
        <f>'Section B1_Employee Summary'!J124</f>
        <v>0</v>
      </c>
      <c r="H7" s="379">
        <f>'Section B1_Employee Summary'!K124</f>
        <v>0</v>
      </c>
      <c r="I7" s="379">
        <f>'Section B1_Employee Summary'!L124</f>
        <v>0</v>
      </c>
      <c r="J7" s="379">
        <f>'Section B1_Employee Summary'!M124</f>
        <v>3</v>
      </c>
      <c r="K7" s="379">
        <f>'Section B1_Employee Summary'!N124</f>
        <v>0</v>
      </c>
      <c r="L7" s="379">
        <f>'Section B1_Employee Summary'!O124</f>
        <v>3</v>
      </c>
      <c r="M7" s="379">
        <f>'Section B1_Employee Summary'!P124</f>
        <v>0</v>
      </c>
      <c r="N7" s="379">
        <f>'Section B1_Employee Summary'!Q124</f>
        <v>3</v>
      </c>
      <c r="O7" s="379">
        <f>'Section B1_Employee Summary'!R124</f>
        <v>0</v>
      </c>
      <c r="P7" s="379">
        <f>'Section B1_Employee Summary'!S124</f>
        <v>0</v>
      </c>
      <c r="Q7" s="379">
        <f>'Section B1_Employee Summary'!T124</f>
        <v>0</v>
      </c>
      <c r="R7" s="379">
        <f>'Section B1_Employee Summary'!U124</f>
        <v>0</v>
      </c>
      <c r="S7" s="379">
        <f>'Section B1_Employee Summary'!V124</f>
        <v>0</v>
      </c>
    </row>
    <row r="8" spans="1:19" x14ac:dyDescent="0.25">
      <c r="A8" s="378" t="s">
        <v>91</v>
      </c>
      <c r="B8" s="379">
        <f>'Section B1_Employee Summary'!E155</f>
        <v>0</v>
      </c>
      <c r="C8" s="379">
        <f>'Section B1_Employee Summary'!F155</f>
        <v>0</v>
      </c>
      <c r="D8" s="379">
        <f>'Section B1_Employee Summary'!G155</f>
        <v>0</v>
      </c>
      <c r="E8" s="379">
        <f>'Section B1_Employee Summary'!H155</f>
        <v>0</v>
      </c>
      <c r="F8" s="379">
        <f>'Section B1_Employee Summary'!I155</f>
        <v>1</v>
      </c>
      <c r="G8" s="379">
        <f>'Section B1_Employee Summary'!J155</f>
        <v>4</v>
      </c>
      <c r="H8" s="379">
        <f>'Section B1_Employee Summary'!K155</f>
        <v>0</v>
      </c>
      <c r="I8" s="379">
        <f>'Section B1_Employee Summary'!L155</f>
        <v>1</v>
      </c>
      <c r="J8" s="379">
        <f>'Section B1_Employee Summary'!M155</f>
        <v>6</v>
      </c>
      <c r="K8" s="379">
        <f>'Section B1_Employee Summary'!N155</f>
        <v>3</v>
      </c>
      <c r="L8" s="379">
        <f>'Section B1_Employee Summary'!O155</f>
        <v>2</v>
      </c>
      <c r="M8" s="379">
        <f>'Section B1_Employee Summary'!P155</f>
        <v>1</v>
      </c>
      <c r="N8" s="379">
        <f>'Section B1_Employee Summary'!Q155</f>
        <v>6</v>
      </c>
      <c r="O8" s="379">
        <f>'Section B1_Employee Summary'!R155</f>
        <v>0</v>
      </c>
      <c r="P8" s="379">
        <f>'Section B1_Employee Summary'!S155</f>
        <v>0</v>
      </c>
      <c r="Q8" s="379">
        <f>'Section B1_Employee Summary'!T155</f>
        <v>0</v>
      </c>
      <c r="R8" s="379">
        <f>'Section B1_Employee Summary'!U155</f>
        <v>0</v>
      </c>
      <c r="S8" s="379">
        <f>'Section B1_Employee Summary'!V155</f>
        <v>0</v>
      </c>
    </row>
    <row r="9" spans="1:19" ht="27" x14ac:dyDescent="0.25">
      <c r="A9" s="381" t="s">
        <v>99</v>
      </c>
      <c r="B9" s="379">
        <f>'Section B1_Employee Summary'!E161</f>
        <v>0</v>
      </c>
      <c r="C9" s="379">
        <f>'Section B1_Employee Summary'!F161</f>
        <v>0</v>
      </c>
      <c r="D9" s="379">
        <f>'Section B1_Employee Summary'!G161</f>
        <v>0</v>
      </c>
      <c r="E9" s="379">
        <f>'Section B1_Employee Summary'!H161</f>
        <v>0</v>
      </c>
      <c r="F9" s="379">
        <f>'Section B1_Employee Summary'!I161</f>
        <v>0</v>
      </c>
      <c r="G9" s="379">
        <f>'Section B1_Employee Summary'!J161</f>
        <v>0</v>
      </c>
      <c r="H9" s="379">
        <f>'Section B1_Employee Summary'!K161</f>
        <v>0</v>
      </c>
      <c r="I9" s="379">
        <f>'Section B1_Employee Summary'!L161</f>
        <v>0</v>
      </c>
      <c r="J9" s="379">
        <f>'Section B1_Employee Summary'!M161</f>
        <v>0</v>
      </c>
      <c r="K9" s="379">
        <f>'Section B1_Employee Summary'!N161</f>
        <v>0</v>
      </c>
      <c r="L9" s="379">
        <f>'Section B1_Employee Summary'!O161</f>
        <v>0</v>
      </c>
      <c r="M9" s="379">
        <f>'Section B1_Employee Summary'!P161</f>
        <v>0</v>
      </c>
      <c r="N9" s="379">
        <f>'Section B1_Employee Summary'!Q161</f>
        <v>0</v>
      </c>
      <c r="O9" s="379">
        <f>'Section B1_Employee Summary'!R161</f>
        <v>0</v>
      </c>
      <c r="P9" s="379">
        <f>'Section B1_Employee Summary'!S161</f>
        <v>0</v>
      </c>
      <c r="Q9" s="379">
        <f>'Section B1_Employee Summary'!T161</f>
        <v>0</v>
      </c>
      <c r="R9" s="379">
        <f>'Section B1_Employee Summary'!U161</f>
        <v>0</v>
      </c>
      <c r="S9" s="379">
        <f>'Section B1_Employee Summary'!V161</f>
        <v>0</v>
      </c>
    </row>
    <row r="10" spans="1:19" x14ac:dyDescent="0.25">
      <c r="A10" s="378" t="s">
        <v>107</v>
      </c>
      <c r="B10" s="379">
        <f>'Section B1_Employee Summary'!E192</f>
        <v>5</v>
      </c>
      <c r="C10" s="379">
        <f>'Section B1_Employee Summary'!F192</f>
        <v>12</v>
      </c>
      <c r="D10" s="379">
        <f>'Section B1_Employee Summary'!G192</f>
        <v>0</v>
      </c>
      <c r="E10" s="379">
        <f>'Section B1_Employee Summary'!H192</f>
        <v>0</v>
      </c>
      <c r="F10" s="379">
        <f>'Section B1_Employee Summary'!I192</f>
        <v>2</v>
      </c>
      <c r="G10" s="379">
        <f>'Section B1_Employee Summary'!J192</f>
        <v>7</v>
      </c>
      <c r="H10" s="379">
        <f>'Section B1_Employee Summary'!K192</f>
        <v>0</v>
      </c>
      <c r="I10" s="379">
        <f>'Section B1_Employee Summary'!L192</f>
        <v>1</v>
      </c>
      <c r="J10" s="379">
        <f>'Section B1_Employee Summary'!M192</f>
        <v>27</v>
      </c>
      <c r="K10" s="379">
        <f>'Section B1_Employee Summary'!N192</f>
        <v>16</v>
      </c>
      <c r="L10" s="379">
        <f>'Section B1_Employee Summary'!O192</f>
        <v>11</v>
      </c>
      <c r="M10" s="379">
        <f>'Section B1_Employee Summary'!P192</f>
        <v>0</v>
      </c>
      <c r="N10" s="379">
        <f>'Section B1_Employee Summary'!Q192</f>
        <v>27</v>
      </c>
      <c r="O10" s="379">
        <f>'Section B1_Employee Summary'!R192</f>
        <v>0</v>
      </c>
      <c r="P10" s="379">
        <f>'Section B1_Employee Summary'!S192</f>
        <v>0</v>
      </c>
      <c r="Q10" s="379">
        <f>'Section B1_Employee Summary'!T192</f>
        <v>0</v>
      </c>
      <c r="R10" s="379">
        <f>'Section B1_Employee Summary'!U192</f>
        <v>0</v>
      </c>
      <c r="S10" s="379">
        <f>'Section B1_Employee Summary'!V192</f>
        <v>0</v>
      </c>
    </row>
    <row r="11" spans="1:19" x14ac:dyDescent="0.25">
      <c r="A11" s="378" t="s">
        <v>240</v>
      </c>
      <c r="B11" s="379">
        <f>'Section B1_Employee Summary'!E206</f>
        <v>1</v>
      </c>
      <c r="C11" s="379">
        <f>'Section B1_Employee Summary'!F206</f>
        <v>3</v>
      </c>
      <c r="D11" s="379">
        <f>'Section B1_Employee Summary'!G206</f>
        <v>0</v>
      </c>
      <c r="E11" s="379">
        <f>'Section B1_Employee Summary'!H206</f>
        <v>1</v>
      </c>
      <c r="F11" s="379">
        <f>'Section B1_Employee Summary'!I206</f>
        <v>2</v>
      </c>
      <c r="G11" s="379">
        <f>'Section B1_Employee Summary'!J206</f>
        <v>9</v>
      </c>
      <c r="H11" s="379">
        <f>'Section B1_Employee Summary'!K206</f>
        <v>0</v>
      </c>
      <c r="I11" s="379">
        <f>'Section B1_Employee Summary'!L206</f>
        <v>0</v>
      </c>
      <c r="J11" s="379">
        <f>'Section B1_Employee Summary'!M206</f>
        <v>16</v>
      </c>
      <c r="K11" s="379">
        <f>'Section B1_Employee Summary'!N206</f>
        <v>5</v>
      </c>
      <c r="L11" s="379">
        <f>'Section B1_Employee Summary'!O206</f>
        <v>11</v>
      </c>
      <c r="M11" s="379">
        <f>'Section B1_Employee Summary'!P206</f>
        <v>0</v>
      </c>
      <c r="N11" s="379">
        <f>'Section B1_Employee Summary'!Q206</f>
        <v>16</v>
      </c>
      <c r="O11" s="379">
        <f>'Section B1_Employee Summary'!R206</f>
        <v>0</v>
      </c>
      <c r="P11" s="379">
        <f>'Section B1_Employee Summary'!S206</f>
        <v>0</v>
      </c>
      <c r="Q11" s="379">
        <f>'Section B1_Employee Summary'!T206</f>
        <v>0</v>
      </c>
      <c r="R11" s="379">
        <f>'Section B1_Employee Summary'!U206</f>
        <v>0</v>
      </c>
      <c r="S11" s="379">
        <f>'Section B1_Employee Summary'!V206</f>
        <v>0</v>
      </c>
    </row>
    <row r="12" spans="1:19" x14ac:dyDescent="0.25">
      <c r="A12" s="378" t="s">
        <v>116</v>
      </c>
      <c r="B12" s="379">
        <f>'Section B1_Employee Summary'!E217</f>
        <v>0</v>
      </c>
      <c r="C12" s="379">
        <f>'Section B1_Employee Summary'!F217</f>
        <v>0</v>
      </c>
      <c r="D12" s="379">
        <f>'Section B1_Employee Summary'!G217</f>
        <v>0</v>
      </c>
      <c r="E12" s="379">
        <f>'Section B1_Employee Summary'!H217</f>
        <v>0</v>
      </c>
      <c r="F12" s="379">
        <f>'Section B1_Employee Summary'!I217</f>
        <v>3</v>
      </c>
      <c r="G12" s="379">
        <f>'Section B1_Employee Summary'!J217</f>
        <v>4</v>
      </c>
      <c r="H12" s="379">
        <f>'Section B1_Employee Summary'!K217</f>
        <v>0</v>
      </c>
      <c r="I12" s="379">
        <f>'Section B1_Employee Summary'!L217</f>
        <v>0</v>
      </c>
      <c r="J12" s="379">
        <f>'Section B1_Employee Summary'!M217</f>
        <v>7</v>
      </c>
      <c r="K12" s="379">
        <f>'Section B1_Employee Summary'!N217</f>
        <v>0</v>
      </c>
      <c r="L12" s="379">
        <f>'Section B1_Employee Summary'!O217</f>
        <v>5</v>
      </c>
      <c r="M12" s="379">
        <f>'Section B1_Employee Summary'!P217</f>
        <v>2</v>
      </c>
      <c r="N12" s="379">
        <f>'Section B1_Employee Summary'!Q217</f>
        <v>7</v>
      </c>
      <c r="O12" s="379">
        <f>'Section B1_Employee Summary'!R217</f>
        <v>0</v>
      </c>
      <c r="P12" s="379">
        <f>'Section B1_Employee Summary'!S217</f>
        <v>0</v>
      </c>
      <c r="Q12" s="379">
        <f>'Section B1_Employee Summary'!T217</f>
        <v>0</v>
      </c>
      <c r="R12" s="379">
        <f>'Section B1_Employee Summary'!U217</f>
        <v>0</v>
      </c>
      <c r="S12" s="379">
        <f>'Section B1_Employee Summary'!V217</f>
        <v>0</v>
      </c>
    </row>
    <row r="13" spans="1:19" x14ac:dyDescent="0.25">
      <c r="A13" s="378" t="s">
        <v>121</v>
      </c>
      <c r="B13" s="379">
        <f>'Section B1_Employee Summary'!E233</f>
        <v>1</v>
      </c>
      <c r="C13" s="379">
        <f>'Section B1_Employee Summary'!F233</f>
        <v>11</v>
      </c>
      <c r="D13" s="379">
        <f>'Section B1_Employee Summary'!G233</f>
        <v>0</v>
      </c>
      <c r="E13" s="379">
        <f>'Section B1_Employee Summary'!H233</f>
        <v>0</v>
      </c>
      <c r="F13" s="379">
        <f>'Section B1_Employee Summary'!I233</f>
        <v>19</v>
      </c>
      <c r="G13" s="379">
        <f>'Section B1_Employee Summary'!J233</f>
        <v>62</v>
      </c>
      <c r="H13" s="379">
        <f>'Section B1_Employee Summary'!K233</f>
        <v>0</v>
      </c>
      <c r="I13" s="379">
        <f>'Section B1_Employee Summary'!L233</f>
        <v>0</v>
      </c>
      <c r="J13" s="379">
        <f>'Section B1_Employee Summary'!M233</f>
        <v>93</v>
      </c>
      <c r="K13" s="379">
        <f>'Section B1_Employee Summary'!N233</f>
        <v>22</v>
      </c>
      <c r="L13" s="379">
        <f>'Section B1_Employee Summary'!O233</f>
        <v>51</v>
      </c>
      <c r="M13" s="379">
        <f>'Section B1_Employee Summary'!P233</f>
        <v>20</v>
      </c>
      <c r="N13" s="379">
        <f>'Section B1_Employee Summary'!Q233</f>
        <v>93</v>
      </c>
      <c r="O13" s="379">
        <f>'Section B1_Employee Summary'!R233</f>
        <v>0</v>
      </c>
      <c r="P13" s="379">
        <f>'Section B1_Employee Summary'!S233</f>
        <v>0</v>
      </c>
      <c r="Q13" s="379">
        <f>'Section B1_Employee Summary'!T233</f>
        <v>0</v>
      </c>
      <c r="R13" s="379">
        <f>'Section B1_Employee Summary'!U233</f>
        <v>0</v>
      </c>
      <c r="S13" s="379">
        <f>'Section B1_Employee Summary'!V233</f>
        <v>0</v>
      </c>
    </row>
    <row r="14" spans="1:19" x14ac:dyDescent="0.25">
      <c r="A14" s="380" t="s">
        <v>57</v>
      </c>
      <c r="B14" s="379">
        <f>SUM(B5:B13)</f>
        <v>10</v>
      </c>
      <c r="C14" s="379">
        <f t="shared" ref="C14:S14" si="0">SUM(C5:C13)</f>
        <v>30</v>
      </c>
      <c r="D14" s="379">
        <f t="shared" si="0"/>
        <v>0</v>
      </c>
      <c r="E14" s="379">
        <f t="shared" si="0"/>
        <v>2</v>
      </c>
      <c r="F14" s="379">
        <f t="shared" si="0"/>
        <v>32</v>
      </c>
      <c r="G14" s="379">
        <f t="shared" si="0"/>
        <v>90</v>
      </c>
      <c r="H14" s="379">
        <f t="shared" si="0"/>
        <v>0</v>
      </c>
      <c r="I14" s="379">
        <f t="shared" si="0"/>
        <v>2</v>
      </c>
      <c r="J14" s="379">
        <f t="shared" si="0"/>
        <v>166</v>
      </c>
      <c r="K14" s="379">
        <f t="shared" si="0"/>
        <v>50</v>
      </c>
      <c r="L14" s="379">
        <f t="shared" si="0"/>
        <v>92</v>
      </c>
      <c r="M14" s="379">
        <f t="shared" si="0"/>
        <v>24</v>
      </c>
      <c r="N14" s="379">
        <f t="shared" si="0"/>
        <v>166</v>
      </c>
      <c r="O14" s="379">
        <f t="shared" si="0"/>
        <v>0</v>
      </c>
      <c r="P14" s="379">
        <f t="shared" si="0"/>
        <v>0</v>
      </c>
      <c r="Q14" s="379">
        <f t="shared" si="0"/>
        <v>0</v>
      </c>
      <c r="R14" s="379">
        <f t="shared" si="0"/>
        <v>0</v>
      </c>
      <c r="S14" s="379">
        <f t="shared" si="0"/>
        <v>0</v>
      </c>
    </row>
    <row r="16" spans="1:19" x14ac:dyDescent="0.25">
      <c r="A16" s="534" t="s">
        <v>584</v>
      </c>
    </row>
    <row r="17" spans="1:19" ht="15" customHeight="1" x14ac:dyDescent="0.25">
      <c r="A17" s="1111" t="s">
        <v>54</v>
      </c>
      <c r="B17" s="1107" t="s">
        <v>55</v>
      </c>
      <c r="C17" s="1107"/>
      <c r="D17" s="1107"/>
      <c r="E17" s="1108"/>
      <c r="F17" s="1106" t="s">
        <v>56</v>
      </c>
      <c r="G17" s="1107"/>
      <c r="H17" s="1107"/>
      <c r="I17" s="1108"/>
      <c r="J17" s="1112" t="s">
        <v>57</v>
      </c>
      <c r="K17" s="1106" t="s">
        <v>59</v>
      </c>
      <c r="L17" s="1107"/>
      <c r="M17" s="1114"/>
      <c r="N17" s="1104" t="s">
        <v>332</v>
      </c>
      <c r="O17" s="1106" t="s">
        <v>58</v>
      </c>
      <c r="P17" s="1107"/>
      <c r="Q17" s="1107"/>
      <c r="R17" s="1108"/>
      <c r="S17" s="1109" t="s">
        <v>452</v>
      </c>
    </row>
    <row r="18" spans="1:19" ht="27" x14ac:dyDescent="0.25">
      <c r="A18" s="1112"/>
      <c r="B18" s="377" t="s">
        <v>60</v>
      </c>
      <c r="C18" s="377" t="s">
        <v>61</v>
      </c>
      <c r="D18" s="377" t="s">
        <v>62</v>
      </c>
      <c r="E18" s="377" t="s">
        <v>63</v>
      </c>
      <c r="F18" s="377" t="s">
        <v>60</v>
      </c>
      <c r="G18" s="377" t="s">
        <v>61</v>
      </c>
      <c r="H18" s="377" t="s">
        <v>62</v>
      </c>
      <c r="I18" s="377" t="s">
        <v>63</v>
      </c>
      <c r="J18" s="1113"/>
      <c r="K18" s="413" t="s">
        <v>500</v>
      </c>
      <c r="L18" s="377" t="s">
        <v>505</v>
      </c>
      <c r="M18" s="377" t="s">
        <v>64</v>
      </c>
      <c r="N18" s="1105"/>
      <c r="O18" s="377" t="s">
        <v>60</v>
      </c>
      <c r="P18" s="377" t="s">
        <v>61</v>
      </c>
      <c r="Q18" s="377" t="s">
        <v>62</v>
      </c>
      <c r="R18" s="377" t="s">
        <v>63</v>
      </c>
      <c r="S18" s="1110"/>
    </row>
    <row r="19" spans="1:19" x14ac:dyDescent="0.25">
      <c r="A19" s="378" t="s">
        <v>77</v>
      </c>
      <c r="B19" s="379">
        <f>'Section B2_Interns Summary '!E63</f>
        <v>0</v>
      </c>
      <c r="C19" s="379">
        <f>'Section B2_Interns Summary '!F63</f>
        <v>0</v>
      </c>
      <c r="D19" s="379">
        <f>'Section B2_Interns Summary '!G63</f>
        <v>0</v>
      </c>
      <c r="E19" s="379">
        <f>'Section B2_Interns Summary '!H63</f>
        <v>0</v>
      </c>
      <c r="F19" s="379">
        <f>'Section B2_Interns Summary '!I63</f>
        <v>0</v>
      </c>
      <c r="G19" s="379">
        <f>'Section B2_Interns Summary '!J63</f>
        <v>0</v>
      </c>
      <c r="H19" s="379">
        <f>'Section B2_Interns Summary '!K63</f>
        <v>0</v>
      </c>
      <c r="I19" s="379">
        <f>'Section B2_Interns Summary '!L63</f>
        <v>0</v>
      </c>
      <c r="J19" s="379">
        <f>'Section B2_Interns Summary '!M63</f>
        <v>0</v>
      </c>
      <c r="K19" s="379">
        <f>'Section B2_Interns Summary '!N63</f>
        <v>0</v>
      </c>
      <c r="L19" s="379">
        <f>'Section B2_Interns Summary '!O63</f>
        <v>0</v>
      </c>
      <c r="M19" s="379">
        <f>'Section B2_Interns Summary '!P63</f>
        <v>0</v>
      </c>
      <c r="N19" s="379">
        <f>'Section B2_Interns Summary '!Q63</f>
        <v>0</v>
      </c>
      <c r="O19" s="379">
        <f>'Section B2_Interns Summary '!R63</f>
        <v>0</v>
      </c>
      <c r="P19" s="379">
        <f>'Section B2_Interns Summary '!S63</f>
        <v>0</v>
      </c>
      <c r="Q19" s="379">
        <f>'Section B2_Interns Summary '!T63</f>
        <v>0</v>
      </c>
      <c r="R19" s="379">
        <f>'Section B2_Interns Summary '!U63</f>
        <v>0</v>
      </c>
      <c r="S19" s="379">
        <f>'Section B2_Interns Summary '!V63</f>
        <v>0</v>
      </c>
    </row>
    <row r="20" spans="1:19" x14ac:dyDescent="0.25">
      <c r="A20" s="378" t="s">
        <v>91</v>
      </c>
      <c r="B20" s="379">
        <f>'Section B2_Interns Summary '!E94</f>
        <v>0</v>
      </c>
      <c r="C20" s="379">
        <f>'Section B2_Interns Summary '!F94</f>
        <v>0</v>
      </c>
      <c r="D20" s="379">
        <f>'Section B2_Interns Summary '!G94</f>
        <v>0</v>
      </c>
      <c r="E20" s="379">
        <f>'Section B2_Interns Summary '!H94</f>
        <v>0</v>
      </c>
      <c r="F20" s="379">
        <f>'Section B2_Interns Summary '!I94</f>
        <v>0</v>
      </c>
      <c r="G20" s="379">
        <f>'Section B2_Interns Summary '!J94</f>
        <v>0</v>
      </c>
      <c r="H20" s="379">
        <f>'Section B2_Interns Summary '!K94</f>
        <v>0</v>
      </c>
      <c r="I20" s="379">
        <f>'Section B2_Interns Summary '!L94</f>
        <v>0</v>
      </c>
      <c r="J20" s="379">
        <f>'Section B2_Interns Summary '!M94</f>
        <v>0</v>
      </c>
      <c r="K20" s="379">
        <f>'Section B2_Interns Summary '!N94</f>
        <v>0</v>
      </c>
      <c r="L20" s="379">
        <f>'Section B2_Interns Summary '!O94</f>
        <v>0</v>
      </c>
      <c r="M20" s="379">
        <f>'Section B2_Interns Summary '!P94</f>
        <v>0</v>
      </c>
      <c r="N20" s="379">
        <f>'Section B2_Interns Summary '!Q94</f>
        <v>0</v>
      </c>
      <c r="O20" s="379">
        <f>'Section B2_Interns Summary '!R94</f>
        <v>0</v>
      </c>
      <c r="P20" s="379">
        <f>'Section B2_Interns Summary '!S94</f>
        <v>0</v>
      </c>
      <c r="Q20" s="379">
        <f>'Section B2_Interns Summary '!T94</f>
        <v>0</v>
      </c>
      <c r="R20" s="379">
        <f>'Section B2_Interns Summary '!U94</f>
        <v>0</v>
      </c>
      <c r="S20" s="379">
        <f>'Section B2_Interns Summary '!V94</f>
        <v>0</v>
      </c>
    </row>
    <row r="21" spans="1:19" ht="24.95" customHeight="1" x14ac:dyDescent="0.25">
      <c r="A21" s="418" t="s">
        <v>99</v>
      </c>
      <c r="B21" s="379">
        <f>'Section B2_Interns Summary '!E100</f>
        <v>0</v>
      </c>
      <c r="C21" s="379">
        <f>'Section B2_Interns Summary '!F100</f>
        <v>0</v>
      </c>
      <c r="D21" s="379">
        <f>'Section B2_Interns Summary '!G100</f>
        <v>0</v>
      </c>
      <c r="E21" s="379">
        <f>'Section B2_Interns Summary '!H100</f>
        <v>0</v>
      </c>
      <c r="F21" s="379">
        <f>'Section B2_Interns Summary '!I100</f>
        <v>0</v>
      </c>
      <c r="G21" s="379">
        <f>'Section B2_Interns Summary '!J100</f>
        <v>0</v>
      </c>
      <c r="H21" s="379">
        <f>'Section B2_Interns Summary '!K100</f>
        <v>0</v>
      </c>
      <c r="I21" s="379">
        <f>'Section B2_Interns Summary '!L100</f>
        <v>0</v>
      </c>
      <c r="J21" s="379">
        <f>'Section B2_Interns Summary '!M100</f>
        <v>0</v>
      </c>
      <c r="K21" s="379">
        <f>'Section B2_Interns Summary '!N100</f>
        <v>0</v>
      </c>
      <c r="L21" s="379">
        <f>'Section B2_Interns Summary '!O100</f>
        <v>0</v>
      </c>
      <c r="M21" s="379">
        <f>'Section B2_Interns Summary '!P100</f>
        <v>0</v>
      </c>
      <c r="N21" s="379">
        <f>'Section B2_Interns Summary '!Q100</f>
        <v>0</v>
      </c>
      <c r="O21" s="379">
        <f>'Section B2_Interns Summary '!R100</f>
        <v>0</v>
      </c>
      <c r="P21" s="379">
        <f>'Section B2_Interns Summary '!S100</f>
        <v>0</v>
      </c>
      <c r="Q21" s="379">
        <f>'Section B2_Interns Summary '!T100</f>
        <v>0</v>
      </c>
      <c r="R21" s="379">
        <f>'Section B2_Interns Summary '!U100</f>
        <v>0</v>
      </c>
      <c r="S21" s="379">
        <f>'Section B2_Interns Summary '!V100</f>
        <v>0</v>
      </c>
    </row>
    <row r="22" spans="1:19" x14ac:dyDescent="0.25">
      <c r="A22" s="378" t="s">
        <v>107</v>
      </c>
      <c r="B22" s="379">
        <f>'Section B2_Interns Summary '!E131</f>
        <v>0</v>
      </c>
      <c r="C22" s="379">
        <f>'Section B2_Interns Summary '!F131</f>
        <v>3</v>
      </c>
      <c r="D22" s="379">
        <f>'Section B2_Interns Summary '!G131</f>
        <v>0</v>
      </c>
      <c r="E22" s="379">
        <f>'Section B2_Interns Summary '!H131</f>
        <v>0</v>
      </c>
      <c r="F22" s="379">
        <f>'Section B2_Interns Summary '!I131</f>
        <v>0</v>
      </c>
      <c r="G22" s="379">
        <f>'Section B2_Interns Summary '!J131</f>
        <v>0</v>
      </c>
      <c r="H22" s="379">
        <f>'Section B2_Interns Summary '!K131</f>
        <v>0</v>
      </c>
      <c r="I22" s="379">
        <f>'Section B2_Interns Summary '!L131</f>
        <v>0</v>
      </c>
      <c r="J22" s="379">
        <f>'Section B2_Interns Summary '!M131</f>
        <v>3</v>
      </c>
      <c r="K22" s="379">
        <f>'Section B2_Interns Summary '!N131</f>
        <v>3</v>
      </c>
      <c r="L22" s="379">
        <f>'Section B2_Interns Summary '!O131</f>
        <v>0</v>
      </c>
      <c r="M22" s="379">
        <f>'Section B2_Interns Summary '!P131</f>
        <v>0</v>
      </c>
      <c r="N22" s="379">
        <f>'Section B2_Interns Summary '!Q131</f>
        <v>3</v>
      </c>
      <c r="O22" s="379">
        <f>'Section B2_Interns Summary '!R131</f>
        <v>0</v>
      </c>
      <c r="P22" s="379">
        <f>'Section B2_Interns Summary '!S131</f>
        <v>0</v>
      </c>
      <c r="Q22" s="379">
        <f>'Section B2_Interns Summary '!T131</f>
        <v>0</v>
      </c>
      <c r="R22" s="379">
        <f>'Section B2_Interns Summary '!U131</f>
        <v>0</v>
      </c>
      <c r="S22" s="379">
        <f>'Section B2_Interns Summary '!V131</f>
        <v>0</v>
      </c>
    </row>
    <row r="23" spans="1:19" x14ac:dyDescent="0.25">
      <c r="A23" s="378" t="s">
        <v>240</v>
      </c>
      <c r="B23" s="379">
        <f>'Section B2_Interns Summary '!E145</f>
        <v>0</v>
      </c>
      <c r="C23" s="379">
        <f>'Section B2_Interns Summary '!F145</f>
        <v>0</v>
      </c>
      <c r="D23" s="379">
        <f>'Section B2_Interns Summary '!G145</f>
        <v>0</v>
      </c>
      <c r="E23" s="379">
        <f>'Section B2_Interns Summary '!H145</f>
        <v>0</v>
      </c>
      <c r="F23" s="379">
        <f>'Section B2_Interns Summary '!I145</f>
        <v>0</v>
      </c>
      <c r="G23" s="379">
        <f>'Section B2_Interns Summary '!J145</f>
        <v>0</v>
      </c>
      <c r="H23" s="379">
        <f>'Section B2_Interns Summary '!K145</f>
        <v>0</v>
      </c>
      <c r="I23" s="379">
        <f>'Section B2_Interns Summary '!L145</f>
        <v>0</v>
      </c>
      <c r="J23" s="379">
        <f>'Section B2_Interns Summary '!M145</f>
        <v>0</v>
      </c>
      <c r="K23" s="379">
        <f>'Section B2_Interns Summary '!N145</f>
        <v>0</v>
      </c>
      <c r="L23" s="379">
        <f>'Section B2_Interns Summary '!O145</f>
        <v>0</v>
      </c>
      <c r="M23" s="379">
        <f>'Section B2_Interns Summary '!P145</f>
        <v>0</v>
      </c>
      <c r="N23" s="379">
        <f>'Section B2_Interns Summary '!Q145</f>
        <v>0</v>
      </c>
      <c r="O23" s="379">
        <f>'Section B2_Interns Summary '!R145</f>
        <v>0</v>
      </c>
      <c r="P23" s="379">
        <f>'Section B2_Interns Summary '!S145</f>
        <v>0</v>
      </c>
      <c r="Q23" s="379">
        <f>'Section B2_Interns Summary '!T145</f>
        <v>0</v>
      </c>
      <c r="R23" s="379">
        <f>'Section B2_Interns Summary '!U145</f>
        <v>0</v>
      </c>
      <c r="S23" s="379">
        <f>'Section B2_Interns Summary '!V145</f>
        <v>0</v>
      </c>
    </row>
    <row r="24" spans="1:19" x14ac:dyDescent="0.25">
      <c r="A24" s="378" t="s">
        <v>116</v>
      </c>
      <c r="B24" s="379">
        <f>'Section B2_Interns Summary '!E156</f>
        <v>0</v>
      </c>
      <c r="C24" s="379">
        <f>'Section B2_Interns Summary '!F156</f>
        <v>0</v>
      </c>
      <c r="D24" s="379">
        <f>'Section B2_Interns Summary '!G156</f>
        <v>0</v>
      </c>
      <c r="E24" s="379">
        <f>'Section B2_Interns Summary '!H156</f>
        <v>0</v>
      </c>
      <c r="F24" s="379">
        <f>'Section B2_Interns Summary '!I156</f>
        <v>0</v>
      </c>
      <c r="G24" s="379">
        <f>'Section B2_Interns Summary '!J156</f>
        <v>0</v>
      </c>
      <c r="H24" s="379">
        <f>'Section B2_Interns Summary '!K156</f>
        <v>0</v>
      </c>
      <c r="I24" s="379">
        <f>'Section B2_Interns Summary '!L156</f>
        <v>0</v>
      </c>
      <c r="J24" s="379">
        <f>'Section B2_Interns Summary '!M156</f>
        <v>0</v>
      </c>
      <c r="K24" s="379">
        <f>'Section B2_Interns Summary '!N156</f>
        <v>0</v>
      </c>
      <c r="L24" s="379">
        <f>'Section B2_Interns Summary '!O156</f>
        <v>0</v>
      </c>
      <c r="M24" s="379">
        <f>'Section B2_Interns Summary '!P156</f>
        <v>0</v>
      </c>
      <c r="N24" s="379">
        <f>'Section B2_Interns Summary '!Q156</f>
        <v>0</v>
      </c>
      <c r="O24" s="379">
        <f>'Section B2_Interns Summary '!R156</f>
        <v>0</v>
      </c>
      <c r="P24" s="379">
        <f>'Section B2_Interns Summary '!S156</f>
        <v>0</v>
      </c>
      <c r="Q24" s="379">
        <f>'Section B2_Interns Summary '!T156</f>
        <v>0</v>
      </c>
      <c r="R24" s="379">
        <f>'Section B2_Interns Summary '!U156</f>
        <v>0</v>
      </c>
      <c r="S24" s="379">
        <f>'Section B2_Interns Summary '!V156</f>
        <v>0</v>
      </c>
    </row>
    <row r="25" spans="1:19" x14ac:dyDescent="0.25">
      <c r="A25" s="378" t="s">
        <v>121</v>
      </c>
      <c r="B25" s="379">
        <f>'Section B2_Interns Summary '!E172</f>
        <v>0</v>
      </c>
      <c r="C25" s="379">
        <f>'Section B2_Interns Summary '!F172</f>
        <v>0</v>
      </c>
      <c r="D25" s="379">
        <f>'Section B2_Interns Summary '!G172</f>
        <v>0</v>
      </c>
      <c r="E25" s="379">
        <f>'Section B2_Interns Summary '!H172</f>
        <v>0</v>
      </c>
      <c r="F25" s="379">
        <f>'Section B2_Interns Summary '!I172</f>
        <v>0</v>
      </c>
      <c r="G25" s="379">
        <f>'Section B2_Interns Summary '!J172</f>
        <v>0</v>
      </c>
      <c r="H25" s="379">
        <f>'Section B2_Interns Summary '!K172</f>
        <v>0</v>
      </c>
      <c r="I25" s="379">
        <f>'Section B2_Interns Summary '!L172</f>
        <v>0</v>
      </c>
      <c r="J25" s="379">
        <f>'Section B2_Interns Summary '!M172</f>
        <v>0</v>
      </c>
      <c r="K25" s="379">
        <f>'Section B2_Interns Summary '!N172</f>
        <v>0</v>
      </c>
      <c r="L25" s="379">
        <f>'Section B2_Interns Summary '!O172</f>
        <v>0</v>
      </c>
      <c r="M25" s="379">
        <f>'Section B2_Interns Summary '!P172</f>
        <v>0</v>
      </c>
      <c r="N25" s="379">
        <f>'Section B2_Interns Summary '!Q172</f>
        <v>0</v>
      </c>
      <c r="O25" s="379">
        <f>'Section B2_Interns Summary '!R172</f>
        <v>0</v>
      </c>
      <c r="P25" s="379">
        <f>'Section B2_Interns Summary '!S172</f>
        <v>0</v>
      </c>
      <c r="Q25" s="379">
        <f>'Section B2_Interns Summary '!T172</f>
        <v>0</v>
      </c>
      <c r="R25" s="379">
        <f>'Section B2_Interns Summary '!U172</f>
        <v>0</v>
      </c>
      <c r="S25" s="379">
        <f>'Section B2_Interns Summary '!V172</f>
        <v>0</v>
      </c>
    </row>
    <row r="26" spans="1:19" x14ac:dyDescent="0.25">
      <c r="A26" s="380" t="s">
        <v>57</v>
      </c>
      <c r="B26" s="379">
        <f t="shared" ref="B26:S26" si="1">SUM(B19:B25)</f>
        <v>0</v>
      </c>
      <c r="C26" s="379">
        <f t="shared" si="1"/>
        <v>3</v>
      </c>
      <c r="D26" s="379">
        <f t="shared" si="1"/>
        <v>0</v>
      </c>
      <c r="E26" s="379">
        <f t="shared" si="1"/>
        <v>0</v>
      </c>
      <c r="F26" s="379">
        <f t="shared" si="1"/>
        <v>0</v>
      </c>
      <c r="G26" s="379">
        <f t="shared" si="1"/>
        <v>0</v>
      </c>
      <c r="H26" s="379">
        <f t="shared" si="1"/>
        <v>0</v>
      </c>
      <c r="I26" s="379">
        <f t="shared" si="1"/>
        <v>0</v>
      </c>
      <c r="J26" s="379">
        <f t="shared" si="1"/>
        <v>3</v>
      </c>
      <c r="K26" s="379">
        <f t="shared" si="1"/>
        <v>3</v>
      </c>
      <c r="L26" s="379">
        <f t="shared" si="1"/>
        <v>0</v>
      </c>
      <c r="M26" s="379">
        <f t="shared" si="1"/>
        <v>0</v>
      </c>
      <c r="N26" s="379">
        <f t="shared" si="1"/>
        <v>3</v>
      </c>
      <c r="O26" s="379">
        <f t="shared" si="1"/>
        <v>0</v>
      </c>
      <c r="P26" s="379">
        <f t="shared" si="1"/>
        <v>0</v>
      </c>
      <c r="Q26" s="379">
        <f t="shared" si="1"/>
        <v>0</v>
      </c>
      <c r="R26" s="379">
        <f t="shared" si="1"/>
        <v>0</v>
      </c>
      <c r="S26" s="379">
        <f t="shared" si="1"/>
        <v>0</v>
      </c>
    </row>
    <row r="27" spans="1:19" x14ac:dyDescent="0.25">
      <c r="A27" s="389"/>
      <c r="B27" s="535"/>
      <c r="C27" s="535"/>
      <c r="D27" s="535"/>
      <c r="E27" s="535"/>
      <c r="F27" s="535"/>
      <c r="G27" s="535"/>
      <c r="H27" s="535"/>
      <c r="I27" s="535"/>
      <c r="J27" s="535"/>
      <c r="K27" s="535"/>
      <c r="L27" s="535"/>
      <c r="M27" s="535"/>
      <c r="N27" s="535"/>
      <c r="O27" s="535"/>
      <c r="P27" s="535"/>
      <c r="Q27" s="535"/>
      <c r="R27" s="535"/>
      <c r="S27" s="535"/>
    </row>
    <row r="28" spans="1:19" x14ac:dyDescent="0.25">
      <c r="A28" s="389"/>
      <c r="B28" s="535"/>
      <c r="C28" s="535"/>
      <c r="D28" s="535"/>
      <c r="E28" s="535"/>
      <c r="F28" s="535"/>
      <c r="G28" s="535"/>
      <c r="H28" s="535"/>
      <c r="I28" s="535"/>
      <c r="J28" s="535"/>
      <c r="K28" s="535"/>
      <c r="L28" s="535"/>
      <c r="M28" s="535"/>
      <c r="N28" s="535"/>
      <c r="O28" s="535"/>
      <c r="P28" s="535"/>
      <c r="Q28" s="535"/>
      <c r="R28" s="535"/>
      <c r="S28" s="535"/>
    </row>
    <row r="29" spans="1:19" x14ac:dyDescent="0.25">
      <c r="A29" s="389"/>
      <c r="B29" s="535"/>
      <c r="C29" s="535"/>
      <c r="D29" s="535"/>
      <c r="E29" s="535"/>
      <c r="F29" s="535"/>
      <c r="G29" s="535"/>
      <c r="H29" s="535"/>
      <c r="I29" s="535"/>
      <c r="J29" s="535"/>
      <c r="K29" s="535"/>
      <c r="L29" s="535"/>
      <c r="M29" s="535"/>
      <c r="N29" s="535"/>
      <c r="O29" s="535"/>
      <c r="P29" s="535"/>
      <c r="Q29" s="535"/>
      <c r="R29" s="535"/>
      <c r="S29" s="535"/>
    </row>
    <row r="30" spans="1:19" x14ac:dyDescent="0.25">
      <c r="A30" s="389"/>
      <c r="B30" s="535"/>
      <c r="C30" s="535"/>
      <c r="D30" s="535"/>
      <c r="E30" s="535"/>
      <c r="F30" s="535"/>
      <c r="G30" s="535"/>
      <c r="H30" s="535"/>
      <c r="I30" s="535"/>
      <c r="J30" s="535"/>
      <c r="K30" s="535"/>
      <c r="L30" s="535"/>
      <c r="M30" s="535"/>
      <c r="N30" s="535"/>
      <c r="O30" s="535"/>
      <c r="P30" s="535"/>
      <c r="Q30" s="535"/>
      <c r="R30" s="535"/>
      <c r="S30" s="535"/>
    </row>
    <row r="31" spans="1:19" x14ac:dyDescent="0.25">
      <c r="A31" s="389"/>
      <c r="B31" s="535"/>
      <c r="C31" s="535"/>
      <c r="D31" s="535"/>
      <c r="E31" s="535"/>
      <c r="F31" s="535"/>
      <c r="G31" s="535"/>
      <c r="H31" s="535"/>
      <c r="I31" s="535"/>
      <c r="J31" s="535"/>
      <c r="K31" s="535"/>
      <c r="L31" s="535"/>
      <c r="M31" s="535"/>
      <c r="N31" s="535"/>
      <c r="O31" s="535"/>
      <c r="P31" s="535"/>
      <c r="Q31" s="535"/>
      <c r="R31" s="535"/>
      <c r="S31" s="535"/>
    </row>
    <row r="32" spans="1:19" x14ac:dyDescent="0.25">
      <c r="A32" s="389"/>
      <c r="B32" s="535"/>
      <c r="C32" s="535"/>
      <c r="D32" s="535"/>
      <c r="E32" s="535"/>
      <c r="F32" s="535"/>
      <c r="G32" s="535"/>
      <c r="H32" s="535"/>
      <c r="I32" s="535"/>
      <c r="J32" s="535"/>
      <c r="K32" s="535"/>
      <c r="L32" s="535"/>
      <c r="M32" s="535"/>
      <c r="N32" s="535"/>
      <c r="O32" s="535"/>
      <c r="P32" s="535"/>
      <c r="Q32" s="535"/>
      <c r="R32" s="535"/>
      <c r="S32" s="535"/>
    </row>
    <row r="33" spans="1:19" x14ac:dyDescent="0.25">
      <c r="A33" s="389"/>
      <c r="B33" s="535"/>
      <c r="C33" s="535"/>
      <c r="D33" s="535"/>
      <c r="E33" s="535"/>
      <c r="F33" s="535"/>
      <c r="G33" s="535"/>
      <c r="H33" s="535"/>
      <c r="I33" s="535"/>
      <c r="J33" s="535"/>
      <c r="K33" s="535"/>
      <c r="L33" s="535"/>
      <c r="M33" s="535"/>
      <c r="N33" s="535"/>
      <c r="O33" s="535"/>
      <c r="P33" s="535"/>
      <c r="Q33" s="535"/>
      <c r="R33" s="535"/>
      <c r="S33" s="535"/>
    </row>
    <row r="34" spans="1:19" x14ac:dyDescent="0.25">
      <c r="A34" s="389"/>
      <c r="B34" s="535"/>
      <c r="C34" s="535"/>
      <c r="D34" s="535"/>
      <c r="E34" s="535"/>
      <c r="F34" s="535"/>
      <c r="G34" s="535"/>
      <c r="H34" s="535"/>
      <c r="I34" s="535"/>
      <c r="J34" s="535"/>
      <c r="K34" s="535"/>
      <c r="L34" s="535"/>
      <c r="M34" s="535"/>
      <c r="N34" s="535"/>
      <c r="O34" s="535"/>
      <c r="P34" s="535"/>
      <c r="Q34" s="535"/>
      <c r="R34" s="535"/>
      <c r="S34" s="535"/>
    </row>
    <row r="35" spans="1:19" x14ac:dyDescent="0.25">
      <c r="A35" s="389"/>
      <c r="B35" s="535"/>
      <c r="C35" s="535"/>
      <c r="D35" s="535"/>
      <c r="E35" s="535"/>
      <c r="F35" s="535"/>
      <c r="G35" s="535"/>
      <c r="H35" s="535"/>
      <c r="I35" s="535"/>
      <c r="J35" s="535"/>
      <c r="K35" s="535"/>
      <c r="L35" s="535"/>
      <c r="M35" s="535"/>
      <c r="N35" s="535"/>
      <c r="O35" s="535"/>
      <c r="P35" s="535"/>
      <c r="Q35" s="535"/>
      <c r="R35" s="535"/>
      <c r="S35" s="535"/>
    </row>
    <row r="36" spans="1:19" x14ac:dyDescent="0.25">
      <c r="A36" s="389"/>
      <c r="B36" s="535"/>
      <c r="C36" s="535"/>
      <c r="D36" s="535"/>
      <c r="E36" s="535"/>
      <c r="F36" s="535"/>
      <c r="G36" s="535"/>
      <c r="H36" s="535"/>
      <c r="I36" s="535"/>
      <c r="J36" s="535"/>
      <c r="K36" s="535"/>
      <c r="L36" s="535"/>
      <c r="M36" s="535"/>
      <c r="N36" s="535"/>
      <c r="O36" s="535"/>
      <c r="P36" s="535"/>
      <c r="Q36" s="535"/>
      <c r="R36" s="535"/>
      <c r="S36" s="535"/>
    </row>
    <row r="37" spans="1:19" x14ac:dyDescent="0.25">
      <c r="A37" s="389"/>
      <c r="B37" s="535"/>
      <c r="C37" s="535"/>
      <c r="D37" s="535"/>
      <c r="E37" s="535"/>
      <c r="F37" s="535"/>
      <c r="G37" s="535"/>
      <c r="H37" s="535"/>
      <c r="I37" s="535"/>
      <c r="J37" s="535"/>
      <c r="K37" s="535"/>
      <c r="L37" s="535"/>
      <c r="M37" s="535"/>
      <c r="N37" s="535"/>
      <c r="O37" s="535"/>
      <c r="P37" s="535"/>
      <c r="Q37" s="535"/>
      <c r="R37" s="535"/>
      <c r="S37" s="535"/>
    </row>
    <row r="38" spans="1:19" x14ac:dyDescent="0.25">
      <c r="A38" s="389"/>
      <c r="B38" s="535"/>
      <c r="C38" s="535"/>
      <c r="D38" s="535"/>
      <c r="E38" s="535"/>
      <c r="F38" s="535"/>
      <c r="G38" s="535"/>
      <c r="H38" s="535"/>
      <c r="I38" s="535"/>
      <c r="J38" s="535"/>
      <c r="K38" s="535"/>
      <c r="L38" s="535"/>
      <c r="M38" s="535"/>
      <c r="N38" s="535"/>
      <c r="O38" s="535"/>
      <c r="P38" s="535"/>
      <c r="Q38" s="535"/>
      <c r="R38" s="535"/>
      <c r="S38" s="535"/>
    </row>
    <row r="39" spans="1:19" x14ac:dyDescent="0.25">
      <c r="A39" s="389"/>
      <c r="B39" s="535"/>
      <c r="C39" s="535"/>
      <c r="D39" s="535"/>
      <c r="E39" s="535"/>
      <c r="F39" s="535"/>
      <c r="G39" s="535"/>
      <c r="H39" s="535"/>
      <c r="I39" s="535"/>
      <c r="J39" s="535"/>
      <c r="K39" s="535"/>
      <c r="L39" s="535"/>
      <c r="M39" s="535"/>
      <c r="N39" s="535"/>
      <c r="O39" s="535"/>
      <c r="P39" s="535"/>
      <c r="Q39" s="535"/>
      <c r="R39" s="535"/>
      <c r="S39" s="535"/>
    </row>
    <row r="40" spans="1:19" x14ac:dyDescent="0.25">
      <c r="A40" s="534" t="s">
        <v>585</v>
      </c>
    </row>
    <row r="41" spans="1:19" x14ac:dyDescent="0.25">
      <c r="A41" s="1111" t="s">
        <v>54</v>
      </c>
      <c r="B41" s="1107" t="s">
        <v>55</v>
      </c>
      <c r="C41" s="1107"/>
      <c r="D41" s="1107"/>
      <c r="E41" s="1108"/>
      <c r="F41" s="1106" t="s">
        <v>56</v>
      </c>
      <c r="G41" s="1107"/>
      <c r="H41" s="1107"/>
      <c r="I41" s="1108"/>
      <c r="J41" s="1112" t="s">
        <v>57</v>
      </c>
      <c r="K41" s="1106" t="s">
        <v>59</v>
      </c>
      <c r="L41" s="1107"/>
      <c r="M41" s="1114"/>
      <c r="N41" s="1104" t="s">
        <v>332</v>
      </c>
      <c r="O41" s="1106" t="s">
        <v>58</v>
      </c>
      <c r="P41" s="1107"/>
      <c r="Q41" s="1107"/>
      <c r="R41" s="1108"/>
      <c r="S41" s="1109" t="s">
        <v>452</v>
      </c>
    </row>
    <row r="42" spans="1:19" ht="27" x14ac:dyDescent="0.25">
      <c r="A42" s="1112"/>
      <c r="B42" s="377" t="s">
        <v>60</v>
      </c>
      <c r="C42" s="377" t="s">
        <v>61</v>
      </c>
      <c r="D42" s="377" t="s">
        <v>62</v>
      </c>
      <c r="E42" s="377" t="s">
        <v>63</v>
      </c>
      <c r="F42" s="377" t="s">
        <v>60</v>
      </c>
      <c r="G42" s="377" t="s">
        <v>61</v>
      </c>
      <c r="H42" s="377" t="s">
        <v>62</v>
      </c>
      <c r="I42" s="377" t="s">
        <v>63</v>
      </c>
      <c r="J42" s="1113"/>
      <c r="K42" s="413" t="s">
        <v>500</v>
      </c>
      <c r="L42" s="377" t="s">
        <v>505</v>
      </c>
      <c r="M42" s="377" t="s">
        <v>64</v>
      </c>
      <c r="N42" s="1105"/>
      <c r="O42" s="377" t="s">
        <v>60</v>
      </c>
      <c r="P42" s="377" t="s">
        <v>61</v>
      </c>
      <c r="Q42" s="377" t="s">
        <v>62</v>
      </c>
      <c r="R42" s="377" t="s">
        <v>63</v>
      </c>
      <c r="S42" s="1110"/>
    </row>
    <row r="43" spans="1:19" x14ac:dyDescent="0.25">
      <c r="A43" s="378" t="s">
        <v>77</v>
      </c>
      <c r="B43" s="379">
        <f>'Section B3_LGSETA funded Intern'!E64</f>
        <v>0</v>
      </c>
      <c r="C43" s="379">
        <f>'Section B3_LGSETA funded Intern'!F64</f>
        <v>0</v>
      </c>
      <c r="D43" s="379">
        <f>'Section B3_LGSETA funded Intern'!G64</f>
        <v>0</v>
      </c>
      <c r="E43" s="379">
        <f>'Section B3_LGSETA funded Intern'!H64</f>
        <v>0</v>
      </c>
      <c r="F43" s="379">
        <f>'Section B3_LGSETA funded Intern'!I64</f>
        <v>0</v>
      </c>
      <c r="G43" s="379">
        <f>'Section B3_LGSETA funded Intern'!J64</f>
        <v>0</v>
      </c>
      <c r="H43" s="379">
        <f>'Section B3_LGSETA funded Intern'!K64</f>
        <v>0</v>
      </c>
      <c r="I43" s="379">
        <f>'Section B3_LGSETA funded Intern'!L64</f>
        <v>0</v>
      </c>
      <c r="J43" s="379">
        <f>'Section B3_LGSETA funded Intern'!M64</f>
        <v>0</v>
      </c>
      <c r="K43" s="379">
        <f>'Section B3_LGSETA funded Intern'!N64</f>
        <v>0</v>
      </c>
      <c r="L43" s="379">
        <f>'Section B3_LGSETA funded Intern'!O64</f>
        <v>0</v>
      </c>
      <c r="M43" s="379">
        <f>'Section B3_LGSETA funded Intern'!P64</f>
        <v>0</v>
      </c>
      <c r="N43" s="379">
        <f>'Section B3_LGSETA funded Intern'!Q64</f>
        <v>0</v>
      </c>
      <c r="O43" s="379">
        <f>'Section B3_LGSETA funded Intern'!R64</f>
        <v>0</v>
      </c>
      <c r="P43" s="379">
        <f>'Section B3_LGSETA funded Intern'!S64</f>
        <v>0</v>
      </c>
      <c r="Q43" s="379">
        <f>'Section B3_LGSETA funded Intern'!T64</f>
        <v>0</v>
      </c>
      <c r="R43" s="379">
        <f>'Section B3_LGSETA funded Intern'!U64</f>
        <v>0</v>
      </c>
      <c r="S43" s="379">
        <f>'Section B3_LGSETA funded Intern'!V64</f>
        <v>0</v>
      </c>
    </row>
    <row r="44" spans="1:19" x14ac:dyDescent="0.25">
      <c r="A44" s="378" t="s">
        <v>91</v>
      </c>
      <c r="B44" s="379">
        <f>'Section B3_LGSETA funded Intern'!E95</f>
        <v>0</v>
      </c>
      <c r="C44" s="379">
        <f>'Section B3_LGSETA funded Intern'!F95</f>
        <v>0</v>
      </c>
      <c r="D44" s="379">
        <f>'Section B3_LGSETA funded Intern'!G95</f>
        <v>0</v>
      </c>
      <c r="E44" s="379">
        <f>'Section B3_LGSETA funded Intern'!H95</f>
        <v>0</v>
      </c>
      <c r="F44" s="379">
        <f>'Section B3_LGSETA funded Intern'!I95</f>
        <v>0</v>
      </c>
      <c r="G44" s="379">
        <f>'Section B3_LGSETA funded Intern'!J95</f>
        <v>0</v>
      </c>
      <c r="H44" s="379">
        <f>'Section B3_LGSETA funded Intern'!K95</f>
        <v>0</v>
      </c>
      <c r="I44" s="379">
        <f>'Section B3_LGSETA funded Intern'!L95</f>
        <v>0</v>
      </c>
      <c r="J44" s="379">
        <f>'Section B3_LGSETA funded Intern'!M95</f>
        <v>0</v>
      </c>
      <c r="K44" s="379">
        <f>'Section B3_LGSETA funded Intern'!N95</f>
        <v>0</v>
      </c>
      <c r="L44" s="379">
        <f>'Section B3_LGSETA funded Intern'!O95</f>
        <v>0</v>
      </c>
      <c r="M44" s="379">
        <f>'Section B3_LGSETA funded Intern'!P95</f>
        <v>0</v>
      </c>
      <c r="N44" s="379">
        <f>'Section B3_LGSETA funded Intern'!Q95</f>
        <v>0</v>
      </c>
      <c r="O44" s="379">
        <f>'Section B3_LGSETA funded Intern'!R95</f>
        <v>0</v>
      </c>
      <c r="P44" s="379">
        <f>'Section B3_LGSETA funded Intern'!S95</f>
        <v>0</v>
      </c>
      <c r="Q44" s="379">
        <f>'Section B3_LGSETA funded Intern'!T95</f>
        <v>0</v>
      </c>
      <c r="R44" s="379">
        <f>'Section B3_LGSETA funded Intern'!U95</f>
        <v>0</v>
      </c>
      <c r="S44" s="379">
        <f>'Section B3_LGSETA funded Intern'!V95</f>
        <v>0</v>
      </c>
    </row>
    <row r="45" spans="1:19" ht="24.95" customHeight="1" x14ac:dyDescent="0.25">
      <c r="A45" s="418" t="s">
        <v>99</v>
      </c>
      <c r="B45" s="379">
        <f>'Section B3_LGSETA funded Intern'!E101</f>
        <v>0</v>
      </c>
      <c r="C45" s="379">
        <f>'Section B3_LGSETA funded Intern'!F101</f>
        <v>0</v>
      </c>
      <c r="D45" s="379">
        <f>'Section B3_LGSETA funded Intern'!G101</f>
        <v>0</v>
      </c>
      <c r="E45" s="379">
        <f>'Section B3_LGSETA funded Intern'!H101</f>
        <v>0</v>
      </c>
      <c r="F45" s="379">
        <f>'Section B3_LGSETA funded Intern'!I101</f>
        <v>0</v>
      </c>
      <c r="G45" s="379">
        <f>'Section B3_LGSETA funded Intern'!J101</f>
        <v>0</v>
      </c>
      <c r="H45" s="379">
        <f>'Section B3_LGSETA funded Intern'!K101</f>
        <v>0</v>
      </c>
      <c r="I45" s="379">
        <f>'Section B3_LGSETA funded Intern'!L101</f>
        <v>0</v>
      </c>
      <c r="J45" s="379">
        <f>'Section B3_LGSETA funded Intern'!M101</f>
        <v>0</v>
      </c>
      <c r="K45" s="379">
        <f>'Section B3_LGSETA funded Intern'!N101</f>
        <v>0</v>
      </c>
      <c r="L45" s="379">
        <f>'Section B3_LGSETA funded Intern'!O101</f>
        <v>0</v>
      </c>
      <c r="M45" s="379">
        <f>'Section B3_LGSETA funded Intern'!P101</f>
        <v>0</v>
      </c>
      <c r="N45" s="379">
        <f>'Section B3_LGSETA funded Intern'!Q101</f>
        <v>0</v>
      </c>
      <c r="O45" s="379">
        <f>'Section B3_LGSETA funded Intern'!R101</f>
        <v>0</v>
      </c>
      <c r="P45" s="379">
        <f>'Section B3_LGSETA funded Intern'!S101</f>
        <v>0</v>
      </c>
      <c r="Q45" s="379">
        <f>'Section B3_LGSETA funded Intern'!T101</f>
        <v>0</v>
      </c>
      <c r="R45" s="379">
        <f>'Section B3_LGSETA funded Intern'!U101</f>
        <v>0</v>
      </c>
      <c r="S45" s="379">
        <f>'Section B3_LGSETA funded Intern'!V101</f>
        <v>0</v>
      </c>
    </row>
    <row r="46" spans="1:19" x14ac:dyDescent="0.25">
      <c r="A46" s="378" t="s">
        <v>107</v>
      </c>
      <c r="B46" s="379">
        <f>'Section B3_LGSETA funded Intern'!E132</f>
        <v>0</v>
      </c>
      <c r="C46" s="379">
        <f>'Section B3_LGSETA funded Intern'!F132</f>
        <v>0</v>
      </c>
      <c r="D46" s="379">
        <f>'Section B3_LGSETA funded Intern'!G132</f>
        <v>0</v>
      </c>
      <c r="E46" s="379">
        <f>'Section B3_LGSETA funded Intern'!H132</f>
        <v>0</v>
      </c>
      <c r="F46" s="379">
        <f>'Section B3_LGSETA funded Intern'!I132</f>
        <v>0</v>
      </c>
      <c r="G46" s="379">
        <f>'Section B3_LGSETA funded Intern'!J132</f>
        <v>0</v>
      </c>
      <c r="H46" s="379">
        <f>'Section B3_LGSETA funded Intern'!K132</f>
        <v>0</v>
      </c>
      <c r="I46" s="379">
        <f>'Section B3_LGSETA funded Intern'!L132</f>
        <v>0</v>
      </c>
      <c r="J46" s="379">
        <f>'Section B3_LGSETA funded Intern'!M132</f>
        <v>0</v>
      </c>
      <c r="K46" s="379">
        <f>'Section B3_LGSETA funded Intern'!N132</f>
        <v>0</v>
      </c>
      <c r="L46" s="379">
        <f>'Section B3_LGSETA funded Intern'!O132</f>
        <v>0</v>
      </c>
      <c r="M46" s="379">
        <f>'Section B3_LGSETA funded Intern'!P132</f>
        <v>0</v>
      </c>
      <c r="N46" s="379">
        <f>'Section B3_LGSETA funded Intern'!Q132</f>
        <v>0</v>
      </c>
      <c r="O46" s="379">
        <f>'Section B3_LGSETA funded Intern'!R132</f>
        <v>0</v>
      </c>
      <c r="P46" s="379">
        <f>'Section B3_LGSETA funded Intern'!S132</f>
        <v>0</v>
      </c>
      <c r="Q46" s="379">
        <f>'Section B3_LGSETA funded Intern'!T132</f>
        <v>0</v>
      </c>
      <c r="R46" s="379">
        <f>'Section B3_LGSETA funded Intern'!U132</f>
        <v>0</v>
      </c>
      <c r="S46" s="379">
        <f>'Section B3_LGSETA funded Intern'!V132</f>
        <v>0</v>
      </c>
    </row>
    <row r="47" spans="1:19" x14ac:dyDescent="0.25">
      <c r="A47" s="378" t="s">
        <v>240</v>
      </c>
      <c r="B47" s="379">
        <f>'Section B3_LGSETA funded Intern'!E146</f>
        <v>0</v>
      </c>
      <c r="C47" s="379">
        <f>'Section B3_LGSETA funded Intern'!F146</f>
        <v>0</v>
      </c>
      <c r="D47" s="379">
        <f>'Section B3_LGSETA funded Intern'!G146</f>
        <v>0</v>
      </c>
      <c r="E47" s="379">
        <f>'Section B3_LGSETA funded Intern'!H146</f>
        <v>0</v>
      </c>
      <c r="F47" s="379">
        <f>'Section B3_LGSETA funded Intern'!I146</f>
        <v>0</v>
      </c>
      <c r="G47" s="379">
        <f>'Section B3_LGSETA funded Intern'!J146</f>
        <v>0</v>
      </c>
      <c r="H47" s="379">
        <f>'Section B3_LGSETA funded Intern'!K146</f>
        <v>0</v>
      </c>
      <c r="I47" s="379">
        <f>'Section B3_LGSETA funded Intern'!L146</f>
        <v>0</v>
      </c>
      <c r="J47" s="379">
        <f>'Section B3_LGSETA funded Intern'!M146</f>
        <v>0</v>
      </c>
      <c r="K47" s="379">
        <f>'Section B3_LGSETA funded Intern'!N146</f>
        <v>0</v>
      </c>
      <c r="L47" s="379">
        <f>'Section B3_LGSETA funded Intern'!O146</f>
        <v>0</v>
      </c>
      <c r="M47" s="379">
        <f>'Section B3_LGSETA funded Intern'!P146</f>
        <v>0</v>
      </c>
      <c r="N47" s="379">
        <f>'Section B3_LGSETA funded Intern'!Q146</f>
        <v>0</v>
      </c>
      <c r="O47" s="379">
        <f>'Section B3_LGSETA funded Intern'!R146</f>
        <v>0</v>
      </c>
      <c r="P47" s="379">
        <f>'Section B3_LGSETA funded Intern'!S146</f>
        <v>0</v>
      </c>
      <c r="Q47" s="379">
        <f>'Section B3_LGSETA funded Intern'!T146</f>
        <v>0</v>
      </c>
      <c r="R47" s="379">
        <f>'Section B3_LGSETA funded Intern'!U146</f>
        <v>0</v>
      </c>
      <c r="S47" s="379">
        <f>'Section B3_LGSETA funded Intern'!V146</f>
        <v>0</v>
      </c>
    </row>
    <row r="48" spans="1:19" x14ac:dyDescent="0.25">
      <c r="A48" s="378" t="s">
        <v>116</v>
      </c>
      <c r="B48" s="379">
        <f>'Section B3_LGSETA funded Intern'!E157</f>
        <v>0</v>
      </c>
      <c r="C48" s="379">
        <f>'Section B3_LGSETA funded Intern'!F157</f>
        <v>0</v>
      </c>
      <c r="D48" s="379">
        <f>'Section B3_LGSETA funded Intern'!G157</f>
        <v>0</v>
      </c>
      <c r="E48" s="379">
        <f>'Section B3_LGSETA funded Intern'!H157</f>
        <v>0</v>
      </c>
      <c r="F48" s="379">
        <f>'Section B3_LGSETA funded Intern'!I157</f>
        <v>0</v>
      </c>
      <c r="G48" s="379">
        <f>'Section B3_LGSETA funded Intern'!J157</f>
        <v>0</v>
      </c>
      <c r="H48" s="379">
        <f>'Section B3_LGSETA funded Intern'!K157</f>
        <v>0</v>
      </c>
      <c r="I48" s="379">
        <f>'Section B3_LGSETA funded Intern'!L157</f>
        <v>0</v>
      </c>
      <c r="J48" s="379">
        <f>'Section B3_LGSETA funded Intern'!M157</f>
        <v>0</v>
      </c>
      <c r="K48" s="379">
        <f>'Section B3_LGSETA funded Intern'!N157</f>
        <v>0</v>
      </c>
      <c r="L48" s="379">
        <f>'Section B3_LGSETA funded Intern'!O157</f>
        <v>0</v>
      </c>
      <c r="M48" s="379">
        <f>'Section B3_LGSETA funded Intern'!P157</f>
        <v>0</v>
      </c>
      <c r="N48" s="379">
        <f>'Section B3_LGSETA funded Intern'!Q157</f>
        <v>0</v>
      </c>
      <c r="O48" s="379">
        <f>'Section B3_LGSETA funded Intern'!R157</f>
        <v>0</v>
      </c>
      <c r="P48" s="379">
        <f>'Section B3_LGSETA funded Intern'!S157</f>
        <v>0</v>
      </c>
      <c r="Q48" s="379">
        <f>'Section B3_LGSETA funded Intern'!T157</f>
        <v>0</v>
      </c>
      <c r="R48" s="379">
        <f>'Section B3_LGSETA funded Intern'!U157</f>
        <v>0</v>
      </c>
      <c r="S48" s="379">
        <f>'Section B3_LGSETA funded Intern'!V157</f>
        <v>0</v>
      </c>
    </row>
    <row r="49" spans="1:19" x14ac:dyDescent="0.25">
      <c r="A49" s="378" t="s">
        <v>121</v>
      </c>
      <c r="B49" s="379">
        <f>'Section B3_LGSETA funded Intern'!E173</f>
        <v>0</v>
      </c>
      <c r="C49" s="379">
        <f>'Section B3_LGSETA funded Intern'!F173</f>
        <v>0</v>
      </c>
      <c r="D49" s="379">
        <f>'Section B3_LGSETA funded Intern'!G173</f>
        <v>0</v>
      </c>
      <c r="E49" s="379">
        <f>'Section B3_LGSETA funded Intern'!H173</f>
        <v>0</v>
      </c>
      <c r="F49" s="379">
        <f>'Section B3_LGSETA funded Intern'!I173</f>
        <v>0</v>
      </c>
      <c r="G49" s="379">
        <f>'Section B3_LGSETA funded Intern'!J173</f>
        <v>0</v>
      </c>
      <c r="H49" s="379">
        <f>'Section B3_LGSETA funded Intern'!K173</f>
        <v>0</v>
      </c>
      <c r="I49" s="379">
        <f>'Section B3_LGSETA funded Intern'!L173</f>
        <v>0</v>
      </c>
      <c r="J49" s="379">
        <f>'Section B3_LGSETA funded Intern'!M173</f>
        <v>0</v>
      </c>
      <c r="K49" s="379">
        <f>'Section B3_LGSETA funded Intern'!N173</f>
        <v>0</v>
      </c>
      <c r="L49" s="379">
        <f>'Section B3_LGSETA funded Intern'!O173</f>
        <v>0</v>
      </c>
      <c r="M49" s="379">
        <f>'Section B3_LGSETA funded Intern'!P173</f>
        <v>0</v>
      </c>
      <c r="N49" s="379">
        <f>'Section B3_LGSETA funded Intern'!Q173</f>
        <v>0</v>
      </c>
      <c r="O49" s="379">
        <f>'Section B3_LGSETA funded Intern'!R173</f>
        <v>0</v>
      </c>
      <c r="P49" s="379">
        <f>'Section B3_LGSETA funded Intern'!S173</f>
        <v>0</v>
      </c>
      <c r="Q49" s="379">
        <f>'Section B3_LGSETA funded Intern'!T173</f>
        <v>0</v>
      </c>
      <c r="R49" s="379">
        <f>'Section B3_LGSETA funded Intern'!U173</f>
        <v>0</v>
      </c>
      <c r="S49" s="379">
        <f>'Section B3_LGSETA funded Intern'!V173</f>
        <v>0</v>
      </c>
    </row>
    <row r="50" spans="1:19" x14ac:dyDescent="0.25">
      <c r="A50" s="380" t="s">
        <v>57</v>
      </c>
      <c r="B50" s="379">
        <f t="shared" ref="B50:S50" si="2">SUM(B43:B49)</f>
        <v>0</v>
      </c>
      <c r="C50" s="379">
        <f t="shared" si="2"/>
        <v>0</v>
      </c>
      <c r="D50" s="379">
        <f t="shared" si="2"/>
        <v>0</v>
      </c>
      <c r="E50" s="379">
        <f t="shared" si="2"/>
        <v>0</v>
      </c>
      <c r="F50" s="379">
        <f t="shared" si="2"/>
        <v>0</v>
      </c>
      <c r="G50" s="379">
        <f t="shared" si="2"/>
        <v>0</v>
      </c>
      <c r="H50" s="379">
        <f t="shared" si="2"/>
        <v>0</v>
      </c>
      <c r="I50" s="379">
        <f t="shared" si="2"/>
        <v>0</v>
      </c>
      <c r="J50" s="379">
        <f t="shared" si="2"/>
        <v>0</v>
      </c>
      <c r="K50" s="379">
        <f t="shared" si="2"/>
        <v>0</v>
      </c>
      <c r="L50" s="379">
        <f t="shared" si="2"/>
        <v>0</v>
      </c>
      <c r="M50" s="379">
        <f t="shared" si="2"/>
        <v>0</v>
      </c>
      <c r="N50" s="379">
        <f t="shared" si="2"/>
        <v>0</v>
      </c>
      <c r="O50" s="379">
        <f t="shared" si="2"/>
        <v>0</v>
      </c>
      <c r="P50" s="379">
        <f t="shared" si="2"/>
        <v>0</v>
      </c>
      <c r="Q50" s="379">
        <f t="shared" si="2"/>
        <v>0</v>
      </c>
      <c r="R50" s="379">
        <f t="shared" si="2"/>
        <v>0</v>
      </c>
      <c r="S50" s="379">
        <f t="shared" si="2"/>
        <v>0</v>
      </c>
    </row>
    <row r="54" spans="1:19" x14ac:dyDescent="0.25">
      <c r="A54" s="533" t="s">
        <v>624</v>
      </c>
    </row>
    <row r="55" spans="1:19" x14ac:dyDescent="0.25">
      <c r="A55" s="1111" t="s">
        <v>54</v>
      </c>
      <c r="B55" s="1107" t="s">
        <v>55</v>
      </c>
      <c r="C55" s="1107"/>
      <c r="D55" s="1107"/>
      <c r="E55" s="1108"/>
      <c r="F55" s="1106" t="s">
        <v>56</v>
      </c>
      <c r="G55" s="1107"/>
      <c r="H55" s="1107"/>
      <c r="I55" s="1108"/>
      <c r="J55" s="1112" t="s">
        <v>57</v>
      </c>
      <c r="K55" s="1106" t="s">
        <v>59</v>
      </c>
      <c r="L55" s="1107"/>
      <c r="M55" s="1114"/>
      <c r="N55" s="1104" t="s">
        <v>332</v>
      </c>
      <c r="O55" s="1106" t="s">
        <v>58</v>
      </c>
      <c r="P55" s="1107"/>
      <c r="Q55" s="1107"/>
      <c r="R55" s="1108"/>
      <c r="S55" s="1109" t="s">
        <v>452</v>
      </c>
    </row>
    <row r="56" spans="1:19" ht="27" x14ac:dyDescent="0.25">
      <c r="A56" s="1112"/>
      <c r="B56" s="377" t="s">
        <v>60</v>
      </c>
      <c r="C56" s="377" t="s">
        <v>61</v>
      </c>
      <c r="D56" s="377" t="s">
        <v>62</v>
      </c>
      <c r="E56" s="377" t="s">
        <v>63</v>
      </c>
      <c r="F56" s="377" t="s">
        <v>60</v>
      </c>
      <c r="G56" s="377" t="s">
        <v>61</v>
      </c>
      <c r="H56" s="377" t="s">
        <v>62</v>
      </c>
      <c r="I56" s="377" t="s">
        <v>63</v>
      </c>
      <c r="J56" s="1113"/>
      <c r="K56" s="413" t="s">
        <v>500</v>
      </c>
      <c r="L56" s="377" t="s">
        <v>505</v>
      </c>
      <c r="M56" s="377" t="s">
        <v>64</v>
      </c>
      <c r="N56" s="1105"/>
      <c r="O56" s="377" t="s">
        <v>60</v>
      </c>
      <c r="P56" s="377" t="s">
        <v>61</v>
      </c>
      <c r="Q56" s="377" t="s">
        <v>62</v>
      </c>
      <c r="R56" s="377" t="s">
        <v>63</v>
      </c>
      <c r="S56" s="1110"/>
    </row>
    <row r="57" spans="1:19" x14ac:dyDescent="0.25">
      <c r="A57" s="378" t="s">
        <v>66</v>
      </c>
      <c r="B57" s="379">
        <f>'Section E10_Trained Employees'!E14</f>
        <v>0</v>
      </c>
      <c r="C57" s="379">
        <f>'Section E10_Trained Employees'!F14</f>
        <v>0</v>
      </c>
      <c r="D57" s="379">
        <f>'Section E10_Trained Employees'!G14</f>
        <v>0</v>
      </c>
      <c r="E57" s="379">
        <f>'Section E10_Trained Employees'!H14</f>
        <v>0</v>
      </c>
      <c r="F57" s="379">
        <f>'Section E10_Trained Employees'!I14</f>
        <v>0</v>
      </c>
      <c r="G57" s="379">
        <f>'Section E10_Trained Employees'!J14</f>
        <v>0</v>
      </c>
      <c r="H57" s="379">
        <f>'Section E10_Trained Employees'!K14</f>
        <v>0</v>
      </c>
      <c r="I57" s="379">
        <f>'Section E10_Trained Employees'!L14</f>
        <v>0</v>
      </c>
      <c r="J57" s="379">
        <f>'Section E10_Trained Employees'!M14</f>
        <v>0</v>
      </c>
      <c r="K57" s="379">
        <f>'Section E10_Trained Employees'!N14</f>
        <v>0</v>
      </c>
      <c r="L57" s="379">
        <f>'Section E10_Trained Employees'!O14</f>
        <v>0</v>
      </c>
      <c r="M57" s="379">
        <f>'Section E10_Trained Employees'!P14</f>
        <v>0</v>
      </c>
      <c r="N57" s="379">
        <f>'Section E10_Trained Employees'!Q14</f>
        <v>0</v>
      </c>
      <c r="O57" s="379">
        <f>'Section E10_Trained Employees'!R14</f>
        <v>0</v>
      </c>
      <c r="P57" s="379">
        <f>'Section E10_Trained Employees'!S14</f>
        <v>0</v>
      </c>
      <c r="Q57" s="379">
        <f>'Section E10_Trained Employees'!T14</f>
        <v>0</v>
      </c>
      <c r="R57" s="379">
        <f>'Section E10_Trained Employees'!U14</f>
        <v>0</v>
      </c>
      <c r="S57" s="379">
        <f>'Section E10_Trained Employees'!V14</f>
        <v>0</v>
      </c>
    </row>
    <row r="58" spans="1:19" x14ac:dyDescent="0.25">
      <c r="A58" s="378" t="s">
        <v>68</v>
      </c>
      <c r="B58" s="378">
        <f>'Section E10_Trained Employees'!E63</f>
        <v>0</v>
      </c>
      <c r="C58" s="378">
        <f>'Section E10_Trained Employees'!F63</f>
        <v>0</v>
      </c>
      <c r="D58" s="378">
        <f>'Section E10_Trained Employees'!G63</f>
        <v>0</v>
      </c>
      <c r="E58" s="378">
        <f>'Section E10_Trained Employees'!H63</f>
        <v>1</v>
      </c>
      <c r="F58" s="378">
        <f>'Section E10_Trained Employees'!I63</f>
        <v>0</v>
      </c>
      <c r="G58" s="378">
        <f>'Section E10_Trained Employees'!J63</f>
        <v>0</v>
      </c>
      <c r="H58" s="378">
        <f>'Section E10_Trained Employees'!K63</f>
        <v>0</v>
      </c>
      <c r="I58" s="378">
        <f>'Section E10_Trained Employees'!L63</f>
        <v>0</v>
      </c>
      <c r="J58" s="378">
        <f>'Section E10_Trained Employees'!M63</f>
        <v>1</v>
      </c>
      <c r="K58" s="378">
        <f>'Section E10_Trained Employees'!N63</f>
        <v>1</v>
      </c>
      <c r="L58" s="378">
        <f>'Section E10_Trained Employees'!O63</f>
        <v>0</v>
      </c>
      <c r="M58" s="378">
        <f>'Section E10_Trained Employees'!P63</f>
        <v>0</v>
      </c>
      <c r="N58" s="378">
        <f>'Section E10_Trained Employees'!Q63</f>
        <v>1</v>
      </c>
      <c r="O58" s="378">
        <f>'Section E10_Trained Employees'!R63</f>
        <v>0</v>
      </c>
      <c r="P58" s="378">
        <f>'Section E10_Trained Employees'!S63</f>
        <v>0</v>
      </c>
      <c r="Q58" s="378">
        <f>'Section E10_Trained Employees'!T63</f>
        <v>0</v>
      </c>
      <c r="R58" s="378">
        <f>'Section E10_Trained Employees'!U63</f>
        <v>0</v>
      </c>
      <c r="S58" s="378">
        <f>'Section E10_Trained Employees'!V63</f>
        <v>0</v>
      </c>
    </row>
    <row r="59" spans="1:19" x14ac:dyDescent="0.25">
      <c r="A59" s="378" t="s">
        <v>77</v>
      </c>
      <c r="B59" s="379">
        <f>'Section E10_Trained Employees'!E118</f>
        <v>0</v>
      </c>
      <c r="C59" s="379">
        <f>'Section E10_Trained Employees'!F118</f>
        <v>0</v>
      </c>
      <c r="D59" s="379">
        <f>'Section E10_Trained Employees'!G118</f>
        <v>0</v>
      </c>
      <c r="E59" s="379">
        <f>'Section E10_Trained Employees'!H118</f>
        <v>0</v>
      </c>
      <c r="F59" s="379">
        <f>'Section E10_Trained Employees'!I118</f>
        <v>0</v>
      </c>
      <c r="G59" s="379">
        <f>'Section E10_Trained Employees'!J118</f>
        <v>0</v>
      </c>
      <c r="H59" s="379">
        <f>'Section E10_Trained Employees'!K118</f>
        <v>0</v>
      </c>
      <c r="I59" s="379">
        <f>'Section E10_Trained Employees'!L118</f>
        <v>0</v>
      </c>
      <c r="J59" s="379">
        <f>'Section E10_Trained Employees'!M118</f>
        <v>0</v>
      </c>
      <c r="K59" s="379">
        <f>'Section E10_Trained Employees'!N118</f>
        <v>0</v>
      </c>
      <c r="L59" s="379">
        <f>'Section E10_Trained Employees'!O118</f>
        <v>0</v>
      </c>
      <c r="M59" s="379">
        <f>'Section E10_Trained Employees'!P118</f>
        <v>0</v>
      </c>
      <c r="N59" s="379">
        <f>'Section E10_Trained Employees'!Q118</f>
        <v>0</v>
      </c>
      <c r="O59" s="379">
        <f>'Section E10_Trained Employees'!R118</f>
        <v>0</v>
      </c>
      <c r="P59" s="379">
        <f>'Section E10_Trained Employees'!S118</f>
        <v>0</v>
      </c>
      <c r="Q59" s="379">
        <f>'Section E10_Trained Employees'!T118</f>
        <v>0</v>
      </c>
      <c r="R59" s="379">
        <f>'Section E10_Trained Employees'!U118</f>
        <v>0</v>
      </c>
      <c r="S59" s="379">
        <f>'Section E10_Trained Employees'!V118</f>
        <v>0</v>
      </c>
    </row>
    <row r="60" spans="1:19" x14ac:dyDescent="0.25">
      <c r="A60" s="378" t="s">
        <v>91</v>
      </c>
      <c r="B60" s="379">
        <f>'Section E10_Trained Employees'!E149</f>
        <v>0</v>
      </c>
      <c r="C60" s="379">
        <f>'Section E10_Trained Employees'!F149</f>
        <v>0</v>
      </c>
      <c r="D60" s="379">
        <f>'Section E10_Trained Employees'!G149</f>
        <v>0</v>
      </c>
      <c r="E60" s="379">
        <f>'Section E10_Trained Employees'!H149</f>
        <v>0</v>
      </c>
      <c r="F60" s="379">
        <f>'Section E10_Trained Employees'!I149</f>
        <v>0</v>
      </c>
      <c r="G60" s="379">
        <f>'Section E10_Trained Employees'!J149</f>
        <v>0</v>
      </c>
      <c r="H60" s="379">
        <f>'Section E10_Trained Employees'!K149</f>
        <v>0</v>
      </c>
      <c r="I60" s="379">
        <f>'Section E10_Trained Employees'!L149</f>
        <v>0</v>
      </c>
      <c r="J60" s="379">
        <f>'Section E10_Trained Employees'!M149</f>
        <v>0</v>
      </c>
      <c r="K60" s="379">
        <f>'Section E10_Trained Employees'!N149</f>
        <v>0</v>
      </c>
      <c r="L60" s="379">
        <f>'Section E10_Trained Employees'!O149</f>
        <v>0</v>
      </c>
      <c r="M60" s="379">
        <f>'Section E10_Trained Employees'!P149</f>
        <v>0</v>
      </c>
      <c r="N60" s="379">
        <f>'Section E10_Trained Employees'!Q149</f>
        <v>0</v>
      </c>
      <c r="O60" s="379">
        <f>'Section E10_Trained Employees'!R149</f>
        <v>0</v>
      </c>
      <c r="P60" s="379">
        <f>'Section E10_Trained Employees'!S149</f>
        <v>0</v>
      </c>
      <c r="Q60" s="379">
        <f>'Section E10_Trained Employees'!T149</f>
        <v>0</v>
      </c>
      <c r="R60" s="379">
        <f>'Section E10_Trained Employees'!U149</f>
        <v>0</v>
      </c>
      <c r="S60" s="379">
        <f>'Section E10_Trained Employees'!V149</f>
        <v>0</v>
      </c>
    </row>
    <row r="61" spans="1:19" ht="27" x14ac:dyDescent="0.25">
      <c r="A61" s="381" t="s">
        <v>99</v>
      </c>
      <c r="B61" s="379">
        <f>'Section E10_Trained Employees'!E155</f>
        <v>0</v>
      </c>
      <c r="C61" s="379">
        <f>'Section E10_Trained Employees'!F155</f>
        <v>0</v>
      </c>
      <c r="D61" s="379">
        <f>'Section E10_Trained Employees'!G155</f>
        <v>0</v>
      </c>
      <c r="E61" s="379">
        <f>'Section E10_Trained Employees'!H155</f>
        <v>0</v>
      </c>
      <c r="F61" s="379">
        <f>'Section E10_Trained Employees'!I155</f>
        <v>0</v>
      </c>
      <c r="G61" s="379">
        <f>'Section E10_Trained Employees'!J155</f>
        <v>0</v>
      </c>
      <c r="H61" s="379">
        <f>'Section E10_Trained Employees'!K155</f>
        <v>0</v>
      </c>
      <c r="I61" s="379">
        <f>'Section E10_Trained Employees'!L155</f>
        <v>0</v>
      </c>
      <c r="J61" s="379">
        <f>'Section E10_Trained Employees'!M155</f>
        <v>0</v>
      </c>
      <c r="K61" s="379">
        <f>'Section E10_Trained Employees'!N155</f>
        <v>0</v>
      </c>
      <c r="L61" s="379">
        <f>'Section E10_Trained Employees'!O155</f>
        <v>0</v>
      </c>
      <c r="M61" s="379">
        <f>'Section E10_Trained Employees'!P155</f>
        <v>0</v>
      </c>
      <c r="N61" s="379">
        <f>'Section E10_Trained Employees'!Q155</f>
        <v>0</v>
      </c>
      <c r="O61" s="379">
        <f>'Section E10_Trained Employees'!R155</f>
        <v>0</v>
      </c>
      <c r="P61" s="379">
        <f>'Section E10_Trained Employees'!S155</f>
        <v>0</v>
      </c>
      <c r="Q61" s="379">
        <f>'Section E10_Trained Employees'!T155</f>
        <v>0</v>
      </c>
      <c r="R61" s="379">
        <f>'Section E10_Trained Employees'!U155</f>
        <v>0</v>
      </c>
      <c r="S61" s="379">
        <f>'Section E10_Trained Employees'!V155</f>
        <v>0</v>
      </c>
    </row>
    <row r="62" spans="1:19" x14ac:dyDescent="0.25">
      <c r="A62" s="378" t="s">
        <v>107</v>
      </c>
      <c r="B62" s="379">
        <f>'Section E10_Trained Employees'!E186</f>
        <v>0</v>
      </c>
      <c r="C62" s="379">
        <f>'Section E10_Trained Employees'!F186</f>
        <v>3</v>
      </c>
      <c r="D62" s="379">
        <f>'Section E10_Trained Employees'!G186</f>
        <v>0</v>
      </c>
      <c r="E62" s="379">
        <f>'Section E10_Trained Employees'!H186</f>
        <v>0</v>
      </c>
      <c r="F62" s="379">
        <f>'Section E10_Trained Employees'!I186</f>
        <v>0</v>
      </c>
      <c r="G62" s="379">
        <f>'Section E10_Trained Employees'!J186</f>
        <v>1</v>
      </c>
      <c r="H62" s="379">
        <f>'Section E10_Trained Employees'!K186</f>
        <v>0</v>
      </c>
      <c r="I62" s="379">
        <f>'Section E10_Trained Employees'!L186</f>
        <v>0</v>
      </c>
      <c r="J62" s="379">
        <f>'Section E10_Trained Employees'!M186</f>
        <v>4</v>
      </c>
      <c r="K62" s="379">
        <f>'Section E10_Trained Employees'!N186</f>
        <v>4</v>
      </c>
      <c r="L62" s="379">
        <f>'Section E10_Trained Employees'!O186</f>
        <v>0</v>
      </c>
      <c r="M62" s="379">
        <f>'Section E10_Trained Employees'!P186</f>
        <v>0</v>
      </c>
      <c r="N62" s="379">
        <f>'Section E10_Trained Employees'!Q186</f>
        <v>4</v>
      </c>
      <c r="O62" s="379">
        <f>'Section E10_Trained Employees'!R186</f>
        <v>0</v>
      </c>
      <c r="P62" s="379">
        <f>'Section E10_Trained Employees'!S186</f>
        <v>0</v>
      </c>
      <c r="Q62" s="379">
        <f>'Section E10_Trained Employees'!T186</f>
        <v>0</v>
      </c>
      <c r="R62" s="379">
        <f>'Section E10_Trained Employees'!U186</f>
        <v>0</v>
      </c>
      <c r="S62" s="379">
        <f>'Section E10_Trained Employees'!V186</f>
        <v>0</v>
      </c>
    </row>
    <row r="63" spans="1:19" x14ac:dyDescent="0.25">
      <c r="A63" s="378" t="s">
        <v>240</v>
      </c>
      <c r="B63" s="379">
        <f>'Section E10_Trained Employees'!E200</f>
        <v>0</v>
      </c>
      <c r="C63" s="379">
        <f>'Section E10_Trained Employees'!F200</f>
        <v>0</v>
      </c>
      <c r="D63" s="379">
        <f>'Section E10_Trained Employees'!G200</f>
        <v>0</v>
      </c>
      <c r="E63" s="379">
        <f>'Section E10_Trained Employees'!H200</f>
        <v>0</v>
      </c>
      <c r="F63" s="379">
        <f>'Section E10_Trained Employees'!I200</f>
        <v>0</v>
      </c>
      <c r="G63" s="379">
        <f>'Section E10_Trained Employees'!J200</f>
        <v>0</v>
      </c>
      <c r="H63" s="379">
        <f>'Section E10_Trained Employees'!K200</f>
        <v>0</v>
      </c>
      <c r="I63" s="379">
        <f>'Section E10_Trained Employees'!L200</f>
        <v>0</v>
      </c>
      <c r="J63" s="379">
        <f>'Section E10_Trained Employees'!M200</f>
        <v>0</v>
      </c>
      <c r="K63" s="379">
        <f>'Section E10_Trained Employees'!N200</f>
        <v>0</v>
      </c>
      <c r="L63" s="379">
        <f>'Section E10_Trained Employees'!O200</f>
        <v>0</v>
      </c>
      <c r="M63" s="379">
        <f>'Section E10_Trained Employees'!P200</f>
        <v>0</v>
      </c>
      <c r="N63" s="379">
        <f>'Section E10_Trained Employees'!Q200</f>
        <v>0</v>
      </c>
      <c r="O63" s="379">
        <f>'Section E10_Trained Employees'!R200</f>
        <v>0</v>
      </c>
      <c r="P63" s="379">
        <f>'Section E10_Trained Employees'!S200</f>
        <v>0</v>
      </c>
      <c r="Q63" s="379">
        <f>'Section E10_Trained Employees'!T200</f>
        <v>0</v>
      </c>
      <c r="R63" s="379">
        <f>'Section E10_Trained Employees'!U200</f>
        <v>0</v>
      </c>
      <c r="S63" s="379">
        <f>'Section E10_Trained Employees'!V200</f>
        <v>0</v>
      </c>
    </row>
    <row r="64" spans="1:19" x14ac:dyDescent="0.25">
      <c r="A64" s="378" t="s">
        <v>116</v>
      </c>
      <c r="B64" s="379">
        <f>'Section E10_Trained Employees'!E211</f>
        <v>0</v>
      </c>
      <c r="C64" s="379">
        <f>'Section E10_Trained Employees'!F211</f>
        <v>0</v>
      </c>
      <c r="D64" s="379">
        <f>'Section E10_Trained Employees'!G211</f>
        <v>0</v>
      </c>
      <c r="E64" s="379">
        <f>'Section E10_Trained Employees'!H211</f>
        <v>0</v>
      </c>
      <c r="F64" s="379">
        <f>'Section E10_Trained Employees'!I211</f>
        <v>0</v>
      </c>
      <c r="G64" s="379">
        <f>'Section E10_Trained Employees'!J211</f>
        <v>0</v>
      </c>
      <c r="H64" s="379">
        <f>'Section E10_Trained Employees'!K211</f>
        <v>0</v>
      </c>
      <c r="I64" s="379">
        <f>'Section E10_Trained Employees'!L211</f>
        <v>0</v>
      </c>
      <c r="J64" s="379">
        <f>'Section E10_Trained Employees'!M211</f>
        <v>0</v>
      </c>
      <c r="K64" s="379">
        <f>'Section E10_Trained Employees'!N211</f>
        <v>0</v>
      </c>
      <c r="L64" s="379">
        <f>'Section E10_Trained Employees'!O211</f>
        <v>0</v>
      </c>
      <c r="M64" s="379">
        <f>'Section E10_Trained Employees'!P211</f>
        <v>0</v>
      </c>
      <c r="N64" s="379">
        <f>'Section E10_Trained Employees'!Q211</f>
        <v>0</v>
      </c>
      <c r="O64" s="379">
        <f>'Section E10_Trained Employees'!R211</f>
        <v>0</v>
      </c>
      <c r="P64" s="379">
        <f>'Section E10_Trained Employees'!S211</f>
        <v>0</v>
      </c>
      <c r="Q64" s="379">
        <f>'Section E10_Trained Employees'!T211</f>
        <v>0</v>
      </c>
      <c r="R64" s="379">
        <f>'Section E10_Trained Employees'!U211</f>
        <v>0</v>
      </c>
      <c r="S64" s="379">
        <f>'Section E10_Trained Employees'!V211</f>
        <v>0</v>
      </c>
    </row>
    <row r="65" spans="1:19" x14ac:dyDescent="0.25">
      <c r="A65" s="378" t="s">
        <v>121</v>
      </c>
      <c r="B65" s="379">
        <f>'Section E10_Trained Employees'!E227</f>
        <v>0</v>
      </c>
      <c r="C65" s="379">
        <f>'Section E10_Trained Employees'!F227</f>
        <v>0</v>
      </c>
      <c r="D65" s="379">
        <f>'Section E10_Trained Employees'!G227</f>
        <v>0</v>
      </c>
      <c r="E65" s="379">
        <f>'Section E10_Trained Employees'!H227</f>
        <v>0</v>
      </c>
      <c r="F65" s="379">
        <f>'Section E10_Trained Employees'!I227</f>
        <v>0</v>
      </c>
      <c r="G65" s="379">
        <f>'Section E10_Trained Employees'!J227</f>
        <v>0</v>
      </c>
      <c r="H65" s="379">
        <f>'Section E10_Trained Employees'!K227</f>
        <v>0</v>
      </c>
      <c r="I65" s="379">
        <f>'Section E10_Trained Employees'!L227</f>
        <v>0</v>
      </c>
      <c r="J65" s="379">
        <f>'Section E10_Trained Employees'!M227</f>
        <v>0</v>
      </c>
      <c r="K65" s="379">
        <f>'Section E10_Trained Employees'!N227</f>
        <v>0</v>
      </c>
      <c r="L65" s="379">
        <f>'Section E10_Trained Employees'!O227</f>
        <v>0</v>
      </c>
      <c r="M65" s="379">
        <f>'Section E10_Trained Employees'!P227</f>
        <v>0</v>
      </c>
      <c r="N65" s="379">
        <f>'Section E10_Trained Employees'!Q227</f>
        <v>0</v>
      </c>
      <c r="O65" s="379">
        <f>'Section E10_Trained Employees'!R227</f>
        <v>0</v>
      </c>
      <c r="P65" s="379">
        <f>'Section E10_Trained Employees'!S227</f>
        <v>0</v>
      </c>
      <c r="Q65" s="379">
        <f>'Section E10_Trained Employees'!T227</f>
        <v>0</v>
      </c>
      <c r="R65" s="379">
        <f>'Section E10_Trained Employees'!U227</f>
        <v>0</v>
      </c>
      <c r="S65" s="379">
        <f>'Section E10_Trained Employees'!V227</f>
        <v>0</v>
      </c>
    </row>
    <row r="66" spans="1:19" x14ac:dyDescent="0.25">
      <c r="A66" s="380" t="s">
        <v>57</v>
      </c>
      <c r="B66" s="379">
        <f>SUM(B57:B65)</f>
        <v>0</v>
      </c>
      <c r="C66" s="379">
        <f t="shared" ref="C66:S66" si="3">SUM(C57:C65)</f>
        <v>3</v>
      </c>
      <c r="D66" s="379">
        <f t="shared" si="3"/>
        <v>0</v>
      </c>
      <c r="E66" s="379">
        <f t="shared" si="3"/>
        <v>1</v>
      </c>
      <c r="F66" s="379">
        <f t="shared" si="3"/>
        <v>0</v>
      </c>
      <c r="G66" s="379">
        <f t="shared" si="3"/>
        <v>1</v>
      </c>
      <c r="H66" s="379">
        <f t="shared" si="3"/>
        <v>0</v>
      </c>
      <c r="I66" s="379">
        <f t="shared" si="3"/>
        <v>0</v>
      </c>
      <c r="J66" s="379">
        <f t="shared" si="3"/>
        <v>5</v>
      </c>
      <c r="K66" s="379">
        <f t="shared" si="3"/>
        <v>5</v>
      </c>
      <c r="L66" s="379">
        <f t="shared" si="3"/>
        <v>0</v>
      </c>
      <c r="M66" s="379">
        <f t="shared" si="3"/>
        <v>0</v>
      </c>
      <c r="N66" s="379">
        <f t="shared" si="3"/>
        <v>5</v>
      </c>
      <c r="O66" s="379">
        <f t="shared" si="3"/>
        <v>0</v>
      </c>
      <c r="P66" s="379">
        <f t="shared" si="3"/>
        <v>0</v>
      </c>
      <c r="Q66" s="379">
        <f t="shared" si="3"/>
        <v>0</v>
      </c>
      <c r="R66" s="379">
        <f t="shared" si="3"/>
        <v>0</v>
      </c>
      <c r="S66" s="379">
        <f t="shared" si="3"/>
        <v>0</v>
      </c>
    </row>
    <row r="79" spans="1:19" x14ac:dyDescent="0.25">
      <c r="A79" s="533" t="s">
        <v>625</v>
      </c>
    </row>
    <row r="80" spans="1:19" x14ac:dyDescent="0.25">
      <c r="A80" s="1111" t="s">
        <v>54</v>
      </c>
      <c r="B80" s="1107" t="s">
        <v>55</v>
      </c>
      <c r="C80" s="1107"/>
      <c r="D80" s="1107"/>
      <c r="E80" s="1108"/>
      <c r="F80" s="1106" t="s">
        <v>56</v>
      </c>
      <c r="G80" s="1107"/>
      <c r="H80" s="1107"/>
      <c r="I80" s="1108"/>
      <c r="J80" s="1112" t="s">
        <v>57</v>
      </c>
      <c r="K80" s="1106" t="s">
        <v>59</v>
      </c>
      <c r="L80" s="1107"/>
      <c r="M80" s="1114"/>
      <c r="N80" s="1104" t="s">
        <v>332</v>
      </c>
      <c r="O80" s="1106" t="s">
        <v>58</v>
      </c>
      <c r="P80" s="1107"/>
      <c r="Q80" s="1107"/>
      <c r="R80" s="1108"/>
      <c r="S80" s="1109" t="s">
        <v>452</v>
      </c>
    </row>
    <row r="81" spans="1:19" ht="27" x14ac:dyDescent="0.25">
      <c r="A81" s="1112"/>
      <c r="B81" s="377" t="s">
        <v>60</v>
      </c>
      <c r="C81" s="377" t="s">
        <v>61</v>
      </c>
      <c r="D81" s="377" t="s">
        <v>62</v>
      </c>
      <c r="E81" s="377" t="s">
        <v>63</v>
      </c>
      <c r="F81" s="377" t="s">
        <v>60</v>
      </c>
      <c r="G81" s="377" t="s">
        <v>61</v>
      </c>
      <c r="H81" s="377" t="s">
        <v>62</v>
      </c>
      <c r="I81" s="377" t="s">
        <v>63</v>
      </c>
      <c r="J81" s="1113"/>
      <c r="K81" s="413" t="s">
        <v>500</v>
      </c>
      <c r="L81" s="377" t="s">
        <v>505</v>
      </c>
      <c r="M81" s="377" t="s">
        <v>64</v>
      </c>
      <c r="N81" s="1105"/>
      <c r="O81" s="377" t="s">
        <v>60</v>
      </c>
      <c r="P81" s="377" t="s">
        <v>61</v>
      </c>
      <c r="Q81" s="377" t="s">
        <v>62</v>
      </c>
      <c r="R81" s="377" t="s">
        <v>63</v>
      </c>
      <c r="S81" s="1110"/>
    </row>
    <row r="82" spans="1:19" x14ac:dyDescent="0.25">
      <c r="A82" s="378" t="s">
        <v>66</v>
      </c>
      <c r="B82" s="379">
        <f>'Section E11_Trained Unemployed'!E14</f>
        <v>0</v>
      </c>
      <c r="C82" s="379">
        <f>'Section E11_Trained Unemployed'!F14</f>
        <v>0</v>
      </c>
      <c r="D82" s="379">
        <f>'Section E11_Trained Unemployed'!G14</f>
        <v>0</v>
      </c>
      <c r="E82" s="379">
        <f>'Section E11_Trained Unemployed'!H14</f>
        <v>0</v>
      </c>
      <c r="F82" s="379">
        <f>'Section E11_Trained Unemployed'!I14</f>
        <v>0</v>
      </c>
      <c r="G82" s="379">
        <f>'Section E11_Trained Unemployed'!J14</f>
        <v>0</v>
      </c>
      <c r="H82" s="379">
        <f>'Section E11_Trained Unemployed'!K14</f>
        <v>0</v>
      </c>
      <c r="I82" s="379">
        <f>'Section E11_Trained Unemployed'!L14</f>
        <v>0</v>
      </c>
      <c r="J82" s="379">
        <f>'Section E11_Trained Unemployed'!M14</f>
        <v>0</v>
      </c>
      <c r="K82" s="379">
        <f>'Section E11_Trained Unemployed'!N14</f>
        <v>0</v>
      </c>
      <c r="L82" s="379">
        <f>'Section E11_Trained Unemployed'!O14</f>
        <v>0</v>
      </c>
      <c r="M82" s="379">
        <f>'Section E11_Trained Unemployed'!P14</f>
        <v>0</v>
      </c>
      <c r="N82" s="379">
        <f>'Section E11_Trained Unemployed'!Q14</f>
        <v>0</v>
      </c>
      <c r="O82" s="379">
        <f>'Section E11_Trained Unemployed'!R14</f>
        <v>0</v>
      </c>
      <c r="P82" s="379">
        <f>'Section E11_Trained Unemployed'!S14</f>
        <v>0</v>
      </c>
      <c r="Q82" s="379">
        <f>'Section E11_Trained Unemployed'!T14</f>
        <v>0</v>
      </c>
      <c r="R82" s="379">
        <f>'Section E11_Trained Unemployed'!U14</f>
        <v>0</v>
      </c>
      <c r="S82" s="379">
        <f>'Section E11_Trained Unemployed'!V14</f>
        <v>0</v>
      </c>
    </row>
    <row r="83" spans="1:19" x14ac:dyDescent="0.25">
      <c r="A83" s="378" t="s">
        <v>68</v>
      </c>
      <c r="B83" s="378">
        <f>'Section E11_Trained Unemployed'!E63</f>
        <v>0</v>
      </c>
      <c r="C83" s="378">
        <f>'Section E11_Trained Unemployed'!F63</f>
        <v>0</v>
      </c>
      <c r="D83" s="378">
        <f>'Section E11_Trained Unemployed'!G63</f>
        <v>0</v>
      </c>
      <c r="E83" s="378">
        <f>'Section E11_Trained Unemployed'!H63</f>
        <v>0</v>
      </c>
      <c r="F83" s="378">
        <f>'Section E11_Trained Unemployed'!I63</f>
        <v>0</v>
      </c>
      <c r="G83" s="378">
        <f>'Section E11_Trained Unemployed'!J63</f>
        <v>0</v>
      </c>
      <c r="H83" s="378">
        <f>'Section E11_Trained Unemployed'!K63</f>
        <v>0</v>
      </c>
      <c r="I83" s="378">
        <f>'Section E11_Trained Unemployed'!L63</f>
        <v>0</v>
      </c>
      <c r="J83" s="378">
        <f>'Section E11_Trained Unemployed'!M63</f>
        <v>0</v>
      </c>
      <c r="K83" s="378">
        <f>'Section E11_Trained Unemployed'!N63</f>
        <v>0</v>
      </c>
      <c r="L83" s="378">
        <f>'Section E11_Trained Unemployed'!O63</f>
        <v>0</v>
      </c>
      <c r="M83" s="378">
        <f>'Section E11_Trained Unemployed'!P63</f>
        <v>0</v>
      </c>
      <c r="N83" s="378">
        <f>'Section E11_Trained Unemployed'!Q63</f>
        <v>0</v>
      </c>
      <c r="O83" s="378">
        <f>'Section E11_Trained Unemployed'!R63</f>
        <v>0</v>
      </c>
      <c r="P83" s="378">
        <f>'Section E11_Trained Unemployed'!S63</f>
        <v>0</v>
      </c>
      <c r="Q83" s="378">
        <f>'Section E11_Trained Unemployed'!T63</f>
        <v>0</v>
      </c>
      <c r="R83" s="378">
        <f>'Section E11_Trained Unemployed'!U63</f>
        <v>0</v>
      </c>
      <c r="S83" s="378">
        <f>'Section E11_Trained Unemployed'!V63</f>
        <v>0</v>
      </c>
    </row>
    <row r="84" spans="1:19" x14ac:dyDescent="0.25">
      <c r="A84" s="378" t="s">
        <v>77</v>
      </c>
      <c r="B84" s="379">
        <f>'Section E11_Trained Unemployed'!E118</f>
        <v>0</v>
      </c>
      <c r="C84" s="379">
        <f>'Section E11_Trained Unemployed'!F118</f>
        <v>0</v>
      </c>
      <c r="D84" s="379">
        <f>'Section E11_Trained Unemployed'!G118</f>
        <v>0</v>
      </c>
      <c r="E84" s="379">
        <f>'Section E11_Trained Unemployed'!H118</f>
        <v>0</v>
      </c>
      <c r="F84" s="379">
        <f>'Section E11_Trained Unemployed'!I118</f>
        <v>0</v>
      </c>
      <c r="G84" s="379">
        <f>'Section E11_Trained Unemployed'!J118</f>
        <v>0</v>
      </c>
      <c r="H84" s="379">
        <f>'Section E11_Trained Unemployed'!K118</f>
        <v>0</v>
      </c>
      <c r="I84" s="379">
        <f>'Section E11_Trained Unemployed'!L118</f>
        <v>0</v>
      </c>
      <c r="J84" s="379">
        <f>'Section E11_Trained Unemployed'!M118</f>
        <v>0</v>
      </c>
      <c r="K84" s="379">
        <f>'Section E11_Trained Unemployed'!N118</f>
        <v>0</v>
      </c>
      <c r="L84" s="379">
        <f>'Section E11_Trained Unemployed'!O118</f>
        <v>0</v>
      </c>
      <c r="M84" s="379">
        <f>'Section E11_Trained Unemployed'!P118</f>
        <v>0</v>
      </c>
      <c r="N84" s="379">
        <f>'Section E11_Trained Unemployed'!Q118</f>
        <v>0</v>
      </c>
      <c r="O84" s="379">
        <f>'Section E11_Trained Unemployed'!R118</f>
        <v>0</v>
      </c>
      <c r="P84" s="379">
        <f>'Section E11_Trained Unemployed'!S118</f>
        <v>0</v>
      </c>
      <c r="Q84" s="379">
        <f>'Section E11_Trained Unemployed'!T118</f>
        <v>0</v>
      </c>
      <c r="R84" s="379">
        <f>'Section E11_Trained Unemployed'!U118</f>
        <v>0</v>
      </c>
      <c r="S84" s="379">
        <f>'Section E11_Trained Unemployed'!V118</f>
        <v>0</v>
      </c>
    </row>
    <row r="85" spans="1:19" x14ac:dyDescent="0.25">
      <c r="A85" s="378" t="s">
        <v>91</v>
      </c>
      <c r="B85" s="379">
        <f>'Section E11_Trained Unemployed'!E149</f>
        <v>0</v>
      </c>
      <c r="C85" s="379">
        <f>'Section E11_Trained Unemployed'!F149</f>
        <v>0</v>
      </c>
      <c r="D85" s="379">
        <f>'Section E11_Trained Unemployed'!G149</f>
        <v>0</v>
      </c>
      <c r="E85" s="379">
        <f>'Section E11_Trained Unemployed'!H149</f>
        <v>0</v>
      </c>
      <c r="F85" s="379">
        <f>'Section E11_Trained Unemployed'!I149</f>
        <v>0</v>
      </c>
      <c r="G85" s="379">
        <f>'Section E11_Trained Unemployed'!J149</f>
        <v>0</v>
      </c>
      <c r="H85" s="379">
        <f>'Section E11_Trained Unemployed'!K149</f>
        <v>0</v>
      </c>
      <c r="I85" s="379">
        <f>'Section E11_Trained Unemployed'!L149</f>
        <v>0</v>
      </c>
      <c r="J85" s="379">
        <f>'Section E11_Trained Unemployed'!M149</f>
        <v>0</v>
      </c>
      <c r="K85" s="379">
        <f>'Section E11_Trained Unemployed'!N149</f>
        <v>0</v>
      </c>
      <c r="L85" s="379">
        <f>'Section E11_Trained Unemployed'!O149</f>
        <v>0</v>
      </c>
      <c r="M85" s="379">
        <f>'Section E11_Trained Unemployed'!P149</f>
        <v>0</v>
      </c>
      <c r="N85" s="379">
        <f>'Section E11_Trained Unemployed'!Q149</f>
        <v>0</v>
      </c>
      <c r="O85" s="379">
        <f>'Section E11_Trained Unemployed'!R149</f>
        <v>0</v>
      </c>
      <c r="P85" s="379">
        <f>'Section E11_Trained Unemployed'!S149</f>
        <v>0</v>
      </c>
      <c r="Q85" s="379">
        <f>'Section E11_Trained Unemployed'!T149</f>
        <v>0</v>
      </c>
      <c r="R85" s="379">
        <f>'Section E11_Trained Unemployed'!U149</f>
        <v>0</v>
      </c>
      <c r="S85" s="379">
        <f>'Section E11_Trained Unemployed'!V149</f>
        <v>0</v>
      </c>
    </row>
    <row r="86" spans="1:19" ht="27" x14ac:dyDescent="0.25">
      <c r="A86" s="381" t="s">
        <v>99</v>
      </c>
      <c r="B86" s="379">
        <f>'Section E11_Trained Unemployed'!E155</f>
        <v>0</v>
      </c>
      <c r="C86" s="379">
        <f>'Section E11_Trained Unemployed'!F155</f>
        <v>0</v>
      </c>
      <c r="D86" s="379">
        <f>'Section E11_Trained Unemployed'!G155</f>
        <v>0</v>
      </c>
      <c r="E86" s="379">
        <f>'Section E11_Trained Unemployed'!H155</f>
        <v>0</v>
      </c>
      <c r="F86" s="379">
        <f>'Section E11_Trained Unemployed'!I155</f>
        <v>0</v>
      </c>
      <c r="G86" s="379">
        <f>'Section E11_Trained Unemployed'!J155</f>
        <v>0</v>
      </c>
      <c r="H86" s="379">
        <f>'Section E11_Trained Unemployed'!K155</f>
        <v>0</v>
      </c>
      <c r="I86" s="379">
        <f>'Section E11_Trained Unemployed'!L155</f>
        <v>0</v>
      </c>
      <c r="J86" s="379">
        <f>'Section E11_Trained Unemployed'!M155</f>
        <v>0</v>
      </c>
      <c r="K86" s="379">
        <f>'Section E11_Trained Unemployed'!N155</f>
        <v>0</v>
      </c>
      <c r="L86" s="379">
        <f>'Section E11_Trained Unemployed'!O155</f>
        <v>0</v>
      </c>
      <c r="M86" s="379">
        <f>'Section E11_Trained Unemployed'!P155</f>
        <v>0</v>
      </c>
      <c r="N86" s="379">
        <f>'Section E11_Trained Unemployed'!Q155</f>
        <v>0</v>
      </c>
      <c r="O86" s="379">
        <f>'Section E11_Trained Unemployed'!R155</f>
        <v>0</v>
      </c>
      <c r="P86" s="379">
        <f>'Section E11_Trained Unemployed'!S155</f>
        <v>0</v>
      </c>
      <c r="Q86" s="379">
        <f>'Section E11_Trained Unemployed'!T155</f>
        <v>0</v>
      </c>
      <c r="R86" s="379">
        <f>'Section E11_Trained Unemployed'!U155</f>
        <v>0</v>
      </c>
      <c r="S86" s="379">
        <f>'Section E11_Trained Unemployed'!V155</f>
        <v>0</v>
      </c>
    </row>
    <row r="87" spans="1:19" x14ac:dyDescent="0.25">
      <c r="A87" s="378" t="s">
        <v>107</v>
      </c>
      <c r="B87" s="379">
        <f>'Section E11_Trained Unemployed'!E186</f>
        <v>0</v>
      </c>
      <c r="C87" s="379">
        <f>'Section E11_Trained Unemployed'!F186</f>
        <v>0</v>
      </c>
      <c r="D87" s="379">
        <f>'Section E11_Trained Unemployed'!G186</f>
        <v>0</v>
      </c>
      <c r="E87" s="379">
        <f>'Section E11_Trained Unemployed'!H186</f>
        <v>0</v>
      </c>
      <c r="F87" s="379">
        <f>'Section E11_Trained Unemployed'!I186</f>
        <v>0</v>
      </c>
      <c r="G87" s="379">
        <f>'Section E11_Trained Unemployed'!J186</f>
        <v>0</v>
      </c>
      <c r="H87" s="379">
        <f>'Section E11_Trained Unemployed'!K186</f>
        <v>0</v>
      </c>
      <c r="I87" s="379">
        <f>'Section E11_Trained Unemployed'!L186</f>
        <v>0</v>
      </c>
      <c r="J87" s="379">
        <f>'Section E11_Trained Unemployed'!M186</f>
        <v>0</v>
      </c>
      <c r="K87" s="379">
        <f>'Section E11_Trained Unemployed'!N186</f>
        <v>0</v>
      </c>
      <c r="L87" s="379">
        <f>'Section E11_Trained Unemployed'!O186</f>
        <v>0</v>
      </c>
      <c r="M87" s="379">
        <f>'Section E11_Trained Unemployed'!P186</f>
        <v>0</v>
      </c>
      <c r="N87" s="379">
        <f>'Section E11_Trained Unemployed'!Q186</f>
        <v>0</v>
      </c>
      <c r="O87" s="379">
        <f>'Section E11_Trained Unemployed'!R186</f>
        <v>0</v>
      </c>
      <c r="P87" s="379">
        <f>'Section E11_Trained Unemployed'!S186</f>
        <v>0</v>
      </c>
      <c r="Q87" s="379">
        <f>'Section E11_Trained Unemployed'!T186</f>
        <v>0</v>
      </c>
      <c r="R87" s="379">
        <f>'Section E11_Trained Unemployed'!U186</f>
        <v>0</v>
      </c>
      <c r="S87" s="379">
        <f>'Section E11_Trained Unemployed'!V186</f>
        <v>0</v>
      </c>
    </row>
    <row r="88" spans="1:19" x14ac:dyDescent="0.25">
      <c r="A88" s="378" t="s">
        <v>240</v>
      </c>
      <c r="B88" s="379">
        <f>'Section E11_Trained Unemployed'!E200</f>
        <v>0</v>
      </c>
      <c r="C88" s="379">
        <f>'Section E11_Trained Unemployed'!F200</f>
        <v>0</v>
      </c>
      <c r="D88" s="379">
        <f>'Section E11_Trained Unemployed'!G200</f>
        <v>0</v>
      </c>
      <c r="E88" s="379">
        <f>'Section E11_Trained Unemployed'!H200</f>
        <v>0</v>
      </c>
      <c r="F88" s="379">
        <f>'Section E11_Trained Unemployed'!I200</f>
        <v>0</v>
      </c>
      <c r="G88" s="379">
        <f>'Section E11_Trained Unemployed'!J200</f>
        <v>0</v>
      </c>
      <c r="H88" s="379">
        <f>'Section E11_Trained Unemployed'!K200</f>
        <v>0</v>
      </c>
      <c r="I88" s="379">
        <f>'Section E11_Trained Unemployed'!L200</f>
        <v>0</v>
      </c>
      <c r="J88" s="379">
        <f>'Section E11_Trained Unemployed'!M200</f>
        <v>0</v>
      </c>
      <c r="K88" s="379">
        <f>'Section E11_Trained Unemployed'!N200</f>
        <v>0</v>
      </c>
      <c r="L88" s="379">
        <f>'Section E11_Trained Unemployed'!O200</f>
        <v>0</v>
      </c>
      <c r="M88" s="379">
        <f>'Section E11_Trained Unemployed'!P200</f>
        <v>0</v>
      </c>
      <c r="N88" s="379">
        <f>'Section E11_Trained Unemployed'!Q200</f>
        <v>0</v>
      </c>
      <c r="O88" s="379">
        <f>'Section E11_Trained Unemployed'!R200</f>
        <v>0</v>
      </c>
      <c r="P88" s="379">
        <f>'Section E11_Trained Unemployed'!S200</f>
        <v>0</v>
      </c>
      <c r="Q88" s="379">
        <f>'Section E11_Trained Unemployed'!T200</f>
        <v>0</v>
      </c>
      <c r="R88" s="379">
        <f>'Section E11_Trained Unemployed'!U200</f>
        <v>0</v>
      </c>
      <c r="S88" s="379">
        <f>'Section E11_Trained Unemployed'!V200</f>
        <v>0</v>
      </c>
    </row>
    <row r="89" spans="1:19" x14ac:dyDescent="0.25">
      <c r="A89" s="378" t="s">
        <v>116</v>
      </c>
      <c r="B89" s="379">
        <f>'Section E11_Trained Unemployed'!E211</f>
        <v>0</v>
      </c>
      <c r="C89" s="379">
        <f>'Section E11_Trained Unemployed'!F211</f>
        <v>0</v>
      </c>
      <c r="D89" s="379">
        <f>'Section E11_Trained Unemployed'!G211</f>
        <v>0</v>
      </c>
      <c r="E89" s="379">
        <f>'Section E11_Trained Unemployed'!H211</f>
        <v>0</v>
      </c>
      <c r="F89" s="379">
        <f>'Section E11_Trained Unemployed'!I211</f>
        <v>0</v>
      </c>
      <c r="G89" s="379">
        <f>'Section E11_Trained Unemployed'!J211</f>
        <v>0</v>
      </c>
      <c r="H89" s="379">
        <f>'Section E11_Trained Unemployed'!K211</f>
        <v>0</v>
      </c>
      <c r="I89" s="379">
        <f>'Section E11_Trained Unemployed'!L211</f>
        <v>0</v>
      </c>
      <c r="J89" s="379">
        <f>'Section E11_Trained Unemployed'!M211</f>
        <v>0</v>
      </c>
      <c r="K89" s="379">
        <f>'Section E11_Trained Unemployed'!N211</f>
        <v>0</v>
      </c>
      <c r="L89" s="379">
        <f>'Section E11_Trained Unemployed'!O211</f>
        <v>0</v>
      </c>
      <c r="M89" s="379">
        <f>'Section E11_Trained Unemployed'!P211</f>
        <v>0</v>
      </c>
      <c r="N89" s="379">
        <f>'Section E11_Trained Unemployed'!Q211</f>
        <v>0</v>
      </c>
      <c r="O89" s="379">
        <f>'Section E11_Trained Unemployed'!R211</f>
        <v>0</v>
      </c>
      <c r="P89" s="379">
        <f>'Section E11_Trained Unemployed'!S211</f>
        <v>0</v>
      </c>
      <c r="Q89" s="379">
        <f>'Section E11_Trained Unemployed'!T211</f>
        <v>0</v>
      </c>
      <c r="R89" s="379">
        <f>'Section E11_Trained Unemployed'!U211</f>
        <v>0</v>
      </c>
      <c r="S89" s="379">
        <f>'Section E11_Trained Unemployed'!V211</f>
        <v>0</v>
      </c>
    </row>
    <row r="90" spans="1:19" x14ac:dyDescent="0.25">
      <c r="A90" s="378" t="s">
        <v>121</v>
      </c>
      <c r="B90" s="379">
        <f>'Section E11_Trained Unemployed'!E227</f>
        <v>0</v>
      </c>
      <c r="C90" s="379">
        <f>'Section E11_Trained Unemployed'!F227</f>
        <v>0</v>
      </c>
      <c r="D90" s="379">
        <f>'Section E11_Trained Unemployed'!G227</f>
        <v>0</v>
      </c>
      <c r="E90" s="379">
        <f>'Section E11_Trained Unemployed'!H227</f>
        <v>0</v>
      </c>
      <c r="F90" s="379">
        <f>'Section E11_Trained Unemployed'!I227</f>
        <v>0</v>
      </c>
      <c r="G90" s="379">
        <f>'Section E11_Trained Unemployed'!J227</f>
        <v>0</v>
      </c>
      <c r="H90" s="379">
        <f>'Section E11_Trained Unemployed'!K227</f>
        <v>0</v>
      </c>
      <c r="I90" s="379">
        <f>'Section E11_Trained Unemployed'!L227</f>
        <v>0</v>
      </c>
      <c r="J90" s="379">
        <f>'Section E11_Trained Unemployed'!M227</f>
        <v>0</v>
      </c>
      <c r="K90" s="379">
        <f>'Section E11_Trained Unemployed'!N227</f>
        <v>0</v>
      </c>
      <c r="L90" s="379">
        <f>'Section E11_Trained Unemployed'!O227</f>
        <v>0</v>
      </c>
      <c r="M90" s="379">
        <f>'Section E11_Trained Unemployed'!P227</f>
        <v>0</v>
      </c>
      <c r="N90" s="379">
        <f>'Section E11_Trained Unemployed'!Q227</f>
        <v>0</v>
      </c>
      <c r="O90" s="379">
        <f>'Section E11_Trained Unemployed'!R227</f>
        <v>0</v>
      </c>
      <c r="P90" s="379">
        <f>'Section E11_Trained Unemployed'!S227</f>
        <v>0</v>
      </c>
      <c r="Q90" s="379">
        <f>'Section E11_Trained Unemployed'!T227</f>
        <v>0</v>
      </c>
      <c r="R90" s="379">
        <f>'Section E11_Trained Unemployed'!U227</f>
        <v>0</v>
      </c>
      <c r="S90" s="379">
        <f>'Section E11_Trained Unemployed'!V227</f>
        <v>0</v>
      </c>
    </row>
    <row r="91" spans="1:19" x14ac:dyDescent="0.25">
      <c r="A91" s="380" t="s">
        <v>57</v>
      </c>
      <c r="B91" s="379">
        <f>SUM(B82:B90)</f>
        <v>0</v>
      </c>
      <c r="C91" s="379">
        <f t="shared" ref="C91:S91" si="4">SUM(C82:C90)</f>
        <v>0</v>
      </c>
      <c r="D91" s="379">
        <f t="shared" si="4"/>
        <v>0</v>
      </c>
      <c r="E91" s="379">
        <f t="shared" si="4"/>
        <v>0</v>
      </c>
      <c r="F91" s="379">
        <f t="shared" si="4"/>
        <v>0</v>
      </c>
      <c r="G91" s="379">
        <f t="shared" si="4"/>
        <v>0</v>
      </c>
      <c r="H91" s="379">
        <f t="shared" si="4"/>
        <v>0</v>
      </c>
      <c r="I91" s="379">
        <f t="shared" si="4"/>
        <v>0</v>
      </c>
      <c r="J91" s="379">
        <f t="shared" si="4"/>
        <v>0</v>
      </c>
      <c r="K91" s="379">
        <f t="shared" si="4"/>
        <v>0</v>
      </c>
      <c r="L91" s="379">
        <f t="shared" si="4"/>
        <v>0</v>
      </c>
      <c r="M91" s="379">
        <f t="shared" si="4"/>
        <v>0</v>
      </c>
      <c r="N91" s="379">
        <f t="shared" si="4"/>
        <v>0</v>
      </c>
      <c r="O91" s="379">
        <f t="shared" si="4"/>
        <v>0</v>
      </c>
      <c r="P91" s="379">
        <f t="shared" si="4"/>
        <v>0</v>
      </c>
      <c r="Q91" s="379">
        <f t="shared" si="4"/>
        <v>0</v>
      </c>
      <c r="R91" s="379">
        <f t="shared" si="4"/>
        <v>0</v>
      </c>
      <c r="S91" s="379">
        <f t="shared" si="4"/>
        <v>0</v>
      </c>
    </row>
  </sheetData>
  <sheetProtection password="C587" sheet="1" objects="1" scenarios="1"/>
  <mergeCells count="41">
    <mergeCell ref="J17:J18"/>
    <mergeCell ref="N41:N42"/>
    <mergeCell ref="O41:R41"/>
    <mergeCell ref="S41:S42"/>
    <mergeCell ref="A41:A42"/>
    <mergeCell ref="B41:E41"/>
    <mergeCell ref="F41:I41"/>
    <mergeCell ref="J41:J42"/>
    <mergeCell ref="K41:M41"/>
    <mergeCell ref="O17:R17"/>
    <mergeCell ref="S17:S18"/>
    <mergeCell ref="K17:M17"/>
    <mergeCell ref="N17:N18"/>
    <mergeCell ref="A17:A18"/>
    <mergeCell ref="B17:E17"/>
    <mergeCell ref="F17:I17"/>
    <mergeCell ref="A1:S1"/>
    <mergeCell ref="F3:I3"/>
    <mergeCell ref="O3:R3"/>
    <mergeCell ref="S3:S4"/>
    <mergeCell ref="B3:E3"/>
    <mergeCell ref="J3:J4"/>
    <mergeCell ref="K3:M3"/>
    <mergeCell ref="N3:N4"/>
    <mergeCell ref="A3:A4"/>
    <mergeCell ref="N55:N56"/>
    <mergeCell ref="O55:R55"/>
    <mergeCell ref="S55:S56"/>
    <mergeCell ref="A80:A81"/>
    <mergeCell ref="B80:E80"/>
    <mergeCell ref="F80:I80"/>
    <mergeCell ref="J80:J81"/>
    <mergeCell ref="K80:M80"/>
    <mergeCell ref="N80:N81"/>
    <mergeCell ref="O80:R80"/>
    <mergeCell ref="S80:S81"/>
    <mergeCell ref="A55:A56"/>
    <mergeCell ref="B55:E55"/>
    <mergeCell ref="F55:I55"/>
    <mergeCell ref="J55:J56"/>
    <mergeCell ref="K55:M55"/>
  </mergeCells>
  <phoneticPr fontId="26" type="noConversion"/>
  <pageMargins left="0.25" right="0.25"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3" zoomScale="125" zoomScaleNormal="125" zoomScalePageLayoutView="125" workbookViewId="0">
      <selection activeCell="C15" sqref="C15"/>
    </sheetView>
  </sheetViews>
  <sheetFormatPr defaultColWidth="10.875" defaultRowHeight="15.75" x14ac:dyDescent="0.25"/>
  <cols>
    <col min="1" max="1" width="20.875" style="8" customWidth="1"/>
    <col min="2" max="2" width="28" style="8" customWidth="1"/>
    <col min="3" max="3" width="29.125" style="8" customWidth="1"/>
    <col min="4" max="4" width="28.875" style="8" customWidth="1"/>
    <col min="5" max="5" width="18" style="8" customWidth="1"/>
    <col min="6" max="16384" width="10.875" style="8"/>
  </cols>
  <sheetData>
    <row r="1" spans="1:8" ht="26.1" customHeight="1" x14ac:dyDescent="0.25">
      <c r="A1" s="1127" t="s">
        <v>381</v>
      </c>
      <c r="B1" s="1128"/>
      <c r="C1" s="1128"/>
      <c r="D1" s="1128"/>
      <c r="E1" s="1129"/>
    </row>
    <row r="2" spans="1:8" ht="24" customHeight="1" x14ac:dyDescent="0.25">
      <c r="A2" s="1130" t="s">
        <v>383</v>
      </c>
      <c r="B2" s="1131"/>
      <c r="C2" s="1131"/>
      <c r="D2" s="1131"/>
      <c r="E2" s="1132"/>
    </row>
    <row r="3" spans="1:8" s="174" customFormat="1" ht="15" customHeight="1" x14ac:dyDescent="0.25">
      <c r="A3" s="1133" t="s">
        <v>443</v>
      </c>
      <c r="B3" s="1134"/>
      <c r="C3" s="1134"/>
      <c r="D3" s="1134"/>
      <c r="E3" s="1135"/>
      <c r="H3" s="175"/>
    </row>
    <row r="4" spans="1:8" s="174" customFormat="1" ht="18" customHeight="1" x14ac:dyDescent="0.25">
      <c r="A4" s="1117" t="s">
        <v>409</v>
      </c>
      <c r="B4" s="1118"/>
      <c r="C4" s="1118"/>
      <c r="D4" s="1118"/>
      <c r="E4" s="1119"/>
      <c r="H4" s="175"/>
    </row>
    <row r="5" spans="1:8" s="174" customFormat="1" ht="21" customHeight="1" x14ac:dyDescent="0.25">
      <c r="A5" s="1136" t="s">
        <v>616</v>
      </c>
      <c r="B5" s="1137"/>
      <c r="C5" s="1137"/>
      <c r="D5" s="1137"/>
      <c r="E5" s="1138"/>
      <c r="H5" s="175"/>
    </row>
    <row r="6" spans="1:8" s="174" customFormat="1" ht="32.1" customHeight="1" x14ac:dyDescent="0.25">
      <c r="A6" s="182"/>
      <c r="B6" s="277" t="s">
        <v>672</v>
      </c>
      <c r="C6" s="277" t="s">
        <v>544</v>
      </c>
      <c r="D6" s="277" t="s">
        <v>410</v>
      </c>
      <c r="E6" s="278" t="s">
        <v>411</v>
      </c>
      <c r="H6" s="175"/>
    </row>
    <row r="7" spans="1:8" s="174" customFormat="1" ht="32.1" customHeight="1" x14ac:dyDescent="0.25">
      <c r="A7" s="298" t="s">
        <v>544</v>
      </c>
      <c r="B7" s="177" t="s">
        <v>399</v>
      </c>
      <c r="C7" s="177" t="s">
        <v>400</v>
      </c>
      <c r="D7" s="177" t="s">
        <v>401</v>
      </c>
      <c r="E7" s="183" t="s">
        <v>402</v>
      </c>
      <c r="H7" s="175"/>
    </row>
    <row r="8" spans="1:8" s="174" customFormat="1" ht="56.1" customHeight="1" x14ac:dyDescent="0.25">
      <c r="A8" s="1120" t="s">
        <v>403</v>
      </c>
      <c r="B8" s="1120"/>
      <c r="C8" s="1120"/>
      <c r="D8" s="1120"/>
      <c r="E8" s="1120"/>
    </row>
    <row r="9" spans="1:8" s="174" customFormat="1" ht="21.95" customHeight="1" x14ac:dyDescent="0.25">
      <c r="A9" s="279" t="s">
        <v>408</v>
      </c>
      <c r="B9" s="178" t="s">
        <v>399</v>
      </c>
      <c r="C9" s="178" t="s">
        <v>400</v>
      </c>
      <c r="D9" s="178" t="s">
        <v>401</v>
      </c>
      <c r="E9" s="178" t="s">
        <v>402</v>
      </c>
    </row>
    <row r="10" spans="1:8" s="174" customFormat="1" ht="17.100000000000001" customHeight="1" x14ac:dyDescent="0.25">
      <c r="A10" s="1121" t="s">
        <v>412</v>
      </c>
      <c r="B10" s="1122"/>
      <c r="C10" s="1122"/>
      <c r="D10" s="1122"/>
      <c r="E10" s="1123"/>
    </row>
    <row r="11" spans="1:8" s="174" customFormat="1" ht="35.1" customHeight="1" x14ac:dyDescent="0.25">
      <c r="A11" s="179" t="s">
        <v>131</v>
      </c>
      <c r="B11" s="280" t="s">
        <v>672</v>
      </c>
      <c r="C11" s="280"/>
      <c r="D11" s="280"/>
      <c r="E11" s="280"/>
    </row>
    <row r="12" spans="1:8" s="174" customFormat="1" ht="15" customHeight="1" x14ac:dyDescent="0.25">
      <c r="A12" s="1124" t="s">
        <v>413</v>
      </c>
      <c r="B12" s="1125"/>
      <c r="C12" s="1125"/>
      <c r="D12" s="1125"/>
      <c r="E12" s="1126"/>
    </row>
    <row r="13" spans="1:8" s="174" customFormat="1" ht="35.1" customHeight="1" x14ac:dyDescent="0.25">
      <c r="A13" s="180" t="s">
        <v>407</v>
      </c>
      <c r="B13" s="281" t="s">
        <v>673</v>
      </c>
      <c r="C13" s="281"/>
      <c r="D13" s="281"/>
      <c r="E13" s="281"/>
    </row>
    <row r="14" spans="1:8" s="174" customFormat="1" ht="35.1" customHeight="1" x14ac:dyDescent="0.25">
      <c r="A14" s="180" t="s">
        <v>382</v>
      </c>
      <c r="B14" s="282" t="s">
        <v>674</v>
      </c>
      <c r="C14" s="176"/>
      <c r="D14" s="176"/>
      <c r="E14" s="176"/>
    </row>
    <row r="15" spans="1:8" s="174" customFormat="1" ht="35.1" customHeight="1" x14ac:dyDescent="0.25">
      <c r="A15" s="179" t="s">
        <v>405</v>
      </c>
      <c r="B15" s="282" t="s">
        <v>675</v>
      </c>
      <c r="C15" s="176"/>
      <c r="D15" s="176"/>
      <c r="E15" s="176"/>
    </row>
    <row r="16" spans="1:8" s="174" customFormat="1" ht="35.1" customHeight="1" x14ac:dyDescent="0.25">
      <c r="A16" s="179" t="s">
        <v>406</v>
      </c>
      <c r="B16" s="282" t="s">
        <v>676</v>
      </c>
      <c r="C16" s="176"/>
      <c r="D16" s="176"/>
      <c r="E16" s="176"/>
    </row>
    <row r="17" spans="1:5" s="174" customFormat="1" ht="36.950000000000003" customHeight="1" x14ac:dyDescent="0.25">
      <c r="A17" s="181" t="s">
        <v>404</v>
      </c>
      <c r="B17" s="283" t="s">
        <v>677</v>
      </c>
      <c r="C17" s="176"/>
      <c r="D17" s="176"/>
      <c r="E17" s="176"/>
    </row>
  </sheetData>
  <sheetProtection password="C587" sheet="1" objects="1" scenarios="1"/>
  <mergeCells count="8">
    <mergeCell ref="A4:E4"/>
    <mergeCell ref="A8:E8"/>
    <mergeCell ref="A10:E10"/>
    <mergeCell ref="A12:E12"/>
    <mergeCell ref="A1:E1"/>
    <mergeCell ref="A2:E2"/>
    <mergeCell ref="A3:E3"/>
    <mergeCell ref="A5:E5"/>
  </mergeCells>
  <phoneticPr fontId="18" type="noConversion"/>
  <pageMargins left="0.25" right="0.25" top="0.39370078740157483" bottom="0.39370078740157483" header="0.30000000000000004" footer="0.30000000000000004"/>
  <pageSetup paperSize="9" orientation="landscape" horizontalDpi="4294967292" verticalDpi="4294967292"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E34" sqref="E34"/>
    </sheetView>
  </sheetViews>
  <sheetFormatPr defaultColWidth="10.875" defaultRowHeight="12.75" x14ac:dyDescent="0.2"/>
  <cols>
    <col min="1" max="1" width="75" style="2" customWidth="1"/>
    <col min="2" max="2" width="32.625" style="2" customWidth="1"/>
    <col min="3" max="16384" width="10.875" style="2"/>
  </cols>
  <sheetData>
    <row r="1" spans="1:5" x14ac:dyDescent="0.2">
      <c r="A1" s="2" t="s">
        <v>344</v>
      </c>
      <c r="B1" s="57" t="s">
        <v>345</v>
      </c>
      <c r="C1" s="57"/>
      <c r="D1" s="57"/>
      <c r="E1" s="57"/>
    </row>
    <row r="2" spans="1:5" ht="13.5" x14ac:dyDescent="0.2">
      <c r="A2" s="2" t="s">
        <v>337</v>
      </c>
      <c r="B2" s="60" t="s">
        <v>346</v>
      </c>
      <c r="D2" s="58"/>
      <c r="E2" s="58"/>
    </row>
    <row r="3" spans="1:5" ht="13.5" x14ac:dyDescent="0.2">
      <c r="A3" s="2" t="s">
        <v>338</v>
      </c>
      <c r="B3" s="60" t="s">
        <v>348</v>
      </c>
      <c r="C3" s="56"/>
      <c r="D3" s="56"/>
      <c r="E3" s="56"/>
    </row>
    <row r="4" spans="1:5" ht="13.5" x14ac:dyDescent="0.2">
      <c r="A4" s="2" t="s">
        <v>336</v>
      </c>
      <c r="B4" s="60" t="s">
        <v>51</v>
      </c>
      <c r="C4" s="56"/>
      <c r="D4" s="56"/>
      <c r="E4" s="56"/>
    </row>
    <row r="5" spans="1:5" ht="13.5" x14ac:dyDescent="0.2">
      <c r="A5" s="2" t="s">
        <v>339</v>
      </c>
      <c r="B5" s="60" t="s">
        <v>50</v>
      </c>
      <c r="C5" s="56"/>
      <c r="D5" s="56"/>
      <c r="E5" s="56"/>
    </row>
    <row r="6" spans="1:5" ht="13.5" x14ac:dyDescent="0.2">
      <c r="A6" s="2" t="s">
        <v>341</v>
      </c>
      <c r="B6" s="60" t="s">
        <v>347</v>
      </c>
      <c r="C6" s="56"/>
      <c r="D6" s="56"/>
      <c r="E6" s="56"/>
    </row>
    <row r="7" spans="1:5" ht="13.5" x14ac:dyDescent="0.2">
      <c r="A7" s="2" t="s">
        <v>342</v>
      </c>
      <c r="B7" s="60" t="s">
        <v>482</v>
      </c>
      <c r="C7" s="56"/>
      <c r="D7" s="56"/>
      <c r="E7" s="56"/>
    </row>
    <row r="8" spans="1:5" ht="13.5" x14ac:dyDescent="0.2">
      <c r="A8" s="2" t="s">
        <v>343</v>
      </c>
      <c r="B8" s="2" t="s">
        <v>483</v>
      </c>
      <c r="C8" s="56"/>
      <c r="D8" s="56"/>
      <c r="E8" s="56"/>
    </row>
    <row r="9" spans="1:5" x14ac:dyDescent="0.2">
      <c r="A9" s="2" t="s">
        <v>340</v>
      </c>
    </row>
    <row r="11" spans="1:5" x14ac:dyDescent="0.2">
      <c r="B11" s="2" t="s">
        <v>589</v>
      </c>
    </row>
    <row r="12" spans="1:5" x14ac:dyDescent="0.2">
      <c r="B12" s="2">
        <v>1</v>
      </c>
    </row>
    <row r="13" spans="1:5" x14ac:dyDescent="0.2">
      <c r="A13" s="2" t="s">
        <v>421</v>
      </c>
      <c r="B13" s="2">
        <v>2</v>
      </c>
    </row>
    <row r="14" spans="1:5" x14ac:dyDescent="0.2">
      <c r="A14" s="2" t="s">
        <v>422</v>
      </c>
      <c r="B14" s="2">
        <v>3</v>
      </c>
    </row>
    <row r="15" spans="1:5" x14ac:dyDescent="0.2">
      <c r="A15" s="2" t="s">
        <v>423</v>
      </c>
      <c r="B15" s="2">
        <v>4</v>
      </c>
    </row>
    <row r="16" spans="1:5" x14ac:dyDescent="0.2">
      <c r="B16" s="2">
        <v>5</v>
      </c>
    </row>
    <row r="17" spans="1:2" x14ac:dyDescent="0.2">
      <c r="A17" s="187">
        <v>91201</v>
      </c>
      <c r="B17" s="2">
        <v>6</v>
      </c>
    </row>
    <row r="18" spans="1:2" x14ac:dyDescent="0.2">
      <c r="A18" s="187">
        <v>91202</v>
      </c>
      <c r="B18" s="2">
        <v>7</v>
      </c>
    </row>
    <row r="19" spans="1:2" x14ac:dyDescent="0.2">
      <c r="A19" s="187">
        <v>91203</v>
      </c>
      <c r="B19" s="2">
        <v>8</v>
      </c>
    </row>
    <row r="20" spans="1:2" x14ac:dyDescent="0.2">
      <c r="A20" s="188"/>
      <c r="B20" s="2">
        <v>9</v>
      </c>
    </row>
    <row r="21" spans="1:2" x14ac:dyDescent="0.2">
      <c r="A21" s="2" t="s">
        <v>462</v>
      </c>
      <c r="B21" s="2">
        <v>10</v>
      </c>
    </row>
    <row r="22" spans="1:2" x14ac:dyDescent="0.2">
      <c r="A22" s="2" t="s">
        <v>461</v>
      </c>
    </row>
    <row r="23" spans="1:2" x14ac:dyDescent="0.2">
      <c r="A23" s="2" t="s">
        <v>470</v>
      </c>
      <c r="B23" s="60" t="s">
        <v>346</v>
      </c>
    </row>
    <row r="24" spans="1:2" x14ac:dyDescent="0.2">
      <c r="B24" s="60" t="s">
        <v>348</v>
      </c>
    </row>
    <row r="25" spans="1:2" x14ac:dyDescent="0.2">
      <c r="A25" s="2" t="s">
        <v>471</v>
      </c>
      <c r="B25" s="60" t="s">
        <v>50</v>
      </c>
    </row>
    <row r="26" spans="1:2" x14ac:dyDescent="0.2">
      <c r="A26" s="2" t="s">
        <v>472</v>
      </c>
      <c r="B26" s="60" t="s">
        <v>347</v>
      </c>
    </row>
    <row r="27" spans="1:2" x14ac:dyDescent="0.2">
      <c r="A27" s="2" t="s">
        <v>626</v>
      </c>
      <c r="B27" s="60" t="s">
        <v>502</v>
      </c>
    </row>
    <row r="28" spans="1:2" x14ac:dyDescent="0.2">
      <c r="A28" s="2" t="s">
        <v>473</v>
      </c>
      <c r="B28" s="2" t="s">
        <v>444</v>
      </c>
    </row>
    <row r="29" spans="1:2" x14ac:dyDescent="0.2">
      <c r="A29" s="2" t="s">
        <v>474</v>
      </c>
    </row>
    <row r="30" spans="1:2" x14ac:dyDescent="0.2">
      <c r="A30" s="2" t="s">
        <v>475</v>
      </c>
    </row>
    <row r="31" spans="1:2" x14ac:dyDescent="0.2">
      <c r="A31" s="2" t="s">
        <v>476</v>
      </c>
      <c r="B31" s="60" t="s">
        <v>346</v>
      </c>
    </row>
    <row r="32" spans="1:2" x14ac:dyDescent="0.2">
      <c r="B32" s="60" t="s">
        <v>348</v>
      </c>
    </row>
    <row r="33" spans="1:2" x14ac:dyDescent="0.2">
      <c r="B33" s="60" t="s">
        <v>51</v>
      </c>
    </row>
    <row r="34" spans="1:2" x14ac:dyDescent="0.2">
      <c r="A34" s="196" t="s">
        <v>354</v>
      </c>
      <c r="B34" s="60" t="s">
        <v>50</v>
      </c>
    </row>
    <row r="35" spans="1:2" x14ac:dyDescent="0.2">
      <c r="A35" s="196" t="s">
        <v>355</v>
      </c>
      <c r="B35" s="60" t="s">
        <v>347</v>
      </c>
    </row>
    <row r="36" spans="1:2" x14ac:dyDescent="0.2">
      <c r="A36" s="196" t="s">
        <v>356</v>
      </c>
      <c r="B36" s="60" t="s">
        <v>502</v>
      </c>
    </row>
    <row r="37" spans="1:2" x14ac:dyDescent="0.2">
      <c r="A37" s="196" t="s">
        <v>357</v>
      </c>
      <c r="B37" s="2" t="s">
        <v>444</v>
      </c>
    </row>
    <row r="38" spans="1:2" x14ac:dyDescent="0.2">
      <c r="A38" s="196" t="s">
        <v>358</v>
      </c>
    </row>
    <row r="40" spans="1:2" x14ac:dyDescent="0.2">
      <c r="B40" s="2" t="s">
        <v>592</v>
      </c>
    </row>
    <row r="41" spans="1:2" x14ac:dyDescent="0.2">
      <c r="A41" s="2" t="s">
        <v>590</v>
      </c>
    </row>
    <row r="42" spans="1:2" x14ac:dyDescent="0.2">
      <c r="A42" s="382">
        <v>1</v>
      </c>
      <c r="B42" s="2">
        <v>1</v>
      </c>
    </row>
    <row r="43" spans="1:2" x14ac:dyDescent="0.2">
      <c r="A43" s="382">
        <v>2</v>
      </c>
      <c r="B43" s="2">
        <v>2</v>
      </c>
    </row>
    <row r="44" spans="1:2" x14ac:dyDescent="0.2">
      <c r="A44" s="382">
        <v>3</v>
      </c>
      <c r="B44" s="2">
        <v>3</v>
      </c>
    </row>
    <row r="45" spans="1:2" x14ac:dyDescent="0.2">
      <c r="A45" s="382">
        <v>4</v>
      </c>
      <c r="B45" s="2">
        <v>4</v>
      </c>
    </row>
    <row r="46" spans="1:2" x14ac:dyDescent="0.2">
      <c r="A46" s="382">
        <v>5</v>
      </c>
      <c r="B46" s="2">
        <v>5</v>
      </c>
    </row>
    <row r="47" spans="1:2" x14ac:dyDescent="0.2">
      <c r="A47" s="382">
        <v>6</v>
      </c>
      <c r="B47" s="2">
        <v>6</v>
      </c>
    </row>
    <row r="48" spans="1:2" x14ac:dyDescent="0.2">
      <c r="A48" s="382">
        <v>7</v>
      </c>
      <c r="B48" s="2">
        <v>7</v>
      </c>
    </row>
    <row r="49" spans="1:2" x14ac:dyDescent="0.2">
      <c r="A49" s="382">
        <v>8</v>
      </c>
      <c r="B49" s="2">
        <v>8</v>
      </c>
    </row>
    <row r="50" spans="1:2" x14ac:dyDescent="0.2">
      <c r="A50" s="382">
        <v>9</v>
      </c>
      <c r="B50" s="2">
        <v>9</v>
      </c>
    </row>
    <row r="51" spans="1:2" x14ac:dyDescent="0.2">
      <c r="A51" s="382">
        <v>10</v>
      </c>
      <c r="B51" s="2">
        <v>10</v>
      </c>
    </row>
    <row r="52" spans="1:2" x14ac:dyDescent="0.2">
      <c r="A52" s="7" t="s">
        <v>591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ColWidth="11" defaultRowHeight="15.75" x14ac:dyDescent="0.25"/>
  <sheetData/>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5.75" x14ac:dyDescent="0.25"/>
  <sheetData/>
  <pageMargins left="0.75" right="0.75" top="1" bottom="1" header="0.5" footer="0.5"/>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0"/>
  <sheetViews>
    <sheetView workbookViewId="0">
      <pane ySplit="10" topLeftCell="A225" activePane="bottomLeft" state="frozen"/>
      <selection pane="bottomLeft" activeCell="V8" sqref="V8"/>
    </sheetView>
  </sheetViews>
  <sheetFormatPr defaultColWidth="10.875" defaultRowHeight="15.75" x14ac:dyDescent="0.25"/>
  <cols>
    <col min="1" max="1" width="6.375" style="7" customWidth="1"/>
    <col min="2" max="2" width="10.875" style="2" customWidth="1"/>
    <col min="3" max="3" width="7.5" style="2" customWidth="1"/>
    <col min="4" max="4" width="12.125" style="2" customWidth="1"/>
    <col min="5" max="7" width="4.625" style="202" customWidth="1"/>
    <col min="8" max="8" width="4.875" style="202" customWidth="1"/>
    <col min="9" max="9" width="5.875" style="202" customWidth="1"/>
    <col min="10" max="10" width="4.875" style="202" customWidth="1"/>
    <col min="11" max="11" width="4.625" style="202" customWidth="1"/>
    <col min="12" max="12" width="6.125" style="202" customWidth="1"/>
    <col min="13" max="13" width="4.625" style="190" customWidth="1"/>
    <col min="14" max="14" width="7" style="202" customWidth="1"/>
    <col min="15" max="16" width="4.625" style="202" customWidth="1"/>
    <col min="17" max="17" width="6.375" style="192" customWidth="1"/>
    <col min="18" max="19" width="4.625" style="202" customWidth="1"/>
    <col min="20" max="20" width="4.125" style="202" customWidth="1"/>
    <col min="21" max="22" width="4.625" style="202" customWidth="1"/>
    <col min="23" max="23" width="5" style="3" customWidth="1"/>
    <col min="24" max="42" width="5" style="5" customWidth="1"/>
    <col min="43" max="49" width="10.875" style="5"/>
    <col min="50" max="16384" width="10.875" style="6"/>
  </cols>
  <sheetData>
    <row r="1" spans="1:49" ht="18" x14ac:dyDescent="0.25">
      <c r="A1" s="667" t="s">
        <v>554</v>
      </c>
      <c r="B1" s="668"/>
      <c r="C1" s="668"/>
      <c r="D1" s="668"/>
      <c r="E1" s="668"/>
      <c r="F1" s="668"/>
      <c r="G1" s="668"/>
      <c r="H1" s="668"/>
      <c r="I1" s="668"/>
      <c r="J1" s="668"/>
      <c r="K1" s="668"/>
      <c r="L1" s="668"/>
      <c r="M1" s="668"/>
      <c r="N1" s="668"/>
      <c r="O1" s="668"/>
      <c r="P1" s="668"/>
      <c r="Q1" s="668"/>
      <c r="R1" s="668"/>
      <c r="S1" s="668"/>
      <c r="T1" s="668"/>
      <c r="U1" s="668"/>
      <c r="V1" s="668"/>
    </row>
    <row r="2" spans="1:49" ht="24.95" customHeight="1" x14ac:dyDescent="0.25">
      <c r="A2" s="669" t="s">
        <v>449</v>
      </c>
      <c r="B2" s="669"/>
      <c r="C2" s="669"/>
      <c r="D2" s="669"/>
      <c r="E2" s="669"/>
      <c r="F2" s="669"/>
      <c r="G2" s="669"/>
      <c r="H2" s="669"/>
      <c r="I2" s="669"/>
      <c r="J2" s="669"/>
      <c r="K2" s="669"/>
      <c r="L2" s="669"/>
      <c r="M2" s="669"/>
      <c r="N2" s="669"/>
      <c r="O2" s="669"/>
      <c r="P2" s="669"/>
      <c r="Q2" s="669"/>
      <c r="R2" s="669"/>
      <c r="S2" s="669"/>
      <c r="T2" s="669"/>
      <c r="U2" s="669"/>
      <c r="V2" s="669"/>
    </row>
    <row r="3" spans="1:49" ht="45.95" customHeight="1" x14ac:dyDescent="0.25">
      <c r="A3" s="670" t="s">
        <v>460</v>
      </c>
      <c r="B3" s="670"/>
      <c r="C3" s="670"/>
      <c r="D3" s="670"/>
      <c r="E3" s="670"/>
      <c r="F3" s="670"/>
      <c r="G3" s="670"/>
      <c r="H3" s="670"/>
      <c r="I3" s="670"/>
      <c r="J3" s="670"/>
      <c r="K3" s="670"/>
      <c r="L3" s="670"/>
      <c r="M3" s="670"/>
      <c r="N3" s="670"/>
      <c r="O3" s="670"/>
      <c r="P3" s="670"/>
      <c r="Q3" s="670"/>
      <c r="R3" s="670"/>
      <c r="S3" s="670"/>
      <c r="T3" s="670"/>
      <c r="U3" s="670"/>
      <c r="V3" s="670"/>
    </row>
    <row r="4" spans="1:49" ht="21.95" customHeight="1" x14ac:dyDescent="0.25">
      <c r="A4" s="670" t="s">
        <v>547</v>
      </c>
      <c r="B4" s="670"/>
      <c r="C4" s="670"/>
      <c r="D4" s="670"/>
      <c r="E4" s="670"/>
      <c r="F4" s="670"/>
      <c r="G4" s="670"/>
      <c r="H4" s="670"/>
      <c r="I4" s="670"/>
      <c r="J4" s="670"/>
      <c r="K4" s="670"/>
      <c r="L4" s="670"/>
      <c r="M4" s="670"/>
      <c r="N4" s="670"/>
      <c r="O4" s="670"/>
      <c r="P4" s="670"/>
      <c r="Q4" s="670"/>
      <c r="R4" s="670"/>
      <c r="S4" s="670"/>
      <c r="T4" s="670"/>
      <c r="U4" s="670"/>
      <c r="V4" s="670"/>
    </row>
    <row r="5" spans="1:49" ht="30" customHeight="1" x14ac:dyDescent="0.25">
      <c r="A5" s="670" t="s">
        <v>451</v>
      </c>
      <c r="B5" s="670"/>
      <c r="C5" s="670"/>
      <c r="D5" s="670"/>
      <c r="E5" s="670"/>
      <c r="F5" s="670"/>
      <c r="G5" s="670"/>
      <c r="H5" s="670"/>
      <c r="I5" s="670"/>
      <c r="J5" s="670"/>
      <c r="K5" s="670"/>
      <c r="L5" s="670"/>
      <c r="M5" s="670"/>
      <c r="N5" s="670"/>
      <c r="O5" s="670"/>
      <c r="P5" s="670"/>
      <c r="Q5" s="670"/>
      <c r="R5" s="670"/>
      <c r="S5" s="670"/>
      <c r="T5" s="670"/>
      <c r="U5" s="670"/>
      <c r="V5" s="670"/>
    </row>
    <row r="6" spans="1:49" ht="45" customHeight="1" x14ac:dyDescent="0.25">
      <c r="A6" s="670" t="s">
        <v>558</v>
      </c>
      <c r="B6" s="670"/>
      <c r="C6" s="670"/>
      <c r="D6" s="670"/>
      <c r="E6" s="670"/>
      <c r="F6" s="670"/>
      <c r="G6" s="670"/>
      <c r="H6" s="670"/>
      <c r="I6" s="670"/>
      <c r="J6" s="670"/>
      <c r="K6" s="670"/>
      <c r="L6" s="670"/>
      <c r="M6" s="670"/>
      <c r="N6" s="670"/>
      <c r="O6" s="670"/>
      <c r="P6" s="670"/>
      <c r="Q6" s="670"/>
      <c r="R6" s="670"/>
      <c r="S6" s="670"/>
      <c r="T6" s="670"/>
      <c r="U6" s="670"/>
      <c r="V6" s="670"/>
    </row>
    <row r="7" spans="1:49" ht="12.95" customHeight="1" x14ac:dyDescent="0.25">
      <c r="A7" s="682"/>
      <c r="B7" s="682"/>
      <c r="C7" s="682"/>
      <c r="D7" s="682"/>
      <c r="E7" s="682"/>
      <c r="F7" s="682"/>
      <c r="G7" s="682"/>
      <c r="H7" s="682"/>
      <c r="I7" s="682"/>
      <c r="J7" s="682"/>
      <c r="K7" s="682"/>
      <c r="L7" s="682"/>
      <c r="M7" s="682"/>
      <c r="N7" s="682"/>
      <c r="O7" s="682"/>
      <c r="P7" s="682"/>
      <c r="Q7" s="682"/>
      <c r="R7" s="682"/>
      <c r="S7" s="682"/>
      <c r="T7" s="682"/>
      <c r="U7" s="682"/>
      <c r="V7" s="682"/>
    </row>
    <row r="8" spans="1:49" ht="33.950000000000003" customHeight="1" x14ac:dyDescent="0.25">
      <c r="A8" s="683" t="s">
        <v>479</v>
      </c>
      <c r="B8" s="683"/>
      <c r="C8" s="251">
        <v>166</v>
      </c>
      <c r="D8" s="683" t="s">
        <v>478</v>
      </c>
      <c r="E8" s="683"/>
      <c r="F8" s="683"/>
      <c r="G8" s="683"/>
      <c r="H8" s="633" t="s">
        <v>501</v>
      </c>
      <c r="I8" s="634"/>
      <c r="J8" s="251">
        <v>8</v>
      </c>
      <c r="K8" s="666" t="s">
        <v>480</v>
      </c>
      <c r="L8" s="666"/>
      <c r="M8" s="666"/>
      <c r="N8" s="666"/>
      <c r="O8" s="666"/>
      <c r="P8" s="666"/>
      <c r="Q8" s="369">
        <v>6</v>
      </c>
      <c r="R8" s="663" t="s">
        <v>481</v>
      </c>
      <c r="S8" s="664"/>
      <c r="T8" s="664"/>
      <c r="U8" s="665"/>
      <c r="V8" s="368">
        <v>33</v>
      </c>
    </row>
    <row r="9" spans="1:49" s="98" customFormat="1" ht="12" customHeight="1" x14ac:dyDescent="0.25">
      <c r="A9" s="671" t="s">
        <v>360</v>
      </c>
      <c r="B9" s="673" t="s">
        <v>54</v>
      </c>
      <c r="C9" s="674"/>
      <c r="D9" s="674"/>
      <c r="E9" s="662" t="s">
        <v>55</v>
      </c>
      <c r="F9" s="662"/>
      <c r="G9" s="662"/>
      <c r="H9" s="662"/>
      <c r="I9" s="662" t="s">
        <v>56</v>
      </c>
      <c r="J9" s="662"/>
      <c r="K9" s="662"/>
      <c r="L9" s="662"/>
      <c r="M9" s="205" t="s">
        <v>57</v>
      </c>
      <c r="N9" s="639" t="s">
        <v>59</v>
      </c>
      <c r="O9" s="640"/>
      <c r="P9" s="641"/>
      <c r="Q9" s="9" t="s">
        <v>57</v>
      </c>
      <c r="R9" s="662" t="s">
        <v>58</v>
      </c>
      <c r="S9" s="662"/>
      <c r="T9" s="662"/>
      <c r="U9" s="662"/>
      <c r="V9" s="680" t="s">
        <v>452</v>
      </c>
      <c r="W9" s="99"/>
      <c r="X9" s="100"/>
      <c r="Y9" s="101"/>
      <c r="Z9" s="101"/>
      <c r="AA9" s="101"/>
      <c r="AB9" s="101"/>
      <c r="AC9" s="101"/>
      <c r="AD9" s="101"/>
      <c r="AE9" s="101"/>
      <c r="AF9" s="101"/>
      <c r="AG9" s="101"/>
      <c r="AH9" s="101"/>
      <c r="AI9" s="101"/>
      <c r="AJ9" s="101"/>
      <c r="AK9" s="101"/>
      <c r="AL9" s="101"/>
      <c r="AM9" s="101"/>
      <c r="AN9" s="101"/>
      <c r="AO9" s="101"/>
      <c r="AP9" s="101"/>
      <c r="AQ9" s="101"/>
      <c r="AR9" s="100"/>
      <c r="AS9" s="100"/>
      <c r="AT9" s="100"/>
      <c r="AU9" s="100"/>
      <c r="AV9" s="100"/>
      <c r="AW9" s="100"/>
    </row>
    <row r="10" spans="1:49" s="98" customFormat="1" ht="23.1" customHeight="1" x14ac:dyDescent="0.25">
      <c r="A10" s="672"/>
      <c r="B10" s="675"/>
      <c r="C10" s="676"/>
      <c r="D10" s="676"/>
      <c r="E10" s="205" t="s">
        <v>60</v>
      </c>
      <c r="F10" s="205" t="s">
        <v>61</v>
      </c>
      <c r="G10" s="205" t="s">
        <v>62</v>
      </c>
      <c r="H10" s="205" t="s">
        <v>63</v>
      </c>
      <c r="I10" s="205" t="s">
        <v>60</v>
      </c>
      <c r="J10" s="205" t="s">
        <v>61</v>
      </c>
      <c r="K10" s="205" t="s">
        <v>62</v>
      </c>
      <c r="L10" s="205" t="s">
        <v>63</v>
      </c>
      <c r="M10" s="205"/>
      <c r="N10" s="9" t="s">
        <v>500</v>
      </c>
      <c r="O10" s="310" t="s">
        <v>505</v>
      </c>
      <c r="P10" s="310" t="s">
        <v>64</v>
      </c>
      <c r="Q10" s="9" t="s">
        <v>321</v>
      </c>
      <c r="R10" s="205" t="s">
        <v>60</v>
      </c>
      <c r="S10" s="205" t="s">
        <v>61</v>
      </c>
      <c r="T10" s="205" t="s">
        <v>62</v>
      </c>
      <c r="U10" s="205" t="s">
        <v>63</v>
      </c>
      <c r="V10" s="681"/>
      <c r="W10" s="99"/>
      <c r="X10" s="101"/>
      <c r="Y10" s="99"/>
      <c r="Z10" s="99"/>
      <c r="AA10" s="99"/>
      <c r="AB10" s="99"/>
      <c r="AC10" s="99"/>
      <c r="AD10" s="99"/>
      <c r="AE10" s="99"/>
      <c r="AF10" s="101"/>
      <c r="AG10" s="101"/>
      <c r="AH10" s="101"/>
      <c r="AI10" s="101"/>
      <c r="AJ10" s="101"/>
      <c r="AK10" s="101"/>
      <c r="AL10" s="101"/>
      <c r="AM10" s="101"/>
      <c r="AN10" s="101"/>
      <c r="AO10" s="101"/>
      <c r="AP10" s="101"/>
      <c r="AQ10" s="101"/>
      <c r="AR10" s="100"/>
      <c r="AS10" s="100"/>
      <c r="AT10" s="100"/>
      <c r="AU10" s="100"/>
      <c r="AV10" s="100"/>
      <c r="AW10" s="100"/>
    </row>
    <row r="11" spans="1:49" s="98" customFormat="1" ht="13.5" x14ac:dyDescent="0.25">
      <c r="A11" s="677" t="s">
        <v>65</v>
      </c>
      <c r="B11" s="678"/>
      <c r="C11" s="678"/>
      <c r="D11" s="678"/>
      <c r="E11" s="678"/>
      <c r="F11" s="678"/>
      <c r="G11" s="678"/>
      <c r="H11" s="678"/>
      <c r="I11" s="678"/>
      <c r="J11" s="678"/>
      <c r="K11" s="678"/>
      <c r="L11" s="678"/>
      <c r="M11" s="678"/>
      <c r="N11" s="678"/>
      <c r="O11" s="678"/>
      <c r="P11" s="678"/>
      <c r="Q11" s="678"/>
      <c r="R11" s="678"/>
      <c r="S11" s="678"/>
      <c r="T11" s="678"/>
      <c r="U11" s="678"/>
      <c r="V11" s="679"/>
      <c r="W11" s="100"/>
      <c r="X11" s="99"/>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98" customFormat="1" ht="13.5" x14ac:dyDescent="0.25">
      <c r="A12" s="684" t="s">
        <v>66</v>
      </c>
      <c r="B12" s="685"/>
      <c r="C12" s="685"/>
      <c r="D12" s="685"/>
      <c r="E12" s="685"/>
      <c r="F12" s="685"/>
      <c r="G12" s="685"/>
      <c r="H12" s="685"/>
      <c r="I12" s="685"/>
      <c r="J12" s="685"/>
      <c r="K12" s="685"/>
      <c r="L12" s="685"/>
      <c r="M12" s="685"/>
      <c r="N12" s="685"/>
      <c r="O12" s="685"/>
      <c r="P12" s="685"/>
      <c r="Q12" s="685"/>
      <c r="R12" s="685"/>
      <c r="S12" s="685"/>
      <c r="T12" s="685"/>
      <c r="U12" s="685"/>
      <c r="V12" s="686"/>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s="98" customFormat="1" ht="13.5" x14ac:dyDescent="0.25">
      <c r="A13" s="153">
        <v>111101</v>
      </c>
      <c r="B13" s="661" t="s">
        <v>132</v>
      </c>
      <c r="C13" s="661"/>
      <c r="D13" s="661"/>
      <c r="E13" s="87"/>
      <c r="F13" s="87"/>
      <c r="G13" s="87"/>
      <c r="H13" s="87"/>
      <c r="I13" s="87"/>
      <c r="J13" s="87"/>
      <c r="K13" s="87"/>
      <c r="L13" s="87"/>
      <c r="M13" s="286">
        <f t="shared" ref="M13:M19" si="0">SUM(E13:L13)</f>
        <v>0</v>
      </c>
      <c r="N13" s="87"/>
      <c r="O13" s="87"/>
      <c r="P13" s="87"/>
      <c r="Q13" s="191">
        <f t="shared" ref="Q13:Q19" si="1">SUM(N13:P13)</f>
        <v>0</v>
      </c>
      <c r="R13" s="87"/>
      <c r="S13" s="87"/>
      <c r="T13" s="87"/>
      <c r="U13" s="87"/>
      <c r="V13" s="87"/>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s="98" customFormat="1" ht="13.5" x14ac:dyDescent="0.25">
      <c r="A14" s="153">
        <v>111101</v>
      </c>
      <c r="B14" s="661" t="s">
        <v>267</v>
      </c>
      <c r="C14" s="661"/>
      <c r="D14" s="661"/>
      <c r="E14" s="87"/>
      <c r="F14" s="87">
        <v>1</v>
      </c>
      <c r="G14" s="87"/>
      <c r="H14" s="87"/>
      <c r="I14" s="87"/>
      <c r="J14" s="87"/>
      <c r="K14" s="87"/>
      <c r="L14" s="87"/>
      <c r="M14" s="286">
        <f t="shared" si="0"/>
        <v>1</v>
      </c>
      <c r="N14" s="87"/>
      <c r="O14" s="87">
        <v>1</v>
      </c>
      <c r="P14" s="87"/>
      <c r="Q14" s="191">
        <f t="shared" si="1"/>
        <v>1</v>
      </c>
      <c r="R14" s="87"/>
      <c r="S14" s="87"/>
      <c r="T14" s="87"/>
      <c r="U14" s="87"/>
      <c r="V14" s="87"/>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s="98" customFormat="1" ht="13.5" x14ac:dyDescent="0.25">
      <c r="A15" s="154">
        <v>111101</v>
      </c>
      <c r="B15" s="658" t="s">
        <v>269</v>
      </c>
      <c r="C15" s="658"/>
      <c r="D15" s="658"/>
      <c r="E15" s="87"/>
      <c r="F15" s="87"/>
      <c r="G15" s="87"/>
      <c r="H15" s="87"/>
      <c r="I15" s="87">
        <v>1</v>
      </c>
      <c r="J15" s="87"/>
      <c r="K15" s="87"/>
      <c r="L15" s="87"/>
      <c r="M15" s="286">
        <f t="shared" si="0"/>
        <v>1</v>
      </c>
      <c r="N15" s="87"/>
      <c r="O15" s="87">
        <v>1</v>
      </c>
      <c r="P15" s="87"/>
      <c r="Q15" s="191">
        <f t="shared" si="1"/>
        <v>1</v>
      </c>
      <c r="R15" s="87"/>
      <c r="S15" s="87"/>
      <c r="T15" s="87"/>
      <c r="U15" s="87"/>
      <c r="V15" s="87"/>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s="98" customFormat="1" ht="13.5" x14ac:dyDescent="0.25">
      <c r="A16" s="154">
        <v>111101</v>
      </c>
      <c r="B16" s="658" t="s">
        <v>268</v>
      </c>
      <c r="C16" s="658"/>
      <c r="D16" s="658"/>
      <c r="E16" s="87">
        <v>1</v>
      </c>
      <c r="F16" s="87">
        <v>1</v>
      </c>
      <c r="G16" s="87"/>
      <c r="H16" s="87">
        <v>1</v>
      </c>
      <c r="I16" s="87">
        <v>1</v>
      </c>
      <c r="J16" s="87">
        <v>2</v>
      </c>
      <c r="K16" s="87"/>
      <c r="L16" s="87"/>
      <c r="M16" s="286">
        <f t="shared" si="0"/>
        <v>6</v>
      </c>
      <c r="N16" s="87">
        <v>2</v>
      </c>
      <c r="O16" s="87">
        <v>3</v>
      </c>
      <c r="P16" s="87">
        <v>1</v>
      </c>
      <c r="Q16" s="191">
        <f t="shared" si="1"/>
        <v>6</v>
      </c>
      <c r="R16" s="87"/>
      <c r="S16" s="87"/>
      <c r="T16" s="87"/>
      <c r="U16" s="87"/>
      <c r="V16" s="87"/>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s="98" customFormat="1" ht="13.5" x14ac:dyDescent="0.25">
      <c r="A17" s="154">
        <v>111101</v>
      </c>
      <c r="B17" s="658" t="s">
        <v>546</v>
      </c>
      <c r="C17" s="658"/>
      <c r="D17" s="658"/>
      <c r="E17" s="87"/>
      <c r="F17" s="87"/>
      <c r="G17" s="87"/>
      <c r="H17" s="87"/>
      <c r="I17" s="87"/>
      <c r="J17" s="87"/>
      <c r="K17" s="87"/>
      <c r="L17" s="87"/>
      <c r="M17" s="286">
        <f t="shared" si="0"/>
        <v>0</v>
      </c>
      <c r="N17" s="87"/>
      <c r="O17" s="87"/>
      <c r="P17" s="87"/>
      <c r="Q17" s="191">
        <f t="shared" si="1"/>
        <v>0</v>
      </c>
      <c r="R17" s="87"/>
      <c r="S17" s="87"/>
      <c r="T17" s="87"/>
      <c r="U17" s="87"/>
      <c r="V17" s="87"/>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s="98" customFormat="1" ht="13.5" x14ac:dyDescent="0.25">
      <c r="A18" s="154">
        <v>111301</v>
      </c>
      <c r="B18" s="658" t="s">
        <v>457</v>
      </c>
      <c r="C18" s="658"/>
      <c r="D18" s="658"/>
      <c r="E18" s="87"/>
      <c r="F18" s="87"/>
      <c r="G18" s="87"/>
      <c r="H18" s="87"/>
      <c r="I18" s="87"/>
      <c r="J18" s="87"/>
      <c r="K18" s="87"/>
      <c r="L18" s="87"/>
      <c r="M18" s="286">
        <f t="shared" si="0"/>
        <v>0</v>
      </c>
      <c r="N18" s="87"/>
      <c r="O18" s="87"/>
      <c r="P18" s="87"/>
      <c r="Q18" s="191">
        <f t="shared" si="1"/>
        <v>0</v>
      </c>
      <c r="R18" s="87"/>
      <c r="S18" s="87"/>
      <c r="T18" s="87"/>
      <c r="U18" s="87"/>
      <c r="V18" s="87"/>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s="98" customFormat="1" ht="13.5" x14ac:dyDescent="0.25">
      <c r="A19" s="154">
        <v>111301</v>
      </c>
      <c r="B19" s="658" t="s">
        <v>458</v>
      </c>
      <c r="C19" s="658"/>
      <c r="D19" s="658"/>
      <c r="E19" s="87"/>
      <c r="F19" s="87"/>
      <c r="G19" s="87"/>
      <c r="H19" s="87"/>
      <c r="I19" s="87"/>
      <c r="J19" s="87"/>
      <c r="K19" s="87"/>
      <c r="L19" s="87"/>
      <c r="M19" s="286">
        <f t="shared" si="0"/>
        <v>0</v>
      </c>
      <c r="N19" s="87"/>
      <c r="O19" s="87"/>
      <c r="P19" s="87"/>
      <c r="Q19" s="191">
        <f t="shared" si="1"/>
        <v>0</v>
      </c>
      <c r="R19" s="87"/>
      <c r="S19" s="87"/>
      <c r="T19" s="87"/>
      <c r="U19" s="87"/>
      <c r="V19" s="87"/>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s="98" customFormat="1" ht="13.5" x14ac:dyDescent="0.25">
      <c r="A20" s="659" t="s">
        <v>67</v>
      </c>
      <c r="B20" s="659"/>
      <c r="C20" s="659"/>
      <c r="D20" s="659"/>
      <c r="E20" s="89">
        <f>SUM(E13:E19)</f>
        <v>1</v>
      </c>
      <c r="F20" s="89">
        <f t="shared" ref="F20:V20" si="2">SUM(F13:F19)</f>
        <v>2</v>
      </c>
      <c r="G20" s="89">
        <f t="shared" si="2"/>
        <v>0</v>
      </c>
      <c r="H20" s="89">
        <f t="shared" si="2"/>
        <v>1</v>
      </c>
      <c r="I20" s="89">
        <f t="shared" si="2"/>
        <v>2</v>
      </c>
      <c r="J20" s="89">
        <f t="shared" si="2"/>
        <v>2</v>
      </c>
      <c r="K20" s="89">
        <f t="shared" si="2"/>
        <v>0</v>
      </c>
      <c r="L20" s="89">
        <f t="shared" si="2"/>
        <v>0</v>
      </c>
      <c r="M20" s="96">
        <f t="shared" si="2"/>
        <v>8</v>
      </c>
      <c r="N20" s="310">
        <f>SUM(N13:N19)</f>
        <v>2</v>
      </c>
      <c r="O20" s="310">
        <f>SUM(O13:O19)</f>
        <v>5</v>
      </c>
      <c r="P20" s="310">
        <f>SUM(P13:P19)</f>
        <v>1</v>
      </c>
      <c r="Q20" s="310">
        <f>SUM(Q13:Q19)</f>
        <v>8</v>
      </c>
      <c r="R20" s="89">
        <f t="shared" si="2"/>
        <v>0</v>
      </c>
      <c r="S20" s="89">
        <f t="shared" si="2"/>
        <v>0</v>
      </c>
      <c r="T20" s="89">
        <f t="shared" si="2"/>
        <v>0</v>
      </c>
      <c r="U20" s="89">
        <f t="shared" si="2"/>
        <v>0</v>
      </c>
      <c r="V20" s="89">
        <f t="shared" si="2"/>
        <v>0</v>
      </c>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s="98" customFormat="1" ht="15" customHeight="1" x14ac:dyDescent="0.25">
      <c r="A21" s="660" t="s">
        <v>68</v>
      </c>
      <c r="B21" s="660"/>
      <c r="C21" s="660"/>
      <c r="D21" s="660"/>
      <c r="E21" s="660"/>
      <c r="F21" s="660"/>
      <c r="G21" s="660"/>
      <c r="H21" s="660"/>
      <c r="I21" s="660"/>
      <c r="J21" s="660"/>
      <c r="K21" s="660"/>
      <c r="L21" s="660"/>
      <c r="M21" s="660"/>
      <c r="N21" s="660"/>
      <c r="O21" s="660"/>
      <c r="P21" s="660"/>
      <c r="Q21" s="660"/>
      <c r="R21" s="660"/>
      <c r="S21" s="660"/>
      <c r="T21" s="660"/>
      <c r="U21" s="660"/>
      <c r="V21" s="66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s="98" customFormat="1" ht="13.5" x14ac:dyDescent="0.25">
      <c r="A22" s="155">
        <v>111203</v>
      </c>
      <c r="B22" s="628" t="s">
        <v>131</v>
      </c>
      <c r="C22" s="628"/>
      <c r="D22" s="628"/>
      <c r="E22" s="87"/>
      <c r="F22" s="87"/>
      <c r="G22" s="87"/>
      <c r="H22" s="87"/>
      <c r="I22" s="87"/>
      <c r="J22" s="87">
        <v>1</v>
      </c>
      <c r="K22" s="87"/>
      <c r="L22" s="87"/>
      <c r="M22" s="286">
        <f>SUM(E22:L22)</f>
        <v>1</v>
      </c>
      <c r="N22" s="87"/>
      <c r="O22" s="87">
        <v>1</v>
      </c>
      <c r="P22" s="87"/>
      <c r="Q22" s="191">
        <f>SUM(N22:P22)</f>
        <v>1</v>
      </c>
      <c r="R22" s="87"/>
      <c r="S22" s="87"/>
      <c r="T22" s="87"/>
      <c r="U22" s="87"/>
      <c r="V22" s="87"/>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s="98" customFormat="1" ht="13.5" x14ac:dyDescent="0.25">
      <c r="A23" s="155">
        <v>111203</v>
      </c>
      <c r="B23" s="655" t="s">
        <v>320</v>
      </c>
      <c r="C23" s="655"/>
      <c r="D23" s="655"/>
      <c r="E23" s="87"/>
      <c r="F23" s="87"/>
      <c r="G23" s="87"/>
      <c r="H23" s="87"/>
      <c r="I23" s="87"/>
      <c r="J23" s="87"/>
      <c r="K23" s="87"/>
      <c r="L23" s="87"/>
      <c r="M23" s="286">
        <f t="shared" ref="M23:M68" si="3">SUM(E23:L23)</f>
        <v>0</v>
      </c>
      <c r="N23" s="87"/>
      <c r="O23" s="87"/>
      <c r="P23" s="87"/>
      <c r="Q23" s="191">
        <f t="shared" ref="Q23:Q31" si="4">SUM(N23:P23)</f>
        <v>0</v>
      </c>
      <c r="R23" s="87"/>
      <c r="S23" s="87"/>
      <c r="T23" s="87"/>
      <c r="U23" s="87"/>
      <c r="V23" s="87"/>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s="98" customFormat="1" ht="13.5" x14ac:dyDescent="0.25">
      <c r="A24" s="155">
        <v>111203</v>
      </c>
      <c r="B24" s="655" t="s">
        <v>190</v>
      </c>
      <c r="C24" s="655"/>
      <c r="D24" s="655"/>
      <c r="E24" s="87"/>
      <c r="F24" s="87"/>
      <c r="G24" s="87"/>
      <c r="H24" s="87"/>
      <c r="I24" s="87"/>
      <c r="J24" s="87"/>
      <c r="K24" s="87"/>
      <c r="L24" s="87"/>
      <c r="M24" s="286">
        <f t="shared" si="3"/>
        <v>0</v>
      </c>
      <c r="N24" s="87"/>
      <c r="O24" s="87"/>
      <c r="P24" s="87"/>
      <c r="Q24" s="191">
        <f t="shared" si="4"/>
        <v>0</v>
      </c>
      <c r="R24" s="87"/>
      <c r="S24" s="87"/>
      <c r="T24" s="87"/>
      <c r="U24" s="87"/>
      <c r="V24" s="87"/>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s="98" customFormat="1" ht="13.5" x14ac:dyDescent="0.25">
      <c r="A25" s="155">
        <v>111204</v>
      </c>
      <c r="B25" s="656" t="s">
        <v>256</v>
      </c>
      <c r="C25" s="657"/>
      <c r="D25" s="657"/>
      <c r="E25" s="87"/>
      <c r="F25" s="87"/>
      <c r="G25" s="87"/>
      <c r="H25" s="87"/>
      <c r="I25" s="87"/>
      <c r="J25" s="87"/>
      <c r="K25" s="87"/>
      <c r="L25" s="87"/>
      <c r="M25" s="286">
        <f t="shared" si="3"/>
        <v>0</v>
      </c>
      <c r="N25" s="87"/>
      <c r="O25" s="87"/>
      <c r="P25" s="87"/>
      <c r="Q25" s="191">
        <f t="shared" si="4"/>
        <v>0</v>
      </c>
      <c r="R25" s="87"/>
      <c r="S25" s="87"/>
      <c r="T25" s="87"/>
      <c r="U25" s="87"/>
      <c r="V25" s="87"/>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s="98" customFormat="1" ht="13.5" x14ac:dyDescent="0.25">
      <c r="A26" s="155">
        <v>121101</v>
      </c>
      <c r="B26" s="656" t="s">
        <v>153</v>
      </c>
      <c r="C26" s="657"/>
      <c r="D26" s="657"/>
      <c r="E26" s="87">
        <v>1</v>
      </c>
      <c r="F26" s="87"/>
      <c r="G26" s="87"/>
      <c r="H26" s="87"/>
      <c r="I26" s="87"/>
      <c r="J26" s="87"/>
      <c r="K26" s="87"/>
      <c r="L26" s="87"/>
      <c r="M26" s="286">
        <f t="shared" si="3"/>
        <v>1</v>
      </c>
      <c r="N26" s="87">
        <v>1</v>
      </c>
      <c r="O26" s="87"/>
      <c r="P26" s="87"/>
      <c r="Q26" s="191">
        <f t="shared" si="4"/>
        <v>1</v>
      </c>
      <c r="R26" s="87"/>
      <c r="S26" s="87"/>
      <c r="T26" s="87"/>
      <c r="U26" s="87"/>
      <c r="V26" s="87"/>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s="98" customFormat="1" ht="13.5" x14ac:dyDescent="0.25">
      <c r="A27" s="155">
        <v>121102</v>
      </c>
      <c r="B27" s="655" t="s">
        <v>154</v>
      </c>
      <c r="C27" s="655"/>
      <c r="D27" s="655"/>
      <c r="E27" s="87"/>
      <c r="F27" s="87"/>
      <c r="G27" s="87"/>
      <c r="H27" s="87"/>
      <c r="I27" s="87"/>
      <c r="J27" s="87"/>
      <c r="K27" s="87"/>
      <c r="L27" s="87"/>
      <c r="M27" s="286">
        <f t="shared" si="3"/>
        <v>0</v>
      </c>
      <c r="N27" s="87"/>
      <c r="O27" s="87"/>
      <c r="P27" s="87"/>
      <c r="Q27" s="191">
        <f t="shared" si="4"/>
        <v>0</v>
      </c>
      <c r="R27" s="87"/>
      <c r="S27" s="87"/>
      <c r="T27" s="87"/>
      <c r="U27" s="87"/>
      <c r="V27" s="87"/>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s="98" customFormat="1" ht="13.5" x14ac:dyDescent="0.25">
      <c r="A28" s="155">
        <v>121103</v>
      </c>
      <c r="B28" s="655" t="s">
        <v>167</v>
      </c>
      <c r="C28" s="655"/>
      <c r="D28" s="655"/>
      <c r="E28" s="87"/>
      <c r="F28" s="87"/>
      <c r="G28" s="87"/>
      <c r="H28" s="87"/>
      <c r="I28" s="87"/>
      <c r="J28" s="87"/>
      <c r="K28" s="87"/>
      <c r="L28" s="87"/>
      <c r="M28" s="286">
        <f t="shared" si="3"/>
        <v>0</v>
      </c>
      <c r="N28" s="87"/>
      <c r="O28" s="87"/>
      <c r="P28" s="87"/>
      <c r="Q28" s="191">
        <f t="shared" si="4"/>
        <v>0</v>
      </c>
      <c r="R28" s="87"/>
      <c r="S28" s="87"/>
      <c r="T28" s="87"/>
      <c r="U28" s="87"/>
      <c r="V28" s="87"/>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s="98" customFormat="1" ht="13.5" x14ac:dyDescent="0.25">
      <c r="A29" s="155">
        <v>121104</v>
      </c>
      <c r="B29" s="655" t="s">
        <v>155</v>
      </c>
      <c r="C29" s="655"/>
      <c r="D29" s="655"/>
      <c r="E29" s="87"/>
      <c r="F29" s="87"/>
      <c r="G29" s="87"/>
      <c r="H29" s="87"/>
      <c r="I29" s="87"/>
      <c r="J29" s="87"/>
      <c r="K29" s="87"/>
      <c r="L29" s="87"/>
      <c r="M29" s="286">
        <f t="shared" si="3"/>
        <v>0</v>
      </c>
      <c r="N29" s="87"/>
      <c r="O29" s="87"/>
      <c r="P29" s="87"/>
      <c r="Q29" s="191">
        <f t="shared" si="4"/>
        <v>0</v>
      </c>
      <c r="R29" s="87"/>
      <c r="S29" s="87"/>
      <c r="T29" s="87"/>
      <c r="U29" s="87"/>
      <c r="V29" s="87"/>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s="98" customFormat="1" ht="13.5" x14ac:dyDescent="0.25">
      <c r="A30" s="155">
        <v>121201</v>
      </c>
      <c r="B30" s="628" t="s">
        <v>69</v>
      </c>
      <c r="C30" s="628"/>
      <c r="D30" s="628"/>
      <c r="E30" s="87"/>
      <c r="F30" s="87"/>
      <c r="G30" s="87"/>
      <c r="H30" s="87"/>
      <c r="I30" s="87"/>
      <c r="J30" s="87"/>
      <c r="K30" s="87"/>
      <c r="L30" s="87"/>
      <c r="M30" s="286">
        <f t="shared" si="3"/>
        <v>0</v>
      </c>
      <c r="N30" s="87"/>
      <c r="O30" s="87"/>
      <c r="P30" s="87"/>
      <c r="Q30" s="191">
        <f t="shared" si="4"/>
        <v>0</v>
      </c>
      <c r="R30" s="87"/>
      <c r="S30" s="87"/>
      <c r="T30" s="87"/>
      <c r="U30" s="87"/>
      <c r="V30" s="87"/>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s="98" customFormat="1" ht="13.5" x14ac:dyDescent="0.25">
      <c r="A31" s="155">
        <v>121202</v>
      </c>
      <c r="B31" s="655" t="s">
        <v>156</v>
      </c>
      <c r="C31" s="655"/>
      <c r="D31" s="655"/>
      <c r="E31" s="87"/>
      <c r="F31" s="87"/>
      <c r="G31" s="87"/>
      <c r="H31" s="87"/>
      <c r="I31" s="87"/>
      <c r="J31" s="87"/>
      <c r="K31" s="87"/>
      <c r="L31" s="87"/>
      <c r="M31" s="286">
        <f t="shared" si="3"/>
        <v>0</v>
      </c>
      <c r="N31" s="87"/>
      <c r="O31" s="87"/>
      <c r="P31" s="87"/>
      <c r="Q31" s="191">
        <f t="shared" si="4"/>
        <v>0</v>
      </c>
      <c r="R31" s="87"/>
      <c r="S31" s="87"/>
      <c r="T31" s="87"/>
      <c r="U31" s="87"/>
      <c r="V31" s="87"/>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s="98" customFormat="1" ht="13.5" x14ac:dyDescent="0.25">
      <c r="A32" s="155">
        <v>121203</v>
      </c>
      <c r="B32" s="655" t="s">
        <v>282</v>
      </c>
      <c r="C32" s="655"/>
      <c r="D32" s="655"/>
      <c r="E32" s="87"/>
      <c r="F32" s="87"/>
      <c r="G32" s="87"/>
      <c r="H32" s="87"/>
      <c r="I32" s="87"/>
      <c r="J32" s="87"/>
      <c r="K32" s="87"/>
      <c r="L32" s="87"/>
      <c r="M32" s="286">
        <f t="shared" si="3"/>
        <v>0</v>
      </c>
      <c r="N32" s="87"/>
      <c r="O32" s="87"/>
      <c r="P32" s="87"/>
      <c r="Q32" s="191">
        <f>SUM(N32:P32)</f>
        <v>0</v>
      </c>
      <c r="R32" s="87"/>
      <c r="S32" s="87"/>
      <c r="T32" s="87"/>
      <c r="U32" s="87"/>
      <c r="V32" s="87"/>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s="98" customFormat="1" ht="13.5" x14ac:dyDescent="0.25">
      <c r="A33" s="155">
        <v>121204</v>
      </c>
      <c r="B33" s="655" t="s">
        <v>281</v>
      </c>
      <c r="C33" s="655"/>
      <c r="D33" s="655"/>
      <c r="E33" s="87"/>
      <c r="F33" s="87"/>
      <c r="G33" s="87"/>
      <c r="H33" s="87"/>
      <c r="I33" s="87"/>
      <c r="J33" s="87"/>
      <c r="K33" s="87"/>
      <c r="L33" s="87"/>
      <c r="M33" s="286">
        <f t="shared" si="3"/>
        <v>0</v>
      </c>
      <c r="N33" s="87"/>
      <c r="O33" s="87"/>
      <c r="P33" s="87"/>
      <c r="Q33" s="191">
        <f t="shared" ref="Q33:Q68" si="5">SUM(N33:P33)</f>
        <v>0</v>
      </c>
      <c r="R33" s="87"/>
      <c r="S33" s="87"/>
      <c r="T33" s="87"/>
      <c r="U33" s="87"/>
      <c r="V33" s="87"/>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s="98" customFormat="1" ht="13.5" x14ac:dyDescent="0.25">
      <c r="A34" s="155">
        <v>121205</v>
      </c>
      <c r="B34" s="655" t="s">
        <v>157</v>
      </c>
      <c r="C34" s="655"/>
      <c r="D34" s="655"/>
      <c r="E34" s="87"/>
      <c r="F34" s="87"/>
      <c r="G34" s="87"/>
      <c r="H34" s="87"/>
      <c r="I34" s="87"/>
      <c r="J34" s="87"/>
      <c r="K34" s="87"/>
      <c r="L34" s="87"/>
      <c r="M34" s="286">
        <f t="shared" si="3"/>
        <v>0</v>
      </c>
      <c r="N34" s="87"/>
      <c r="O34" s="87"/>
      <c r="P34" s="87"/>
      <c r="Q34" s="191">
        <f t="shared" si="5"/>
        <v>0</v>
      </c>
      <c r="R34" s="87"/>
      <c r="S34" s="87"/>
      <c r="T34" s="87"/>
      <c r="U34" s="87"/>
      <c r="V34" s="87"/>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s="98" customFormat="1" ht="13.5" x14ac:dyDescent="0.25">
      <c r="A35" s="155">
        <v>121206</v>
      </c>
      <c r="B35" s="655" t="s">
        <v>280</v>
      </c>
      <c r="C35" s="655"/>
      <c r="D35" s="655"/>
      <c r="E35" s="87"/>
      <c r="F35" s="87"/>
      <c r="G35" s="87"/>
      <c r="H35" s="87"/>
      <c r="I35" s="87"/>
      <c r="J35" s="87"/>
      <c r="K35" s="87"/>
      <c r="L35" s="87"/>
      <c r="M35" s="286">
        <f t="shared" si="3"/>
        <v>0</v>
      </c>
      <c r="N35" s="87"/>
      <c r="O35" s="87"/>
      <c r="P35" s="87"/>
      <c r="Q35" s="191">
        <f t="shared" si="5"/>
        <v>0</v>
      </c>
      <c r="R35" s="87"/>
      <c r="S35" s="87"/>
      <c r="T35" s="87"/>
      <c r="U35" s="87"/>
      <c r="V35" s="87"/>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s="98" customFormat="1" ht="13.5" x14ac:dyDescent="0.25">
      <c r="A36" s="155">
        <v>121301</v>
      </c>
      <c r="B36" s="655" t="s">
        <v>322</v>
      </c>
      <c r="C36" s="655"/>
      <c r="D36" s="655"/>
      <c r="E36" s="87"/>
      <c r="F36" s="87"/>
      <c r="G36" s="87"/>
      <c r="H36" s="87"/>
      <c r="I36" s="87"/>
      <c r="J36" s="87"/>
      <c r="K36" s="87"/>
      <c r="L36" s="87"/>
      <c r="M36" s="286">
        <f t="shared" si="3"/>
        <v>0</v>
      </c>
      <c r="N36" s="87"/>
      <c r="O36" s="87"/>
      <c r="P36" s="87"/>
      <c r="Q36" s="191">
        <f t="shared" si="5"/>
        <v>0</v>
      </c>
      <c r="R36" s="87"/>
      <c r="S36" s="87"/>
      <c r="T36" s="87"/>
      <c r="U36" s="87"/>
      <c r="V36" s="87"/>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s="98" customFormat="1" ht="13.5" x14ac:dyDescent="0.25">
      <c r="A37" s="155">
        <v>121902</v>
      </c>
      <c r="B37" s="628" t="s">
        <v>70</v>
      </c>
      <c r="C37" s="628"/>
      <c r="D37" s="628"/>
      <c r="E37" s="87"/>
      <c r="F37" s="87"/>
      <c r="G37" s="87"/>
      <c r="H37" s="87"/>
      <c r="I37" s="87">
        <v>2</v>
      </c>
      <c r="J37" s="87"/>
      <c r="K37" s="87"/>
      <c r="L37" s="87"/>
      <c r="M37" s="286">
        <f t="shared" si="3"/>
        <v>2</v>
      </c>
      <c r="N37" s="87"/>
      <c r="O37" s="87">
        <v>2</v>
      </c>
      <c r="P37" s="87"/>
      <c r="Q37" s="191">
        <f t="shared" si="5"/>
        <v>2</v>
      </c>
      <c r="R37" s="87"/>
      <c r="S37" s="87"/>
      <c r="T37" s="87"/>
      <c r="U37" s="87"/>
      <c r="V37" s="87"/>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s="98" customFormat="1" ht="13.5" x14ac:dyDescent="0.25">
      <c r="A38" s="155">
        <v>121903</v>
      </c>
      <c r="B38" s="628" t="s">
        <v>260</v>
      </c>
      <c r="C38" s="628"/>
      <c r="D38" s="628"/>
      <c r="E38" s="87"/>
      <c r="F38" s="87"/>
      <c r="G38" s="87"/>
      <c r="H38" s="87"/>
      <c r="I38" s="87"/>
      <c r="J38" s="87"/>
      <c r="K38" s="87"/>
      <c r="L38" s="87"/>
      <c r="M38" s="286">
        <f t="shared" si="3"/>
        <v>0</v>
      </c>
      <c r="N38" s="87"/>
      <c r="O38" s="87"/>
      <c r="P38" s="87"/>
      <c r="Q38" s="191">
        <f t="shared" si="5"/>
        <v>0</v>
      </c>
      <c r="R38" s="87"/>
      <c r="S38" s="87"/>
      <c r="T38" s="87"/>
      <c r="U38" s="87"/>
      <c r="V38" s="87"/>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s="98" customFormat="1" ht="13.5" x14ac:dyDescent="0.25">
      <c r="A39" s="155">
        <v>121904</v>
      </c>
      <c r="B39" s="628" t="s">
        <v>283</v>
      </c>
      <c r="C39" s="628"/>
      <c r="D39" s="628"/>
      <c r="E39" s="87"/>
      <c r="F39" s="87"/>
      <c r="G39" s="87"/>
      <c r="H39" s="87"/>
      <c r="I39" s="87"/>
      <c r="J39" s="87"/>
      <c r="K39" s="87"/>
      <c r="L39" s="87"/>
      <c r="M39" s="286">
        <f t="shared" si="3"/>
        <v>0</v>
      </c>
      <c r="N39" s="87"/>
      <c r="O39" s="87"/>
      <c r="P39" s="87"/>
      <c r="Q39" s="191">
        <f t="shared" si="5"/>
        <v>0</v>
      </c>
      <c r="R39" s="87"/>
      <c r="S39" s="87"/>
      <c r="T39" s="87"/>
      <c r="U39" s="87"/>
      <c r="V39" s="87"/>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s="98" customFormat="1" ht="13.5" x14ac:dyDescent="0.25">
      <c r="A40" s="155">
        <v>121905</v>
      </c>
      <c r="B40" s="628" t="s">
        <v>158</v>
      </c>
      <c r="C40" s="628"/>
      <c r="D40" s="628"/>
      <c r="E40" s="87"/>
      <c r="F40" s="87"/>
      <c r="G40" s="87"/>
      <c r="H40" s="87"/>
      <c r="I40" s="87">
        <v>1</v>
      </c>
      <c r="J40" s="87">
        <v>1</v>
      </c>
      <c r="K40" s="87"/>
      <c r="L40" s="87"/>
      <c r="M40" s="286">
        <f t="shared" si="3"/>
        <v>2</v>
      </c>
      <c r="N40" s="87">
        <v>1</v>
      </c>
      <c r="O40" s="87">
        <v>1</v>
      </c>
      <c r="P40" s="87"/>
      <c r="Q40" s="191">
        <f t="shared" si="5"/>
        <v>2</v>
      </c>
      <c r="R40" s="87"/>
      <c r="S40" s="87"/>
      <c r="T40" s="87"/>
      <c r="U40" s="87"/>
      <c r="V40" s="87"/>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s="98" customFormat="1" ht="13.5" x14ac:dyDescent="0.25">
      <c r="A41" s="155">
        <v>121908</v>
      </c>
      <c r="B41" s="628" t="s">
        <v>159</v>
      </c>
      <c r="C41" s="628"/>
      <c r="D41" s="628"/>
      <c r="E41" s="87"/>
      <c r="F41" s="87"/>
      <c r="G41" s="87"/>
      <c r="H41" s="87"/>
      <c r="I41" s="87"/>
      <c r="J41" s="87"/>
      <c r="K41" s="87"/>
      <c r="L41" s="87"/>
      <c r="M41" s="286">
        <f t="shared" si="3"/>
        <v>0</v>
      </c>
      <c r="N41" s="87"/>
      <c r="O41" s="87"/>
      <c r="P41" s="87"/>
      <c r="Q41" s="191">
        <f t="shared" si="5"/>
        <v>0</v>
      </c>
      <c r="R41" s="87"/>
      <c r="S41" s="87"/>
      <c r="T41" s="87"/>
      <c r="U41" s="87"/>
      <c r="V41" s="87"/>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s="98" customFormat="1" ht="13.5" x14ac:dyDescent="0.25">
      <c r="A42" s="155">
        <v>122103</v>
      </c>
      <c r="B42" s="628" t="s">
        <v>160</v>
      </c>
      <c r="C42" s="628"/>
      <c r="D42" s="628"/>
      <c r="E42" s="87"/>
      <c r="F42" s="87"/>
      <c r="G42" s="87"/>
      <c r="H42" s="87"/>
      <c r="I42" s="87"/>
      <c r="J42" s="87"/>
      <c r="K42" s="87"/>
      <c r="L42" s="87"/>
      <c r="M42" s="286">
        <f t="shared" si="3"/>
        <v>0</v>
      </c>
      <c r="N42" s="87"/>
      <c r="O42" s="87"/>
      <c r="P42" s="87"/>
      <c r="Q42" s="191">
        <f t="shared" si="5"/>
        <v>0</v>
      </c>
      <c r="R42" s="87"/>
      <c r="S42" s="87"/>
      <c r="T42" s="87"/>
      <c r="U42" s="87"/>
      <c r="V42" s="87"/>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s="98" customFormat="1" ht="13.5" x14ac:dyDescent="0.25">
      <c r="A43" s="155">
        <v>122201</v>
      </c>
      <c r="B43" s="632" t="s">
        <v>258</v>
      </c>
      <c r="C43" s="632"/>
      <c r="D43" s="632"/>
      <c r="E43" s="87"/>
      <c r="F43" s="87"/>
      <c r="G43" s="87"/>
      <c r="H43" s="87"/>
      <c r="I43" s="87"/>
      <c r="J43" s="87"/>
      <c r="K43" s="87"/>
      <c r="L43" s="87"/>
      <c r="M43" s="286">
        <f t="shared" si="3"/>
        <v>0</v>
      </c>
      <c r="N43" s="87"/>
      <c r="O43" s="87"/>
      <c r="P43" s="87"/>
      <c r="Q43" s="191">
        <f t="shared" si="5"/>
        <v>0</v>
      </c>
      <c r="R43" s="87"/>
      <c r="S43" s="87"/>
      <c r="T43" s="87"/>
      <c r="U43" s="87"/>
      <c r="V43" s="87"/>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s="98" customFormat="1" ht="13.5" x14ac:dyDescent="0.25">
      <c r="A44" s="155">
        <v>122301</v>
      </c>
      <c r="B44" s="632" t="s">
        <v>259</v>
      </c>
      <c r="C44" s="632"/>
      <c r="D44" s="632"/>
      <c r="E44" s="87"/>
      <c r="F44" s="87"/>
      <c r="G44" s="87"/>
      <c r="H44" s="87"/>
      <c r="I44" s="87"/>
      <c r="J44" s="87"/>
      <c r="K44" s="87"/>
      <c r="L44" s="87"/>
      <c r="M44" s="286">
        <f t="shared" si="3"/>
        <v>0</v>
      </c>
      <c r="N44" s="87"/>
      <c r="O44" s="87"/>
      <c r="P44" s="87"/>
      <c r="Q44" s="191">
        <f t="shared" si="5"/>
        <v>0</v>
      </c>
      <c r="R44" s="87"/>
      <c r="S44" s="87"/>
      <c r="T44" s="87"/>
      <c r="U44" s="87"/>
      <c r="V44" s="87"/>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s="98" customFormat="1" ht="13.5" x14ac:dyDescent="0.25">
      <c r="A45" s="155">
        <v>132301</v>
      </c>
      <c r="B45" s="628" t="s">
        <v>71</v>
      </c>
      <c r="C45" s="628"/>
      <c r="D45" s="628"/>
      <c r="E45" s="87"/>
      <c r="F45" s="87"/>
      <c r="G45" s="87"/>
      <c r="H45" s="87"/>
      <c r="I45" s="87"/>
      <c r="J45" s="87"/>
      <c r="K45" s="87"/>
      <c r="L45" s="87"/>
      <c r="M45" s="286">
        <f t="shared" si="3"/>
        <v>0</v>
      </c>
      <c r="N45" s="87"/>
      <c r="O45" s="87"/>
      <c r="P45" s="87"/>
      <c r="Q45" s="191">
        <f t="shared" si="5"/>
        <v>0</v>
      </c>
      <c r="R45" s="87"/>
      <c r="S45" s="87"/>
      <c r="T45" s="87"/>
      <c r="U45" s="87"/>
      <c r="V45" s="87"/>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s="98" customFormat="1" ht="13.5" x14ac:dyDescent="0.25">
      <c r="A46" s="155">
        <v>132401</v>
      </c>
      <c r="B46" s="628" t="s">
        <v>284</v>
      </c>
      <c r="C46" s="628"/>
      <c r="D46" s="628"/>
      <c r="E46" s="87"/>
      <c r="F46" s="87"/>
      <c r="G46" s="87"/>
      <c r="H46" s="87"/>
      <c r="I46" s="87"/>
      <c r="J46" s="87"/>
      <c r="K46" s="87"/>
      <c r="L46" s="87"/>
      <c r="M46" s="286">
        <f t="shared" si="3"/>
        <v>0</v>
      </c>
      <c r="N46" s="87"/>
      <c r="O46" s="87"/>
      <c r="P46" s="87"/>
      <c r="Q46" s="191">
        <f t="shared" si="5"/>
        <v>0</v>
      </c>
      <c r="R46" s="87"/>
      <c r="S46" s="87"/>
      <c r="T46" s="87"/>
      <c r="U46" s="87"/>
      <c r="V46" s="87"/>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s="98" customFormat="1" ht="13.5" x14ac:dyDescent="0.25">
      <c r="A47" s="155">
        <v>132405</v>
      </c>
      <c r="B47" s="628" t="s">
        <v>285</v>
      </c>
      <c r="C47" s="628"/>
      <c r="D47" s="628"/>
      <c r="E47" s="87"/>
      <c r="F47" s="87"/>
      <c r="G47" s="87"/>
      <c r="H47" s="87"/>
      <c r="I47" s="87"/>
      <c r="J47" s="87"/>
      <c r="K47" s="87"/>
      <c r="L47" s="87"/>
      <c r="M47" s="286">
        <f t="shared" si="3"/>
        <v>0</v>
      </c>
      <c r="N47" s="87"/>
      <c r="O47" s="87"/>
      <c r="P47" s="87"/>
      <c r="Q47" s="191">
        <f t="shared" si="5"/>
        <v>0</v>
      </c>
      <c r="R47" s="87"/>
      <c r="S47" s="87"/>
      <c r="T47" s="87"/>
      <c r="U47" s="87"/>
      <c r="V47" s="87"/>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s="98" customFormat="1" ht="13.5" x14ac:dyDescent="0.25">
      <c r="A48" s="155">
        <v>133101</v>
      </c>
      <c r="B48" s="628" t="s">
        <v>161</v>
      </c>
      <c r="C48" s="628"/>
      <c r="D48" s="628"/>
      <c r="E48" s="87"/>
      <c r="F48" s="87"/>
      <c r="G48" s="87"/>
      <c r="H48" s="87"/>
      <c r="I48" s="87"/>
      <c r="J48" s="87"/>
      <c r="K48" s="87"/>
      <c r="L48" s="87"/>
      <c r="M48" s="286">
        <f t="shared" si="3"/>
        <v>0</v>
      </c>
      <c r="N48" s="87"/>
      <c r="O48" s="87"/>
      <c r="P48" s="87"/>
      <c r="Q48" s="191">
        <f t="shared" si="5"/>
        <v>0</v>
      </c>
      <c r="R48" s="87"/>
      <c r="S48" s="87"/>
      <c r="T48" s="87"/>
      <c r="U48" s="87"/>
      <c r="V48" s="87"/>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s="98" customFormat="1" ht="13.5" x14ac:dyDescent="0.25">
      <c r="A49" s="155">
        <v>133102</v>
      </c>
      <c r="B49" s="628" t="s">
        <v>255</v>
      </c>
      <c r="C49" s="628"/>
      <c r="D49" s="628"/>
      <c r="E49" s="87"/>
      <c r="F49" s="87"/>
      <c r="G49" s="87"/>
      <c r="H49" s="87"/>
      <c r="I49" s="87"/>
      <c r="J49" s="87"/>
      <c r="K49" s="87"/>
      <c r="L49" s="87"/>
      <c r="M49" s="286">
        <f t="shared" si="3"/>
        <v>0</v>
      </c>
      <c r="N49" s="87"/>
      <c r="O49" s="87"/>
      <c r="P49" s="87"/>
      <c r="Q49" s="191">
        <f t="shared" si="5"/>
        <v>0</v>
      </c>
      <c r="R49" s="87"/>
      <c r="S49" s="87"/>
      <c r="T49" s="87"/>
      <c r="U49" s="87"/>
      <c r="V49" s="87"/>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s="98" customFormat="1" ht="13.5" x14ac:dyDescent="0.25">
      <c r="A50" s="155">
        <v>133105</v>
      </c>
      <c r="B50" s="652" t="s">
        <v>162</v>
      </c>
      <c r="C50" s="653"/>
      <c r="D50" s="653"/>
      <c r="E50" s="87"/>
      <c r="F50" s="87"/>
      <c r="G50" s="87"/>
      <c r="H50" s="87"/>
      <c r="I50" s="87"/>
      <c r="J50" s="87"/>
      <c r="K50" s="87"/>
      <c r="L50" s="87"/>
      <c r="M50" s="286">
        <f t="shared" si="3"/>
        <v>0</v>
      </c>
      <c r="N50" s="87"/>
      <c r="O50" s="87"/>
      <c r="P50" s="87"/>
      <c r="Q50" s="191">
        <f t="shared" si="5"/>
        <v>0</v>
      </c>
      <c r="R50" s="87"/>
      <c r="S50" s="87"/>
      <c r="T50" s="87"/>
      <c r="U50" s="87"/>
      <c r="V50" s="87"/>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s="98" customFormat="1" ht="13.5" x14ac:dyDescent="0.25">
      <c r="A51" s="155">
        <v>133106</v>
      </c>
      <c r="B51" s="628" t="s">
        <v>163</v>
      </c>
      <c r="C51" s="628"/>
      <c r="D51" s="628"/>
      <c r="E51" s="87"/>
      <c r="F51" s="87"/>
      <c r="G51" s="87"/>
      <c r="H51" s="87"/>
      <c r="I51" s="87"/>
      <c r="J51" s="87"/>
      <c r="K51" s="87"/>
      <c r="L51" s="87"/>
      <c r="M51" s="286">
        <f t="shared" si="3"/>
        <v>0</v>
      </c>
      <c r="N51" s="87"/>
      <c r="O51" s="87"/>
      <c r="P51" s="87"/>
      <c r="Q51" s="191">
        <f t="shared" si="5"/>
        <v>0</v>
      </c>
      <c r="R51" s="87"/>
      <c r="S51" s="87"/>
      <c r="T51" s="87"/>
      <c r="U51" s="87"/>
      <c r="V51" s="87"/>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s="98" customFormat="1" ht="13.5" x14ac:dyDescent="0.25">
      <c r="A52" s="155">
        <v>134203</v>
      </c>
      <c r="B52" s="652" t="s">
        <v>323</v>
      </c>
      <c r="C52" s="653"/>
      <c r="D52" s="653"/>
      <c r="E52" s="87"/>
      <c r="F52" s="87"/>
      <c r="G52" s="87"/>
      <c r="H52" s="87"/>
      <c r="I52" s="87"/>
      <c r="J52" s="87"/>
      <c r="K52" s="87"/>
      <c r="L52" s="87"/>
      <c r="M52" s="286">
        <f t="shared" si="3"/>
        <v>0</v>
      </c>
      <c r="N52" s="87"/>
      <c r="O52" s="87"/>
      <c r="P52" s="87"/>
      <c r="Q52" s="191">
        <f t="shared" si="5"/>
        <v>0</v>
      </c>
      <c r="R52" s="87"/>
      <c r="S52" s="87"/>
      <c r="T52" s="87"/>
      <c r="U52" s="87"/>
      <c r="V52" s="87"/>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s="98" customFormat="1" ht="13.5" x14ac:dyDescent="0.25">
      <c r="A53" s="155">
        <v>134401</v>
      </c>
      <c r="B53" s="628" t="s">
        <v>164</v>
      </c>
      <c r="C53" s="628"/>
      <c r="D53" s="628"/>
      <c r="E53" s="87"/>
      <c r="F53" s="87"/>
      <c r="G53" s="87"/>
      <c r="H53" s="87"/>
      <c r="I53" s="87"/>
      <c r="J53" s="87"/>
      <c r="K53" s="87"/>
      <c r="L53" s="87"/>
      <c r="M53" s="286">
        <f t="shared" si="3"/>
        <v>0</v>
      </c>
      <c r="N53" s="87"/>
      <c r="O53" s="87"/>
      <c r="P53" s="87"/>
      <c r="Q53" s="191">
        <f t="shared" si="5"/>
        <v>0</v>
      </c>
      <c r="R53" s="87"/>
      <c r="S53" s="87"/>
      <c r="T53" s="87"/>
      <c r="U53" s="87"/>
      <c r="V53" s="87"/>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s="98" customFormat="1" ht="13.5" x14ac:dyDescent="0.25">
      <c r="A54" s="155">
        <v>134402</v>
      </c>
      <c r="B54" s="628" t="s">
        <v>165</v>
      </c>
      <c r="C54" s="628"/>
      <c r="D54" s="628"/>
      <c r="E54" s="87"/>
      <c r="F54" s="87"/>
      <c r="G54" s="87"/>
      <c r="H54" s="87"/>
      <c r="I54" s="87"/>
      <c r="J54" s="87"/>
      <c r="K54" s="87"/>
      <c r="L54" s="87"/>
      <c r="M54" s="286">
        <f t="shared" si="3"/>
        <v>0</v>
      </c>
      <c r="N54" s="87"/>
      <c r="O54" s="87"/>
      <c r="P54" s="87"/>
      <c r="Q54" s="191">
        <f t="shared" si="5"/>
        <v>0</v>
      </c>
      <c r="R54" s="87"/>
      <c r="S54" s="87"/>
      <c r="T54" s="87"/>
      <c r="U54" s="87"/>
      <c r="V54" s="87"/>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s="98" customFormat="1" ht="13.5" x14ac:dyDescent="0.25">
      <c r="A55" s="155">
        <v>134901</v>
      </c>
      <c r="B55" s="628" t="s">
        <v>72</v>
      </c>
      <c r="C55" s="628"/>
      <c r="D55" s="628"/>
      <c r="E55" s="87"/>
      <c r="F55" s="87"/>
      <c r="G55" s="87"/>
      <c r="H55" s="87"/>
      <c r="I55" s="87"/>
      <c r="J55" s="87"/>
      <c r="K55" s="87"/>
      <c r="L55" s="87"/>
      <c r="M55" s="286">
        <f t="shared" si="3"/>
        <v>0</v>
      </c>
      <c r="N55" s="87"/>
      <c r="O55" s="87"/>
      <c r="P55" s="87"/>
      <c r="Q55" s="191">
        <f t="shared" si="5"/>
        <v>0</v>
      </c>
      <c r="R55" s="87"/>
      <c r="S55" s="87"/>
      <c r="T55" s="87"/>
      <c r="U55" s="87"/>
      <c r="V55" s="87"/>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s="98" customFormat="1" ht="13.5" x14ac:dyDescent="0.25">
      <c r="A56" s="155">
        <v>134902</v>
      </c>
      <c r="B56" s="628" t="s">
        <v>274</v>
      </c>
      <c r="C56" s="628"/>
      <c r="D56" s="628"/>
      <c r="E56" s="87"/>
      <c r="F56" s="87"/>
      <c r="G56" s="87"/>
      <c r="H56" s="87"/>
      <c r="I56" s="87"/>
      <c r="J56" s="87"/>
      <c r="K56" s="87"/>
      <c r="L56" s="87"/>
      <c r="M56" s="286">
        <f t="shared" si="3"/>
        <v>0</v>
      </c>
      <c r="N56" s="87"/>
      <c r="O56" s="87"/>
      <c r="P56" s="87"/>
      <c r="Q56" s="191">
        <f t="shared" si="5"/>
        <v>0</v>
      </c>
      <c r="R56" s="87"/>
      <c r="S56" s="87"/>
      <c r="T56" s="87"/>
      <c r="U56" s="87"/>
      <c r="V56" s="87"/>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s="98" customFormat="1" ht="13.5" x14ac:dyDescent="0.25">
      <c r="A57" s="155">
        <v>134904</v>
      </c>
      <c r="B57" s="628" t="s">
        <v>166</v>
      </c>
      <c r="C57" s="628"/>
      <c r="D57" s="628"/>
      <c r="E57" s="87"/>
      <c r="F57" s="87"/>
      <c r="G57" s="87"/>
      <c r="H57" s="87"/>
      <c r="I57" s="87"/>
      <c r="J57" s="87"/>
      <c r="K57" s="87"/>
      <c r="L57" s="87"/>
      <c r="M57" s="286">
        <f t="shared" si="3"/>
        <v>0</v>
      </c>
      <c r="N57" s="87"/>
      <c r="O57" s="87"/>
      <c r="P57" s="87"/>
      <c r="Q57" s="191">
        <f t="shared" si="5"/>
        <v>0</v>
      </c>
      <c r="R57" s="87"/>
      <c r="S57" s="87"/>
      <c r="T57" s="87"/>
      <c r="U57" s="87"/>
      <c r="V57" s="87"/>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s="98" customFormat="1" ht="13.5" x14ac:dyDescent="0.25">
      <c r="A58" s="155">
        <v>134907</v>
      </c>
      <c r="B58" s="628" t="s">
        <v>286</v>
      </c>
      <c r="C58" s="628"/>
      <c r="D58" s="628"/>
      <c r="E58" s="87"/>
      <c r="F58" s="87"/>
      <c r="G58" s="87"/>
      <c r="H58" s="87"/>
      <c r="I58" s="87"/>
      <c r="J58" s="87"/>
      <c r="K58" s="87"/>
      <c r="L58" s="87"/>
      <c r="M58" s="286">
        <f t="shared" si="3"/>
        <v>0</v>
      </c>
      <c r="N58" s="87"/>
      <c r="O58" s="87"/>
      <c r="P58" s="87"/>
      <c r="Q58" s="191">
        <f t="shared" si="5"/>
        <v>0</v>
      </c>
      <c r="R58" s="87"/>
      <c r="S58" s="87"/>
      <c r="T58" s="87"/>
      <c r="U58" s="87"/>
      <c r="V58" s="87"/>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s="98" customFormat="1" ht="13.5" x14ac:dyDescent="0.25">
      <c r="A59" s="155">
        <v>134908</v>
      </c>
      <c r="B59" s="628" t="s">
        <v>169</v>
      </c>
      <c r="C59" s="628"/>
      <c r="D59" s="628"/>
      <c r="E59" s="87"/>
      <c r="F59" s="87"/>
      <c r="G59" s="87"/>
      <c r="H59" s="87"/>
      <c r="I59" s="87"/>
      <c r="J59" s="87"/>
      <c r="K59" s="87"/>
      <c r="L59" s="87"/>
      <c r="M59" s="286">
        <f t="shared" si="3"/>
        <v>0</v>
      </c>
      <c r="N59" s="87"/>
      <c r="O59" s="87"/>
      <c r="P59" s="87"/>
      <c r="Q59" s="191">
        <f t="shared" si="5"/>
        <v>0</v>
      </c>
      <c r="R59" s="87"/>
      <c r="S59" s="87"/>
      <c r="T59" s="87"/>
      <c r="U59" s="87"/>
      <c r="V59" s="87"/>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s="98" customFormat="1" ht="13.5" x14ac:dyDescent="0.25">
      <c r="A60" s="155">
        <v>134909</v>
      </c>
      <c r="B60" s="628" t="s">
        <v>168</v>
      </c>
      <c r="C60" s="628"/>
      <c r="D60" s="628"/>
      <c r="E60" s="87"/>
      <c r="F60" s="87"/>
      <c r="G60" s="87"/>
      <c r="H60" s="87"/>
      <c r="I60" s="87"/>
      <c r="J60" s="87"/>
      <c r="K60" s="87"/>
      <c r="L60" s="87"/>
      <c r="M60" s="286">
        <f t="shared" si="3"/>
        <v>0</v>
      </c>
      <c r="N60" s="87"/>
      <c r="O60" s="87"/>
      <c r="P60" s="87"/>
      <c r="Q60" s="191">
        <f t="shared" si="5"/>
        <v>0</v>
      </c>
      <c r="R60" s="87"/>
      <c r="S60" s="87"/>
      <c r="T60" s="87"/>
      <c r="U60" s="87"/>
      <c r="V60" s="87"/>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s="98" customFormat="1" ht="13.5" x14ac:dyDescent="0.25">
      <c r="A61" s="155">
        <v>134912</v>
      </c>
      <c r="B61" s="628" t="s">
        <v>459</v>
      </c>
      <c r="C61" s="628"/>
      <c r="D61" s="628"/>
      <c r="E61" s="87"/>
      <c r="F61" s="87"/>
      <c r="G61" s="87"/>
      <c r="H61" s="87"/>
      <c r="I61" s="87"/>
      <c r="J61" s="87"/>
      <c r="K61" s="87"/>
      <c r="L61" s="87"/>
      <c r="M61" s="286">
        <f t="shared" si="3"/>
        <v>0</v>
      </c>
      <c r="N61" s="87"/>
      <c r="O61" s="87"/>
      <c r="P61" s="87"/>
      <c r="Q61" s="191">
        <f t="shared" si="5"/>
        <v>0</v>
      </c>
      <c r="R61" s="87"/>
      <c r="S61" s="87"/>
      <c r="T61" s="87"/>
      <c r="U61" s="87"/>
      <c r="V61" s="87"/>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s="98" customFormat="1" ht="13.5" x14ac:dyDescent="0.25">
      <c r="A62" s="155">
        <v>143104</v>
      </c>
      <c r="B62" s="628" t="s">
        <v>74</v>
      </c>
      <c r="C62" s="628"/>
      <c r="D62" s="628"/>
      <c r="E62" s="87"/>
      <c r="F62" s="87"/>
      <c r="G62" s="87"/>
      <c r="H62" s="87"/>
      <c r="I62" s="87"/>
      <c r="J62" s="87"/>
      <c r="K62" s="87"/>
      <c r="L62" s="87"/>
      <c r="M62" s="286">
        <f t="shared" si="3"/>
        <v>0</v>
      </c>
      <c r="N62" s="87"/>
      <c r="O62" s="87"/>
      <c r="P62" s="87"/>
      <c r="Q62" s="191">
        <f t="shared" si="5"/>
        <v>0</v>
      </c>
      <c r="R62" s="87"/>
      <c r="S62" s="87"/>
      <c r="T62" s="87"/>
      <c r="U62" s="87"/>
      <c r="V62" s="87"/>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s="98" customFormat="1" ht="13.5" x14ac:dyDescent="0.25">
      <c r="A63" s="155">
        <v>143105</v>
      </c>
      <c r="B63" s="632" t="s">
        <v>75</v>
      </c>
      <c r="C63" s="632"/>
      <c r="D63" s="632"/>
      <c r="E63" s="87"/>
      <c r="F63" s="87"/>
      <c r="G63" s="87"/>
      <c r="H63" s="87"/>
      <c r="I63" s="87"/>
      <c r="J63" s="87"/>
      <c r="K63" s="87"/>
      <c r="L63" s="87"/>
      <c r="M63" s="286">
        <f t="shared" si="3"/>
        <v>0</v>
      </c>
      <c r="N63" s="87"/>
      <c r="O63" s="87"/>
      <c r="P63" s="87"/>
      <c r="Q63" s="191">
        <f t="shared" si="5"/>
        <v>0</v>
      </c>
      <c r="R63" s="87"/>
      <c r="S63" s="87"/>
      <c r="T63" s="87"/>
      <c r="U63" s="87"/>
      <c r="V63" s="87"/>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s="98" customFormat="1" ht="13.5" x14ac:dyDescent="0.25">
      <c r="A64" s="155">
        <v>143901</v>
      </c>
      <c r="B64" s="632" t="s">
        <v>170</v>
      </c>
      <c r="C64" s="632"/>
      <c r="D64" s="632"/>
      <c r="E64" s="87"/>
      <c r="F64" s="87"/>
      <c r="G64" s="87"/>
      <c r="H64" s="87"/>
      <c r="I64" s="87"/>
      <c r="J64" s="87"/>
      <c r="K64" s="87"/>
      <c r="L64" s="87"/>
      <c r="M64" s="286">
        <f t="shared" si="3"/>
        <v>0</v>
      </c>
      <c r="N64" s="87"/>
      <c r="O64" s="87"/>
      <c r="P64" s="87"/>
      <c r="Q64" s="191">
        <f t="shared" si="5"/>
        <v>0</v>
      </c>
      <c r="R64" s="87"/>
      <c r="S64" s="87"/>
      <c r="T64" s="87"/>
      <c r="U64" s="87"/>
      <c r="V64" s="87"/>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s="98" customFormat="1" ht="13.5" x14ac:dyDescent="0.25">
      <c r="A65" s="155">
        <v>143904</v>
      </c>
      <c r="B65" s="632" t="s">
        <v>171</v>
      </c>
      <c r="C65" s="632"/>
      <c r="D65" s="632"/>
      <c r="E65" s="87"/>
      <c r="F65" s="87"/>
      <c r="G65" s="87"/>
      <c r="H65" s="87"/>
      <c r="I65" s="87"/>
      <c r="J65" s="87"/>
      <c r="K65" s="87"/>
      <c r="L65" s="87"/>
      <c r="M65" s="286">
        <f t="shared" si="3"/>
        <v>0</v>
      </c>
      <c r="N65" s="87"/>
      <c r="O65" s="87"/>
      <c r="P65" s="87"/>
      <c r="Q65" s="191">
        <f t="shared" si="5"/>
        <v>0</v>
      </c>
      <c r="R65" s="87"/>
      <c r="S65" s="87"/>
      <c r="T65" s="87"/>
      <c r="U65" s="87"/>
      <c r="V65" s="87"/>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s="98" customFormat="1" ht="13.5" x14ac:dyDescent="0.25">
      <c r="A66" s="155">
        <v>143905</v>
      </c>
      <c r="B66" s="637" t="s">
        <v>172</v>
      </c>
      <c r="C66" s="637"/>
      <c r="D66" s="637"/>
      <c r="E66" s="87"/>
      <c r="F66" s="87"/>
      <c r="G66" s="87"/>
      <c r="H66" s="87"/>
      <c r="I66" s="87"/>
      <c r="J66" s="87"/>
      <c r="K66" s="87"/>
      <c r="L66" s="87"/>
      <c r="M66" s="286">
        <f t="shared" si="3"/>
        <v>0</v>
      </c>
      <c r="N66" s="87"/>
      <c r="O66" s="87"/>
      <c r="P66" s="87"/>
      <c r="Q66" s="191">
        <f t="shared" si="5"/>
        <v>0</v>
      </c>
      <c r="R66" s="87"/>
      <c r="S66" s="87"/>
      <c r="T66" s="87"/>
      <c r="U66" s="87"/>
      <c r="V66" s="87"/>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s="98" customFormat="1" ht="13.5" x14ac:dyDescent="0.25">
      <c r="A67" s="155">
        <v>143906</v>
      </c>
      <c r="B67" s="637" t="s">
        <v>287</v>
      </c>
      <c r="C67" s="637"/>
      <c r="D67" s="637"/>
      <c r="E67" s="87"/>
      <c r="F67" s="87"/>
      <c r="G67" s="87"/>
      <c r="H67" s="87"/>
      <c r="I67" s="87"/>
      <c r="J67" s="87"/>
      <c r="K67" s="87"/>
      <c r="L67" s="87"/>
      <c r="M67" s="286">
        <f t="shared" si="3"/>
        <v>0</v>
      </c>
      <c r="N67" s="87"/>
      <c r="O67" s="87"/>
      <c r="P67" s="87"/>
      <c r="Q67" s="191">
        <f t="shared" si="5"/>
        <v>0</v>
      </c>
      <c r="R67" s="87"/>
      <c r="S67" s="87"/>
      <c r="T67" s="87"/>
      <c r="U67" s="87"/>
      <c r="V67" s="87"/>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s="98" customFormat="1" ht="13.5" x14ac:dyDescent="0.25">
      <c r="A68" s="155">
        <v>134999</v>
      </c>
      <c r="B68" s="637" t="s">
        <v>253</v>
      </c>
      <c r="C68" s="637"/>
      <c r="D68" s="637"/>
      <c r="E68" s="87"/>
      <c r="F68" s="87"/>
      <c r="G68" s="87"/>
      <c r="H68" s="87"/>
      <c r="I68" s="87"/>
      <c r="J68" s="87"/>
      <c r="K68" s="87"/>
      <c r="L68" s="87"/>
      <c r="M68" s="286">
        <f t="shared" si="3"/>
        <v>0</v>
      </c>
      <c r="N68" s="87"/>
      <c r="O68" s="87"/>
      <c r="P68" s="87"/>
      <c r="Q68" s="191">
        <f t="shared" si="5"/>
        <v>0</v>
      </c>
      <c r="R68" s="87"/>
      <c r="S68" s="87"/>
      <c r="T68" s="87"/>
      <c r="U68" s="87"/>
      <c r="V68" s="87"/>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s="98" customFormat="1" ht="13.5" x14ac:dyDescent="0.25">
      <c r="A69" s="648" t="s">
        <v>76</v>
      </c>
      <c r="B69" s="648"/>
      <c r="C69" s="648"/>
      <c r="D69" s="648"/>
      <c r="E69" s="91">
        <f t="shared" ref="E69:V69" si="6">SUM(E22:E68)</f>
        <v>1</v>
      </c>
      <c r="F69" s="92">
        <f t="shared" si="6"/>
        <v>0</v>
      </c>
      <c r="G69" s="92">
        <f t="shared" si="6"/>
        <v>0</v>
      </c>
      <c r="H69" s="92">
        <f t="shared" si="6"/>
        <v>0</v>
      </c>
      <c r="I69" s="91">
        <f t="shared" si="6"/>
        <v>3</v>
      </c>
      <c r="J69" s="92">
        <f t="shared" si="6"/>
        <v>2</v>
      </c>
      <c r="K69" s="92">
        <f t="shared" si="6"/>
        <v>0</v>
      </c>
      <c r="L69" s="92">
        <f t="shared" si="6"/>
        <v>0</v>
      </c>
      <c r="M69" s="287">
        <f t="shared" si="6"/>
        <v>6</v>
      </c>
      <c r="N69" s="92">
        <f>SUM(N22:N68)</f>
        <v>2</v>
      </c>
      <c r="O69" s="92">
        <f>SUM(O22:O68)</f>
        <v>4</v>
      </c>
      <c r="P69" s="92">
        <f>SUM(P22:P68)</f>
        <v>0</v>
      </c>
      <c r="Q69" s="92">
        <f>SUM(Q22:Q68)</f>
        <v>6</v>
      </c>
      <c r="R69" s="92">
        <f t="shared" si="6"/>
        <v>0</v>
      </c>
      <c r="S69" s="92">
        <f t="shared" si="6"/>
        <v>0</v>
      </c>
      <c r="T69" s="92">
        <f t="shared" si="6"/>
        <v>0</v>
      </c>
      <c r="U69" s="92">
        <f t="shared" si="6"/>
        <v>0</v>
      </c>
      <c r="V69" s="92">
        <f t="shared" si="6"/>
        <v>0</v>
      </c>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s="98" customFormat="1" ht="15" customHeight="1" x14ac:dyDescent="0.25">
      <c r="A70" s="635" t="s">
        <v>77</v>
      </c>
      <c r="B70" s="635"/>
      <c r="C70" s="635"/>
      <c r="D70" s="635"/>
      <c r="E70" s="635"/>
      <c r="F70" s="635"/>
      <c r="G70" s="635"/>
      <c r="H70" s="635"/>
      <c r="I70" s="635"/>
      <c r="J70" s="635"/>
      <c r="K70" s="635"/>
      <c r="L70" s="635"/>
      <c r="M70" s="635"/>
      <c r="N70" s="635"/>
      <c r="O70" s="635"/>
      <c r="P70" s="635"/>
      <c r="Q70" s="635"/>
      <c r="R70" s="635"/>
      <c r="S70" s="635"/>
      <c r="T70" s="635"/>
      <c r="U70" s="635"/>
      <c r="V70" s="635"/>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s="98" customFormat="1" ht="13.5" x14ac:dyDescent="0.25">
      <c r="A71" s="155">
        <v>213301</v>
      </c>
      <c r="B71" s="655" t="s">
        <v>84</v>
      </c>
      <c r="C71" s="655"/>
      <c r="D71" s="655"/>
      <c r="E71" s="87"/>
      <c r="F71" s="87"/>
      <c r="G71" s="87"/>
      <c r="H71" s="87"/>
      <c r="I71" s="87"/>
      <c r="J71" s="87"/>
      <c r="K71" s="87"/>
      <c r="L71" s="87"/>
      <c r="M71" s="288">
        <f>SUM(E71:L71)</f>
        <v>0</v>
      </c>
      <c r="N71" s="87"/>
      <c r="O71" s="87"/>
      <c r="P71" s="87"/>
      <c r="Q71" s="191">
        <f>SUM(N71:P71)</f>
        <v>0</v>
      </c>
      <c r="R71" s="87"/>
      <c r="S71" s="87"/>
      <c r="T71" s="87"/>
      <c r="U71" s="87"/>
      <c r="V71" s="87"/>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s="98" customFormat="1" ht="13.5" x14ac:dyDescent="0.25">
      <c r="A72" s="155">
        <v>213302</v>
      </c>
      <c r="B72" s="655" t="s">
        <v>220</v>
      </c>
      <c r="C72" s="655"/>
      <c r="D72" s="655"/>
      <c r="E72" s="87"/>
      <c r="F72" s="87"/>
      <c r="G72" s="87"/>
      <c r="H72" s="87"/>
      <c r="I72" s="87"/>
      <c r="J72" s="87"/>
      <c r="K72" s="87"/>
      <c r="L72" s="87"/>
      <c r="M72" s="288">
        <f t="shared" ref="M72:M123" si="7">SUM(E72:L72)</f>
        <v>0</v>
      </c>
      <c r="N72" s="87"/>
      <c r="O72" s="87"/>
      <c r="P72" s="87"/>
      <c r="Q72" s="191">
        <f t="shared" ref="Q72:Q123" si="8">SUM(N72:P72)</f>
        <v>0</v>
      </c>
      <c r="R72" s="87"/>
      <c r="S72" s="87"/>
      <c r="T72" s="87"/>
      <c r="U72" s="87"/>
      <c r="V72" s="87"/>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s="98" customFormat="1" ht="13.5" x14ac:dyDescent="0.25">
      <c r="A73" s="155">
        <v>213305</v>
      </c>
      <c r="B73" s="655" t="s">
        <v>221</v>
      </c>
      <c r="C73" s="655"/>
      <c r="D73" s="655"/>
      <c r="E73" s="87"/>
      <c r="F73" s="87"/>
      <c r="G73" s="87"/>
      <c r="H73" s="87"/>
      <c r="I73" s="87"/>
      <c r="J73" s="87"/>
      <c r="K73" s="87"/>
      <c r="L73" s="87"/>
      <c r="M73" s="288">
        <f t="shared" si="7"/>
        <v>0</v>
      </c>
      <c r="N73" s="87"/>
      <c r="O73" s="87"/>
      <c r="P73" s="87"/>
      <c r="Q73" s="191">
        <f t="shared" si="8"/>
        <v>0</v>
      </c>
      <c r="R73" s="87"/>
      <c r="S73" s="87"/>
      <c r="T73" s="87"/>
      <c r="U73" s="87"/>
      <c r="V73" s="87"/>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s="98" customFormat="1" ht="13.5" x14ac:dyDescent="0.25">
      <c r="A74" s="155">
        <v>213306</v>
      </c>
      <c r="B74" s="655" t="s">
        <v>222</v>
      </c>
      <c r="C74" s="655"/>
      <c r="D74" s="655"/>
      <c r="E74" s="87"/>
      <c r="F74" s="87"/>
      <c r="G74" s="87"/>
      <c r="H74" s="87"/>
      <c r="I74" s="87"/>
      <c r="J74" s="87"/>
      <c r="K74" s="87"/>
      <c r="L74" s="87"/>
      <c r="M74" s="288">
        <f t="shared" si="7"/>
        <v>0</v>
      </c>
      <c r="N74" s="87"/>
      <c r="O74" s="87"/>
      <c r="P74" s="87"/>
      <c r="Q74" s="191">
        <f t="shared" si="8"/>
        <v>0</v>
      </c>
      <c r="R74" s="87"/>
      <c r="S74" s="87"/>
      <c r="T74" s="87"/>
      <c r="U74" s="87"/>
      <c r="V74" s="87"/>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s="98" customFormat="1" ht="13.5" x14ac:dyDescent="0.25">
      <c r="A75" s="155">
        <v>213307</v>
      </c>
      <c r="B75" s="655" t="s">
        <v>257</v>
      </c>
      <c r="C75" s="655"/>
      <c r="D75" s="655"/>
      <c r="E75" s="87"/>
      <c r="F75" s="87"/>
      <c r="G75" s="87"/>
      <c r="H75" s="87"/>
      <c r="I75" s="87"/>
      <c r="J75" s="87"/>
      <c r="K75" s="87"/>
      <c r="L75" s="87"/>
      <c r="M75" s="288">
        <f t="shared" si="7"/>
        <v>0</v>
      </c>
      <c r="N75" s="87"/>
      <c r="O75" s="87"/>
      <c r="P75" s="87"/>
      <c r="Q75" s="191">
        <f t="shared" si="8"/>
        <v>0</v>
      </c>
      <c r="R75" s="87"/>
      <c r="S75" s="87"/>
      <c r="T75" s="87"/>
      <c r="U75" s="87"/>
      <c r="V75" s="87"/>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s="98" customFormat="1" ht="13.5" x14ac:dyDescent="0.25">
      <c r="A76" s="155">
        <v>214201</v>
      </c>
      <c r="B76" s="628" t="s">
        <v>78</v>
      </c>
      <c r="C76" s="628"/>
      <c r="D76" s="628"/>
      <c r="E76" s="87"/>
      <c r="F76" s="87"/>
      <c r="G76" s="87"/>
      <c r="H76" s="87"/>
      <c r="I76" s="87"/>
      <c r="J76" s="87"/>
      <c r="K76" s="87"/>
      <c r="L76" s="87"/>
      <c r="M76" s="288">
        <f t="shared" si="7"/>
        <v>0</v>
      </c>
      <c r="N76" s="87"/>
      <c r="O76" s="87"/>
      <c r="P76" s="87"/>
      <c r="Q76" s="191">
        <f t="shared" si="8"/>
        <v>0</v>
      </c>
      <c r="R76" s="87"/>
      <c r="S76" s="87"/>
      <c r="T76" s="87"/>
      <c r="U76" s="87"/>
      <c r="V76" s="87"/>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s="98" customFormat="1" ht="13.5" x14ac:dyDescent="0.25">
      <c r="A77" s="155">
        <v>214202</v>
      </c>
      <c r="B77" s="628" t="s">
        <v>79</v>
      </c>
      <c r="C77" s="628"/>
      <c r="D77" s="628"/>
      <c r="E77" s="87"/>
      <c r="F77" s="87"/>
      <c r="G77" s="87"/>
      <c r="H77" s="87"/>
      <c r="I77" s="87"/>
      <c r="J77" s="87"/>
      <c r="K77" s="87"/>
      <c r="L77" s="87"/>
      <c r="M77" s="288">
        <f t="shared" si="7"/>
        <v>0</v>
      </c>
      <c r="N77" s="87"/>
      <c r="O77" s="87"/>
      <c r="P77" s="87"/>
      <c r="Q77" s="191">
        <f t="shared" si="8"/>
        <v>0</v>
      </c>
      <c r="R77" s="87"/>
      <c r="S77" s="87"/>
      <c r="T77" s="87"/>
      <c r="U77" s="87"/>
      <c r="V77" s="87"/>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s="98" customFormat="1" ht="13.5" x14ac:dyDescent="0.25">
      <c r="A78" s="155">
        <v>215101</v>
      </c>
      <c r="B78" s="628" t="s">
        <v>173</v>
      </c>
      <c r="C78" s="628"/>
      <c r="D78" s="628"/>
      <c r="E78" s="87"/>
      <c r="F78" s="87"/>
      <c r="G78" s="87"/>
      <c r="H78" s="87"/>
      <c r="I78" s="87"/>
      <c r="J78" s="87"/>
      <c r="K78" s="87"/>
      <c r="L78" s="87"/>
      <c r="M78" s="288">
        <f t="shared" si="7"/>
        <v>0</v>
      </c>
      <c r="N78" s="87"/>
      <c r="O78" s="87"/>
      <c r="P78" s="87"/>
      <c r="Q78" s="191">
        <f t="shared" si="8"/>
        <v>0</v>
      </c>
      <c r="R78" s="87"/>
      <c r="S78" s="87"/>
      <c r="T78" s="87"/>
      <c r="U78" s="87"/>
      <c r="V78" s="87"/>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s="98" customFormat="1" ht="13.5" x14ac:dyDescent="0.25">
      <c r="A79" s="155">
        <v>215102</v>
      </c>
      <c r="B79" s="652" t="s">
        <v>174</v>
      </c>
      <c r="C79" s="653"/>
      <c r="D79" s="653"/>
      <c r="E79" s="87"/>
      <c r="F79" s="87"/>
      <c r="G79" s="87"/>
      <c r="H79" s="87"/>
      <c r="I79" s="87"/>
      <c r="J79" s="87"/>
      <c r="K79" s="87"/>
      <c r="L79" s="87"/>
      <c r="M79" s="288">
        <f t="shared" si="7"/>
        <v>0</v>
      </c>
      <c r="N79" s="87"/>
      <c r="O79" s="87"/>
      <c r="P79" s="87"/>
      <c r="Q79" s="191">
        <f t="shared" si="8"/>
        <v>0</v>
      </c>
      <c r="R79" s="87"/>
      <c r="S79" s="87"/>
      <c r="T79" s="87"/>
      <c r="U79" s="87"/>
      <c r="V79" s="87"/>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s="98" customFormat="1" ht="13.5" x14ac:dyDescent="0.25">
      <c r="A80" s="155">
        <v>216101</v>
      </c>
      <c r="B80" s="628" t="s">
        <v>80</v>
      </c>
      <c r="C80" s="628"/>
      <c r="D80" s="628"/>
      <c r="E80" s="87"/>
      <c r="F80" s="87"/>
      <c r="G80" s="87"/>
      <c r="H80" s="87"/>
      <c r="I80" s="87"/>
      <c r="J80" s="87"/>
      <c r="K80" s="87"/>
      <c r="L80" s="87"/>
      <c r="M80" s="288">
        <f t="shared" si="7"/>
        <v>0</v>
      </c>
      <c r="N80" s="87"/>
      <c r="O80" s="87"/>
      <c r="P80" s="87"/>
      <c r="Q80" s="191">
        <f t="shared" si="8"/>
        <v>0</v>
      </c>
      <c r="R80" s="87"/>
      <c r="S80" s="87"/>
      <c r="T80" s="87"/>
      <c r="U80" s="87"/>
      <c r="V80" s="87"/>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s="98" customFormat="1" ht="13.5" x14ac:dyDescent="0.25">
      <c r="A81" s="155">
        <v>216401</v>
      </c>
      <c r="B81" s="628" t="s">
        <v>325</v>
      </c>
      <c r="C81" s="628"/>
      <c r="D81" s="628"/>
      <c r="E81" s="87"/>
      <c r="F81" s="87"/>
      <c r="G81" s="87"/>
      <c r="H81" s="87"/>
      <c r="I81" s="87"/>
      <c r="J81" s="87"/>
      <c r="K81" s="87"/>
      <c r="L81" s="87"/>
      <c r="M81" s="288">
        <f t="shared" si="7"/>
        <v>0</v>
      </c>
      <c r="N81" s="87"/>
      <c r="O81" s="87"/>
      <c r="P81" s="87"/>
      <c r="Q81" s="191">
        <f t="shared" si="8"/>
        <v>0</v>
      </c>
      <c r="R81" s="87"/>
      <c r="S81" s="87"/>
      <c r="T81" s="87"/>
      <c r="U81" s="87"/>
      <c r="V81" s="87"/>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s="98" customFormat="1" ht="13.5" x14ac:dyDescent="0.25">
      <c r="A82" s="155">
        <v>216402</v>
      </c>
      <c r="B82" s="628" t="s">
        <v>175</v>
      </c>
      <c r="C82" s="628"/>
      <c r="D82" s="628"/>
      <c r="E82" s="87"/>
      <c r="F82" s="87"/>
      <c r="G82" s="87"/>
      <c r="H82" s="87"/>
      <c r="I82" s="87"/>
      <c r="J82" s="87"/>
      <c r="K82" s="87"/>
      <c r="L82" s="87"/>
      <c r="M82" s="288">
        <f t="shared" si="7"/>
        <v>0</v>
      </c>
      <c r="N82" s="87"/>
      <c r="O82" s="87"/>
      <c r="P82" s="87"/>
      <c r="Q82" s="191">
        <f t="shared" si="8"/>
        <v>0</v>
      </c>
      <c r="R82" s="87"/>
      <c r="S82" s="87"/>
      <c r="T82" s="87"/>
      <c r="U82" s="87"/>
      <c r="V82" s="87"/>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s="98" customFormat="1" ht="13.5" x14ac:dyDescent="0.25">
      <c r="A83" s="155">
        <v>222104</v>
      </c>
      <c r="B83" s="628" t="s">
        <v>176</v>
      </c>
      <c r="C83" s="628"/>
      <c r="D83" s="628"/>
      <c r="E83" s="87"/>
      <c r="F83" s="87"/>
      <c r="G83" s="87"/>
      <c r="H83" s="87"/>
      <c r="I83" s="87"/>
      <c r="J83" s="87"/>
      <c r="K83" s="87"/>
      <c r="L83" s="87"/>
      <c r="M83" s="288">
        <f t="shared" si="7"/>
        <v>0</v>
      </c>
      <c r="N83" s="87"/>
      <c r="O83" s="87"/>
      <c r="P83" s="87"/>
      <c r="Q83" s="191">
        <f t="shared" si="8"/>
        <v>0</v>
      </c>
      <c r="R83" s="87"/>
      <c r="S83" s="87"/>
      <c r="T83" s="87"/>
      <c r="U83" s="87"/>
      <c r="V83" s="87"/>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s="98" customFormat="1" ht="13.5" x14ac:dyDescent="0.25">
      <c r="A84" s="155">
        <v>222116</v>
      </c>
      <c r="B84" s="628" t="s">
        <v>81</v>
      </c>
      <c r="C84" s="628"/>
      <c r="D84" s="628"/>
      <c r="E84" s="87"/>
      <c r="F84" s="87"/>
      <c r="G84" s="87"/>
      <c r="H84" s="87"/>
      <c r="I84" s="87"/>
      <c r="J84" s="87"/>
      <c r="K84" s="87"/>
      <c r="L84" s="87"/>
      <c r="M84" s="288">
        <f t="shared" si="7"/>
        <v>0</v>
      </c>
      <c r="N84" s="87"/>
      <c r="O84" s="87"/>
      <c r="P84" s="87"/>
      <c r="Q84" s="191">
        <f t="shared" si="8"/>
        <v>0</v>
      </c>
      <c r="R84" s="87"/>
      <c r="S84" s="87"/>
      <c r="T84" s="87"/>
      <c r="U84" s="87"/>
      <c r="V84" s="87"/>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s="98" customFormat="1" ht="13.5" x14ac:dyDescent="0.25">
      <c r="A85" s="155">
        <v>226301</v>
      </c>
      <c r="B85" s="628" t="s">
        <v>177</v>
      </c>
      <c r="C85" s="628"/>
      <c r="D85" s="628"/>
      <c r="E85" s="87"/>
      <c r="F85" s="87"/>
      <c r="G85" s="87"/>
      <c r="H85" s="87"/>
      <c r="I85" s="87"/>
      <c r="J85" s="87"/>
      <c r="K85" s="87"/>
      <c r="L85" s="87"/>
      <c r="M85" s="288">
        <f t="shared" si="7"/>
        <v>0</v>
      </c>
      <c r="N85" s="87"/>
      <c r="O85" s="87"/>
      <c r="P85" s="87"/>
      <c r="Q85" s="191">
        <f t="shared" si="8"/>
        <v>0</v>
      </c>
      <c r="R85" s="87"/>
      <c r="S85" s="87"/>
      <c r="T85" s="87"/>
      <c r="U85" s="87"/>
      <c r="V85" s="87"/>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s="98" customFormat="1" ht="13.5" x14ac:dyDescent="0.25">
      <c r="A86" s="155">
        <v>226302</v>
      </c>
      <c r="B86" s="628" t="s">
        <v>178</v>
      </c>
      <c r="C86" s="628"/>
      <c r="D86" s="628"/>
      <c r="E86" s="87"/>
      <c r="F86" s="87"/>
      <c r="G86" s="87"/>
      <c r="H86" s="87"/>
      <c r="I86" s="87"/>
      <c r="J86" s="87"/>
      <c r="K86" s="87"/>
      <c r="L86" s="87"/>
      <c r="M86" s="288">
        <f t="shared" si="7"/>
        <v>0</v>
      </c>
      <c r="N86" s="87"/>
      <c r="O86" s="87"/>
      <c r="P86" s="87"/>
      <c r="Q86" s="191">
        <f t="shared" si="8"/>
        <v>0</v>
      </c>
      <c r="R86" s="87"/>
      <c r="S86" s="87"/>
      <c r="T86" s="87"/>
      <c r="U86" s="87"/>
      <c r="V86" s="87"/>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s="98" customFormat="1" ht="13.5" x14ac:dyDescent="0.25">
      <c r="A87" s="155">
        <v>241101</v>
      </c>
      <c r="B87" s="628" t="s">
        <v>85</v>
      </c>
      <c r="C87" s="628"/>
      <c r="D87" s="628"/>
      <c r="E87" s="87"/>
      <c r="F87" s="87"/>
      <c r="G87" s="87"/>
      <c r="H87" s="87"/>
      <c r="I87" s="87"/>
      <c r="J87" s="87"/>
      <c r="K87" s="87"/>
      <c r="L87" s="87"/>
      <c r="M87" s="288">
        <f t="shared" si="7"/>
        <v>0</v>
      </c>
      <c r="N87" s="87"/>
      <c r="O87" s="87"/>
      <c r="P87" s="87"/>
      <c r="Q87" s="191">
        <f t="shared" si="8"/>
        <v>0</v>
      </c>
      <c r="R87" s="87"/>
      <c r="S87" s="87"/>
      <c r="T87" s="87"/>
      <c r="U87" s="87"/>
      <c r="V87" s="87"/>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s="98" customFormat="1" ht="13.5" x14ac:dyDescent="0.25">
      <c r="A88" s="155">
        <v>241102</v>
      </c>
      <c r="B88" s="628" t="s">
        <v>276</v>
      </c>
      <c r="C88" s="628"/>
      <c r="D88" s="628"/>
      <c r="E88" s="87"/>
      <c r="F88" s="87"/>
      <c r="G88" s="87"/>
      <c r="H88" s="87"/>
      <c r="I88" s="87"/>
      <c r="J88" s="87"/>
      <c r="K88" s="87"/>
      <c r="L88" s="87"/>
      <c r="M88" s="288">
        <f t="shared" si="7"/>
        <v>0</v>
      </c>
      <c r="N88" s="87"/>
      <c r="O88" s="87"/>
      <c r="P88" s="87"/>
      <c r="Q88" s="191">
        <f t="shared" si="8"/>
        <v>0</v>
      </c>
      <c r="R88" s="87"/>
      <c r="S88" s="87"/>
      <c r="T88" s="87"/>
      <c r="U88" s="87"/>
      <c r="V88" s="87"/>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s="98" customFormat="1" ht="13.5" x14ac:dyDescent="0.25">
      <c r="A89" s="155">
        <v>241103</v>
      </c>
      <c r="B89" s="628" t="s">
        <v>288</v>
      </c>
      <c r="C89" s="628"/>
      <c r="D89" s="628"/>
      <c r="E89" s="87"/>
      <c r="F89" s="87"/>
      <c r="G89" s="87"/>
      <c r="H89" s="87"/>
      <c r="I89" s="87"/>
      <c r="J89" s="87"/>
      <c r="K89" s="87"/>
      <c r="L89" s="87"/>
      <c r="M89" s="288">
        <f t="shared" si="7"/>
        <v>0</v>
      </c>
      <c r="N89" s="87"/>
      <c r="O89" s="87"/>
      <c r="P89" s="87"/>
      <c r="Q89" s="191">
        <f t="shared" si="8"/>
        <v>0</v>
      </c>
      <c r="R89" s="87"/>
      <c r="S89" s="87"/>
      <c r="T89" s="87"/>
      <c r="U89" s="87"/>
      <c r="V89" s="87"/>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s="98" customFormat="1" ht="13.5" x14ac:dyDescent="0.25">
      <c r="A90" s="155">
        <v>241107</v>
      </c>
      <c r="B90" s="628" t="s">
        <v>289</v>
      </c>
      <c r="C90" s="628"/>
      <c r="D90" s="628"/>
      <c r="E90" s="87"/>
      <c r="F90" s="87"/>
      <c r="G90" s="87"/>
      <c r="H90" s="87"/>
      <c r="I90" s="87"/>
      <c r="J90" s="87"/>
      <c r="K90" s="87"/>
      <c r="L90" s="87"/>
      <c r="M90" s="288">
        <f t="shared" si="7"/>
        <v>0</v>
      </c>
      <c r="N90" s="87"/>
      <c r="O90" s="87"/>
      <c r="P90" s="87"/>
      <c r="Q90" s="191">
        <f t="shared" si="8"/>
        <v>0</v>
      </c>
      <c r="R90" s="87"/>
      <c r="S90" s="87"/>
      <c r="T90" s="87"/>
      <c r="U90" s="87"/>
      <c r="V90" s="87"/>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s="98" customFormat="1" ht="13.5" x14ac:dyDescent="0.25">
      <c r="A91" s="155">
        <v>242102</v>
      </c>
      <c r="B91" s="628" t="s">
        <v>223</v>
      </c>
      <c r="C91" s="628"/>
      <c r="D91" s="628"/>
      <c r="E91" s="87"/>
      <c r="F91" s="87"/>
      <c r="G91" s="87"/>
      <c r="H91" s="87"/>
      <c r="I91" s="87"/>
      <c r="J91" s="87"/>
      <c r="K91" s="87"/>
      <c r="L91" s="87"/>
      <c r="M91" s="288">
        <f t="shared" si="7"/>
        <v>0</v>
      </c>
      <c r="N91" s="87"/>
      <c r="O91" s="87"/>
      <c r="P91" s="87"/>
      <c r="Q91" s="191">
        <f t="shared" si="8"/>
        <v>0</v>
      </c>
      <c r="R91" s="87"/>
      <c r="S91" s="87"/>
      <c r="T91" s="87"/>
      <c r="U91" s="87"/>
      <c r="V91" s="87"/>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s="98" customFormat="1" ht="13.5" x14ac:dyDescent="0.25">
      <c r="A92" s="155">
        <v>242202</v>
      </c>
      <c r="B92" s="628" t="s">
        <v>224</v>
      </c>
      <c r="C92" s="628"/>
      <c r="D92" s="628"/>
      <c r="E92" s="87"/>
      <c r="F92" s="87"/>
      <c r="G92" s="87"/>
      <c r="H92" s="87"/>
      <c r="I92" s="87"/>
      <c r="J92" s="87"/>
      <c r="K92" s="87"/>
      <c r="L92" s="87"/>
      <c r="M92" s="288">
        <f t="shared" si="7"/>
        <v>0</v>
      </c>
      <c r="N92" s="87"/>
      <c r="O92" s="87"/>
      <c r="P92" s="87"/>
      <c r="Q92" s="191">
        <f t="shared" si="8"/>
        <v>0</v>
      </c>
      <c r="R92" s="87"/>
      <c r="S92" s="87"/>
      <c r="T92" s="87"/>
      <c r="U92" s="87"/>
      <c r="V92" s="87"/>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s="98" customFormat="1" ht="13.5" x14ac:dyDescent="0.25">
      <c r="A93" s="155">
        <v>242203</v>
      </c>
      <c r="B93" s="628" t="s">
        <v>275</v>
      </c>
      <c r="C93" s="628"/>
      <c r="D93" s="628"/>
      <c r="E93" s="87"/>
      <c r="F93" s="87"/>
      <c r="G93" s="87"/>
      <c r="H93" s="87"/>
      <c r="I93" s="87"/>
      <c r="J93" s="87"/>
      <c r="K93" s="87"/>
      <c r="L93" s="87"/>
      <c r="M93" s="288">
        <f t="shared" si="7"/>
        <v>0</v>
      </c>
      <c r="N93" s="87"/>
      <c r="O93" s="87"/>
      <c r="P93" s="87"/>
      <c r="Q93" s="191">
        <f t="shared" si="8"/>
        <v>0</v>
      </c>
      <c r="R93" s="87"/>
      <c r="S93" s="87"/>
      <c r="T93" s="87"/>
      <c r="U93" s="87"/>
      <c r="V93" s="87"/>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s="98" customFormat="1" ht="13.5" x14ac:dyDescent="0.25">
      <c r="A94" s="155">
        <v>224901</v>
      </c>
      <c r="B94" s="628" t="s">
        <v>219</v>
      </c>
      <c r="C94" s="628"/>
      <c r="D94" s="628"/>
      <c r="E94" s="87"/>
      <c r="F94" s="87"/>
      <c r="G94" s="87"/>
      <c r="H94" s="87"/>
      <c r="I94" s="87"/>
      <c r="J94" s="87"/>
      <c r="K94" s="87"/>
      <c r="L94" s="87"/>
      <c r="M94" s="288">
        <f t="shared" si="7"/>
        <v>0</v>
      </c>
      <c r="N94" s="87"/>
      <c r="O94" s="87"/>
      <c r="P94" s="87"/>
      <c r="Q94" s="191">
        <f t="shared" si="8"/>
        <v>0</v>
      </c>
      <c r="R94" s="87"/>
      <c r="S94" s="87"/>
      <c r="T94" s="87"/>
      <c r="U94" s="87"/>
      <c r="V94" s="87"/>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s="98" customFormat="1" ht="13.5" x14ac:dyDescent="0.25">
      <c r="A95" s="155">
        <v>224902</v>
      </c>
      <c r="B95" s="655" t="s">
        <v>83</v>
      </c>
      <c r="C95" s="655"/>
      <c r="D95" s="655"/>
      <c r="E95" s="87"/>
      <c r="F95" s="87"/>
      <c r="G95" s="87"/>
      <c r="H95" s="87"/>
      <c r="I95" s="87"/>
      <c r="J95" s="87"/>
      <c r="K95" s="87"/>
      <c r="L95" s="87"/>
      <c r="M95" s="288">
        <f t="shared" si="7"/>
        <v>0</v>
      </c>
      <c r="N95" s="87"/>
      <c r="O95" s="87"/>
      <c r="P95" s="87"/>
      <c r="Q95" s="191">
        <f t="shared" si="8"/>
        <v>0</v>
      </c>
      <c r="R95" s="87"/>
      <c r="S95" s="87"/>
      <c r="T95" s="87"/>
      <c r="U95" s="87"/>
      <c r="V95" s="87"/>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s="98" customFormat="1" ht="13.5" x14ac:dyDescent="0.25">
      <c r="A96" s="155">
        <v>242207</v>
      </c>
      <c r="B96" s="628" t="s">
        <v>279</v>
      </c>
      <c r="C96" s="628"/>
      <c r="D96" s="628"/>
      <c r="E96" s="87"/>
      <c r="F96" s="87"/>
      <c r="G96" s="87"/>
      <c r="H96" s="87"/>
      <c r="I96" s="87"/>
      <c r="J96" s="87"/>
      <c r="K96" s="87"/>
      <c r="L96" s="87"/>
      <c r="M96" s="288">
        <f t="shared" si="7"/>
        <v>0</v>
      </c>
      <c r="N96" s="87"/>
      <c r="O96" s="87"/>
      <c r="P96" s="87"/>
      <c r="Q96" s="191">
        <f t="shared" si="8"/>
        <v>0</v>
      </c>
      <c r="R96" s="87"/>
      <c r="S96" s="87"/>
      <c r="T96" s="87"/>
      <c r="U96" s="87"/>
      <c r="V96" s="87"/>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49" s="98" customFormat="1" ht="13.5" x14ac:dyDescent="0.25">
      <c r="A97" s="155">
        <v>242208</v>
      </c>
      <c r="B97" s="628" t="s">
        <v>82</v>
      </c>
      <c r="C97" s="628"/>
      <c r="D97" s="628"/>
      <c r="E97" s="87"/>
      <c r="F97" s="87"/>
      <c r="G97" s="87"/>
      <c r="H97" s="87"/>
      <c r="I97" s="87"/>
      <c r="J97" s="87"/>
      <c r="K97" s="87"/>
      <c r="L97" s="87"/>
      <c r="M97" s="288">
        <f t="shared" si="7"/>
        <v>0</v>
      </c>
      <c r="N97" s="87"/>
      <c r="O97" s="87"/>
      <c r="P97" s="87"/>
      <c r="Q97" s="191">
        <f t="shared" si="8"/>
        <v>0</v>
      </c>
      <c r="R97" s="87"/>
      <c r="S97" s="87"/>
      <c r="T97" s="87"/>
      <c r="U97" s="87"/>
      <c r="V97" s="87"/>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49" s="98" customFormat="1" ht="13.5" x14ac:dyDescent="0.25">
      <c r="A98" s="155">
        <v>242211</v>
      </c>
      <c r="B98" s="628" t="s">
        <v>86</v>
      </c>
      <c r="C98" s="628"/>
      <c r="D98" s="628"/>
      <c r="E98" s="87"/>
      <c r="F98" s="87"/>
      <c r="G98" s="87"/>
      <c r="H98" s="87"/>
      <c r="I98" s="87"/>
      <c r="J98" s="87"/>
      <c r="K98" s="87"/>
      <c r="L98" s="87"/>
      <c r="M98" s="288">
        <f t="shared" si="7"/>
        <v>0</v>
      </c>
      <c r="N98" s="87"/>
      <c r="O98" s="87"/>
      <c r="P98" s="87"/>
      <c r="Q98" s="191">
        <f t="shared" si="8"/>
        <v>0</v>
      </c>
      <c r="R98" s="87"/>
      <c r="S98" s="87"/>
      <c r="T98" s="87"/>
      <c r="U98" s="87"/>
      <c r="V98" s="87"/>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49" s="98" customFormat="1" ht="13.5" x14ac:dyDescent="0.25">
      <c r="A99" s="155">
        <v>242302</v>
      </c>
      <c r="B99" s="628" t="s">
        <v>179</v>
      </c>
      <c r="C99" s="628"/>
      <c r="D99" s="628"/>
      <c r="E99" s="87"/>
      <c r="F99" s="87"/>
      <c r="G99" s="87"/>
      <c r="H99" s="87"/>
      <c r="I99" s="87"/>
      <c r="J99" s="87"/>
      <c r="K99" s="87"/>
      <c r="L99" s="87"/>
      <c r="M99" s="288">
        <f t="shared" si="7"/>
        <v>0</v>
      </c>
      <c r="N99" s="87"/>
      <c r="O99" s="87"/>
      <c r="P99" s="87"/>
      <c r="Q99" s="191">
        <f t="shared" si="8"/>
        <v>0</v>
      </c>
      <c r="R99" s="87"/>
      <c r="S99" s="87"/>
      <c r="T99" s="87"/>
      <c r="U99" s="87"/>
      <c r="V99" s="87"/>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49" s="98" customFormat="1" ht="13.5" x14ac:dyDescent="0.25">
      <c r="A100" s="155">
        <v>242303</v>
      </c>
      <c r="B100" s="628" t="s">
        <v>215</v>
      </c>
      <c r="C100" s="628"/>
      <c r="D100" s="628"/>
      <c r="E100" s="87"/>
      <c r="F100" s="87"/>
      <c r="G100" s="87"/>
      <c r="H100" s="87"/>
      <c r="I100" s="87"/>
      <c r="J100" s="87"/>
      <c r="K100" s="87"/>
      <c r="L100" s="87"/>
      <c r="M100" s="288">
        <f t="shared" si="7"/>
        <v>0</v>
      </c>
      <c r="N100" s="87"/>
      <c r="O100" s="87"/>
      <c r="P100" s="87"/>
      <c r="Q100" s="191">
        <f t="shared" si="8"/>
        <v>0</v>
      </c>
      <c r="R100" s="87"/>
      <c r="S100" s="87"/>
      <c r="T100" s="87"/>
      <c r="U100" s="87"/>
      <c r="V100" s="87"/>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49" s="98" customFormat="1" ht="13.5" x14ac:dyDescent="0.25">
      <c r="A101" s="155">
        <v>242304</v>
      </c>
      <c r="B101" s="628" t="s">
        <v>225</v>
      </c>
      <c r="C101" s="628"/>
      <c r="D101" s="628"/>
      <c r="E101" s="87"/>
      <c r="F101" s="87"/>
      <c r="G101" s="87"/>
      <c r="H101" s="87"/>
      <c r="I101" s="87"/>
      <c r="J101" s="87"/>
      <c r="K101" s="87"/>
      <c r="L101" s="87"/>
      <c r="M101" s="288">
        <f t="shared" si="7"/>
        <v>0</v>
      </c>
      <c r="N101" s="87"/>
      <c r="O101" s="87"/>
      <c r="P101" s="87"/>
      <c r="Q101" s="191">
        <f t="shared" si="8"/>
        <v>0</v>
      </c>
      <c r="R101" s="87"/>
      <c r="S101" s="87"/>
      <c r="T101" s="87"/>
      <c r="U101" s="87"/>
      <c r="V101" s="87"/>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49" s="98" customFormat="1" ht="13.5" x14ac:dyDescent="0.25">
      <c r="A102" s="155">
        <v>242307</v>
      </c>
      <c r="B102" s="628" t="s">
        <v>277</v>
      </c>
      <c r="C102" s="628"/>
      <c r="D102" s="628"/>
      <c r="E102" s="87"/>
      <c r="F102" s="87"/>
      <c r="G102" s="87"/>
      <c r="H102" s="87"/>
      <c r="I102" s="87"/>
      <c r="J102" s="87"/>
      <c r="K102" s="87"/>
      <c r="L102" s="87"/>
      <c r="M102" s="288">
        <f t="shared" si="7"/>
        <v>0</v>
      </c>
      <c r="N102" s="87"/>
      <c r="O102" s="87"/>
      <c r="P102" s="87"/>
      <c r="Q102" s="191">
        <f t="shared" si="8"/>
        <v>0</v>
      </c>
      <c r="R102" s="87"/>
      <c r="S102" s="87"/>
      <c r="T102" s="87"/>
      <c r="U102" s="87"/>
      <c r="V102" s="87"/>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s="98" customFormat="1" ht="13.5" x14ac:dyDescent="0.25">
      <c r="A103" s="155">
        <v>242401</v>
      </c>
      <c r="B103" s="628" t="s">
        <v>87</v>
      </c>
      <c r="C103" s="628"/>
      <c r="D103" s="628"/>
      <c r="E103" s="87"/>
      <c r="F103" s="87"/>
      <c r="G103" s="87"/>
      <c r="H103" s="87"/>
      <c r="I103" s="87"/>
      <c r="J103" s="87"/>
      <c r="K103" s="87"/>
      <c r="L103" s="87"/>
      <c r="M103" s="288">
        <f t="shared" si="7"/>
        <v>0</v>
      </c>
      <c r="N103" s="87"/>
      <c r="O103" s="87"/>
      <c r="P103" s="87"/>
      <c r="Q103" s="191">
        <f t="shared" si="8"/>
        <v>0</v>
      </c>
      <c r="R103" s="87"/>
      <c r="S103" s="87"/>
      <c r="T103" s="87"/>
      <c r="U103" s="87"/>
      <c r="V103" s="87"/>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49" s="98" customFormat="1" ht="13.5" x14ac:dyDescent="0.25">
      <c r="A104" s="155">
        <v>243201</v>
      </c>
      <c r="B104" s="628" t="s">
        <v>278</v>
      </c>
      <c r="C104" s="628"/>
      <c r="D104" s="628"/>
      <c r="E104" s="87"/>
      <c r="F104" s="87"/>
      <c r="G104" s="87"/>
      <c r="H104" s="87"/>
      <c r="I104" s="87"/>
      <c r="J104" s="87"/>
      <c r="K104" s="87"/>
      <c r="L104" s="87"/>
      <c r="M104" s="288">
        <f t="shared" si="7"/>
        <v>0</v>
      </c>
      <c r="N104" s="87"/>
      <c r="O104" s="87"/>
      <c r="P104" s="87"/>
      <c r="Q104" s="191">
        <f t="shared" si="8"/>
        <v>0</v>
      </c>
      <c r="R104" s="87"/>
      <c r="S104" s="87"/>
      <c r="T104" s="87"/>
      <c r="U104" s="87"/>
      <c r="V104" s="87"/>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49" s="98" customFormat="1" ht="13.5" x14ac:dyDescent="0.25">
      <c r="A105" s="155">
        <v>243203</v>
      </c>
      <c r="B105" s="628" t="s">
        <v>384</v>
      </c>
      <c r="C105" s="628"/>
      <c r="D105" s="628"/>
      <c r="E105" s="87"/>
      <c r="F105" s="87"/>
      <c r="G105" s="87"/>
      <c r="H105" s="87"/>
      <c r="I105" s="87"/>
      <c r="J105" s="87"/>
      <c r="K105" s="87"/>
      <c r="L105" s="87"/>
      <c r="M105" s="288">
        <f t="shared" si="7"/>
        <v>0</v>
      </c>
      <c r="N105" s="87"/>
      <c r="O105" s="87"/>
      <c r="P105" s="87"/>
      <c r="Q105" s="191">
        <f t="shared" si="8"/>
        <v>0</v>
      </c>
      <c r="R105" s="87"/>
      <c r="S105" s="87"/>
      <c r="T105" s="87"/>
      <c r="U105" s="87"/>
      <c r="V105" s="87"/>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49" s="98" customFormat="1" ht="13.5" x14ac:dyDescent="0.25">
      <c r="A106" s="155">
        <v>243204</v>
      </c>
      <c r="B106" s="628" t="s">
        <v>214</v>
      </c>
      <c r="C106" s="628"/>
      <c r="D106" s="628"/>
      <c r="E106" s="87"/>
      <c r="F106" s="87"/>
      <c r="G106" s="87"/>
      <c r="H106" s="87"/>
      <c r="I106" s="87"/>
      <c r="J106" s="87"/>
      <c r="K106" s="87"/>
      <c r="L106" s="87"/>
      <c r="M106" s="288">
        <f t="shared" si="7"/>
        <v>0</v>
      </c>
      <c r="N106" s="87"/>
      <c r="O106" s="87"/>
      <c r="P106" s="87"/>
      <c r="Q106" s="191">
        <f t="shared" si="8"/>
        <v>0</v>
      </c>
      <c r="R106" s="87"/>
      <c r="S106" s="87"/>
      <c r="T106" s="87"/>
      <c r="U106" s="87"/>
      <c r="V106" s="87"/>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s="98" customFormat="1" ht="13.5" x14ac:dyDescent="0.25">
      <c r="A107" s="155">
        <v>251101</v>
      </c>
      <c r="B107" s="628" t="s">
        <v>226</v>
      </c>
      <c r="C107" s="628"/>
      <c r="D107" s="628"/>
      <c r="E107" s="87"/>
      <c r="F107" s="87"/>
      <c r="G107" s="87"/>
      <c r="H107" s="87"/>
      <c r="I107" s="87"/>
      <c r="J107" s="87"/>
      <c r="K107" s="87"/>
      <c r="L107" s="87"/>
      <c r="M107" s="288">
        <f t="shared" si="7"/>
        <v>0</v>
      </c>
      <c r="N107" s="87"/>
      <c r="O107" s="87"/>
      <c r="P107" s="87"/>
      <c r="Q107" s="191">
        <f t="shared" si="8"/>
        <v>0</v>
      </c>
      <c r="R107" s="87"/>
      <c r="S107" s="87"/>
      <c r="T107" s="87"/>
      <c r="U107" s="87"/>
      <c r="V107" s="87"/>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49" s="98" customFormat="1" ht="13.5" x14ac:dyDescent="0.25">
      <c r="A108" s="155">
        <v>251302</v>
      </c>
      <c r="B108" s="628" t="s">
        <v>180</v>
      </c>
      <c r="C108" s="628"/>
      <c r="D108" s="628"/>
      <c r="E108" s="87"/>
      <c r="F108" s="87"/>
      <c r="G108" s="87"/>
      <c r="H108" s="87"/>
      <c r="I108" s="87"/>
      <c r="J108" s="87"/>
      <c r="K108" s="87"/>
      <c r="L108" s="87"/>
      <c r="M108" s="288">
        <f t="shared" si="7"/>
        <v>0</v>
      </c>
      <c r="N108" s="87"/>
      <c r="O108" s="87"/>
      <c r="P108" s="87"/>
      <c r="Q108" s="191">
        <f t="shared" si="8"/>
        <v>0</v>
      </c>
      <c r="R108" s="87"/>
      <c r="S108" s="87"/>
      <c r="T108" s="87"/>
      <c r="U108" s="87"/>
      <c r="V108" s="87"/>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49" s="98" customFormat="1" ht="13.5" x14ac:dyDescent="0.25">
      <c r="A109" s="155">
        <v>252101</v>
      </c>
      <c r="B109" s="628" t="s">
        <v>227</v>
      </c>
      <c r="C109" s="628"/>
      <c r="D109" s="628"/>
      <c r="E109" s="87"/>
      <c r="F109" s="87"/>
      <c r="G109" s="87"/>
      <c r="H109" s="87"/>
      <c r="I109" s="87"/>
      <c r="J109" s="87"/>
      <c r="K109" s="87"/>
      <c r="L109" s="87"/>
      <c r="M109" s="288">
        <f t="shared" si="7"/>
        <v>0</v>
      </c>
      <c r="N109" s="87"/>
      <c r="O109" s="87"/>
      <c r="P109" s="87"/>
      <c r="Q109" s="191">
        <f t="shared" si="8"/>
        <v>0</v>
      </c>
      <c r="R109" s="87"/>
      <c r="S109" s="87"/>
      <c r="T109" s="87"/>
      <c r="U109" s="87"/>
      <c r="V109" s="87"/>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49" s="98" customFormat="1" ht="13.5" x14ac:dyDescent="0.25">
      <c r="A110" s="155">
        <v>252201</v>
      </c>
      <c r="B110" s="628" t="s">
        <v>88</v>
      </c>
      <c r="C110" s="628"/>
      <c r="D110" s="628"/>
      <c r="E110" s="87"/>
      <c r="F110" s="87"/>
      <c r="G110" s="87"/>
      <c r="H110" s="87"/>
      <c r="I110" s="87"/>
      <c r="J110" s="87"/>
      <c r="K110" s="87"/>
      <c r="L110" s="87"/>
      <c r="M110" s="288">
        <f t="shared" si="7"/>
        <v>0</v>
      </c>
      <c r="N110" s="87"/>
      <c r="O110" s="87"/>
      <c r="P110" s="87"/>
      <c r="Q110" s="191">
        <f t="shared" si="8"/>
        <v>0</v>
      </c>
      <c r="R110" s="87"/>
      <c r="S110" s="87"/>
      <c r="T110" s="87"/>
      <c r="U110" s="87"/>
      <c r="V110" s="87"/>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49" s="98" customFormat="1" ht="13.5" x14ac:dyDescent="0.25">
      <c r="A111" s="155">
        <v>252301</v>
      </c>
      <c r="B111" s="628" t="s">
        <v>228</v>
      </c>
      <c r="C111" s="628"/>
      <c r="D111" s="628"/>
      <c r="E111" s="87"/>
      <c r="F111" s="87"/>
      <c r="G111" s="87"/>
      <c r="H111" s="87"/>
      <c r="I111" s="87"/>
      <c r="J111" s="87"/>
      <c r="K111" s="87"/>
      <c r="L111" s="87"/>
      <c r="M111" s="288">
        <f t="shared" si="7"/>
        <v>0</v>
      </c>
      <c r="N111" s="87"/>
      <c r="O111" s="87"/>
      <c r="P111" s="87"/>
      <c r="Q111" s="191">
        <f t="shared" si="8"/>
        <v>0</v>
      </c>
      <c r="R111" s="87"/>
      <c r="S111" s="87"/>
      <c r="T111" s="87"/>
      <c r="U111" s="87"/>
      <c r="V111" s="87"/>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49" s="98" customFormat="1" ht="13.5" x14ac:dyDescent="0.25">
      <c r="A112" s="155">
        <v>252902</v>
      </c>
      <c r="B112" s="628" t="s">
        <v>181</v>
      </c>
      <c r="C112" s="628"/>
      <c r="D112" s="628"/>
      <c r="E112" s="87"/>
      <c r="F112" s="87"/>
      <c r="G112" s="87"/>
      <c r="H112" s="87"/>
      <c r="I112" s="87"/>
      <c r="J112" s="87"/>
      <c r="K112" s="87"/>
      <c r="L112" s="87"/>
      <c r="M112" s="288">
        <f t="shared" si="7"/>
        <v>0</v>
      </c>
      <c r="N112" s="87"/>
      <c r="O112" s="87"/>
      <c r="P112" s="87"/>
      <c r="Q112" s="191">
        <f t="shared" si="8"/>
        <v>0</v>
      </c>
      <c r="R112" s="87"/>
      <c r="S112" s="87"/>
      <c r="T112" s="87"/>
      <c r="U112" s="87"/>
      <c r="V112" s="87"/>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49" s="98" customFormat="1" ht="13.5" x14ac:dyDescent="0.25">
      <c r="A113" s="155">
        <v>261102</v>
      </c>
      <c r="B113" s="652" t="s">
        <v>324</v>
      </c>
      <c r="C113" s="653"/>
      <c r="D113" s="653"/>
      <c r="E113" s="87"/>
      <c r="F113" s="87"/>
      <c r="G113" s="87"/>
      <c r="H113" s="87"/>
      <c r="I113" s="87"/>
      <c r="J113" s="87"/>
      <c r="K113" s="87"/>
      <c r="L113" s="87"/>
      <c r="M113" s="288">
        <f t="shared" si="7"/>
        <v>0</v>
      </c>
      <c r="N113" s="87"/>
      <c r="O113" s="87"/>
      <c r="P113" s="87"/>
      <c r="Q113" s="191">
        <f t="shared" si="8"/>
        <v>0</v>
      </c>
      <c r="R113" s="87"/>
      <c r="S113" s="87"/>
      <c r="T113" s="87"/>
      <c r="U113" s="87"/>
      <c r="V113" s="87"/>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s="98" customFormat="1" ht="13.5" x14ac:dyDescent="0.25">
      <c r="A114" s="155">
        <v>262102</v>
      </c>
      <c r="B114" s="628" t="s">
        <v>182</v>
      </c>
      <c r="C114" s="628"/>
      <c r="D114" s="628"/>
      <c r="E114" s="87"/>
      <c r="F114" s="87"/>
      <c r="G114" s="87"/>
      <c r="H114" s="87"/>
      <c r="I114" s="87"/>
      <c r="J114" s="87"/>
      <c r="K114" s="87"/>
      <c r="L114" s="87"/>
      <c r="M114" s="288">
        <f t="shared" si="7"/>
        <v>0</v>
      </c>
      <c r="N114" s="87"/>
      <c r="O114" s="87"/>
      <c r="P114" s="87"/>
      <c r="Q114" s="191">
        <f t="shared" si="8"/>
        <v>0</v>
      </c>
      <c r="R114" s="87"/>
      <c r="S114" s="87"/>
      <c r="T114" s="87"/>
      <c r="U114" s="87"/>
      <c r="V114" s="87"/>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49" s="98" customFormat="1" ht="13.5" x14ac:dyDescent="0.25">
      <c r="A115" s="155">
        <v>262201</v>
      </c>
      <c r="B115" s="628" t="s">
        <v>89</v>
      </c>
      <c r="C115" s="628"/>
      <c r="D115" s="628"/>
      <c r="E115" s="87">
        <v>1</v>
      </c>
      <c r="F115" s="87">
        <v>2</v>
      </c>
      <c r="G115" s="87"/>
      <c r="H115" s="87"/>
      <c r="I115" s="87"/>
      <c r="J115" s="87"/>
      <c r="K115" s="87"/>
      <c r="L115" s="87"/>
      <c r="M115" s="288">
        <f t="shared" si="7"/>
        <v>3</v>
      </c>
      <c r="N115" s="87"/>
      <c r="O115" s="87">
        <v>3</v>
      </c>
      <c r="P115" s="87"/>
      <c r="Q115" s="191">
        <f t="shared" si="8"/>
        <v>3</v>
      </c>
      <c r="R115" s="87"/>
      <c r="S115" s="87"/>
      <c r="T115" s="87"/>
      <c r="U115" s="87"/>
      <c r="V115" s="87"/>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49" s="98" customFormat="1" ht="13.5" x14ac:dyDescent="0.25">
      <c r="A116" s="155">
        <v>262202</v>
      </c>
      <c r="B116" s="628" t="s">
        <v>264</v>
      </c>
      <c r="C116" s="628"/>
      <c r="D116" s="628"/>
      <c r="E116" s="87"/>
      <c r="F116" s="87"/>
      <c r="G116" s="87"/>
      <c r="H116" s="87"/>
      <c r="I116" s="87"/>
      <c r="J116" s="87"/>
      <c r="K116" s="87"/>
      <c r="L116" s="87"/>
      <c r="M116" s="288">
        <f t="shared" si="7"/>
        <v>0</v>
      </c>
      <c r="N116" s="87"/>
      <c r="O116" s="87"/>
      <c r="P116" s="87"/>
      <c r="Q116" s="191">
        <f t="shared" si="8"/>
        <v>0</v>
      </c>
      <c r="R116" s="87"/>
      <c r="S116" s="87"/>
      <c r="T116" s="87"/>
      <c r="U116" s="87"/>
      <c r="V116" s="87"/>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49" s="98" customFormat="1" ht="13.5" x14ac:dyDescent="0.25">
      <c r="A117" s="103">
        <v>263101</v>
      </c>
      <c r="B117" s="654" t="s">
        <v>183</v>
      </c>
      <c r="C117" s="654"/>
      <c r="D117" s="654"/>
      <c r="E117" s="87"/>
      <c r="F117" s="87"/>
      <c r="G117" s="87"/>
      <c r="H117" s="87"/>
      <c r="I117" s="87"/>
      <c r="J117" s="87"/>
      <c r="K117" s="87"/>
      <c r="L117" s="87"/>
      <c r="M117" s="288">
        <f t="shared" si="7"/>
        <v>0</v>
      </c>
      <c r="N117" s="87"/>
      <c r="O117" s="87"/>
      <c r="P117" s="87"/>
      <c r="Q117" s="191">
        <f t="shared" si="8"/>
        <v>0</v>
      </c>
      <c r="R117" s="87"/>
      <c r="S117" s="87"/>
      <c r="T117" s="87"/>
      <c r="U117" s="87"/>
      <c r="V117" s="87"/>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row>
    <row r="118" spans="1:49" s="98" customFormat="1" ht="13.5" x14ac:dyDescent="0.25">
      <c r="A118" s="103">
        <v>263510</v>
      </c>
      <c r="B118" s="654" t="s">
        <v>265</v>
      </c>
      <c r="C118" s="654"/>
      <c r="D118" s="654"/>
      <c r="E118" s="87"/>
      <c r="F118" s="87"/>
      <c r="G118" s="87"/>
      <c r="H118" s="87"/>
      <c r="I118" s="87"/>
      <c r="J118" s="87"/>
      <c r="K118" s="87"/>
      <c r="L118" s="87"/>
      <c r="M118" s="288">
        <f t="shared" si="7"/>
        <v>0</v>
      </c>
      <c r="N118" s="87"/>
      <c r="O118" s="87"/>
      <c r="P118" s="87"/>
      <c r="Q118" s="191">
        <f t="shared" si="8"/>
        <v>0</v>
      </c>
      <c r="R118" s="87"/>
      <c r="S118" s="87"/>
      <c r="T118" s="87"/>
      <c r="U118" s="87"/>
      <c r="V118" s="87"/>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row>
    <row r="119" spans="1:49" s="98" customFormat="1" ht="13.5" x14ac:dyDescent="0.25">
      <c r="A119" s="155">
        <v>264301</v>
      </c>
      <c r="B119" s="628" t="s">
        <v>184</v>
      </c>
      <c r="C119" s="628"/>
      <c r="D119" s="628"/>
      <c r="E119" s="87"/>
      <c r="F119" s="87"/>
      <c r="G119" s="87"/>
      <c r="H119" s="87"/>
      <c r="I119" s="87"/>
      <c r="J119" s="87"/>
      <c r="K119" s="87"/>
      <c r="L119" s="87"/>
      <c r="M119" s="288">
        <f t="shared" si="7"/>
        <v>0</v>
      </c>
      <c r="N119" s="87"/>
      <c r="O119" s="87"/>
      <c r="P119" s="87"/>
      <c r="Q119" s="191">
        <f t="shared" si="8"/>
        <v>0</v>
      </c>
      <c r="R119" s="87"/>
      <c r="S119" s="87"/>
      <c r="T119" s="87"/>
      <c r="U119" s="87"/>
      <c r="V119" s="87"/>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row>
    <row r="120" spans="1:49" s="98" customFormat="1" ht="13.5" x14ac:dyDescent="0.25">
      <c r="A120" s="155">
        <v>264302</v>
      </c>
      <c r="B120" s="628" t="s">
        <v>185</v>
      </c>
      <c r="C120" s="628"/>
      <c r="D120" s="628"/>
      <c r="E120" s="87"/>
      <c r="F120" s="87"/>
      <c r="G120" s="87"/>
      <c r="H120" s="87"/>
      <c r="I120" s="87"/>
      <c r="J120" s="87"/>
      <c r="K120" s="87"/>
      <c r="L120" s="87"/>
      <c r="M120" s="288">
        <f t="shared" si="7"/>
        <v>0</v>
      </c>
      <c r="N120" s="87"/>
      <c r="O120" s="87"/>
      <c r="P120" s="87"/>
      <c r="Q120" s="191">
        <f t="shared" si="8"/>
        <v>0</v>
      </c>
      <c r="R120" s="87"/>
      <c r="S120" s="87"/>
      <c r="T120" s="87"/>
      <c r="U120" s="87"/>
      <c r="V120" s="87"/>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row>
    <row r="121" spans="1:49" s="98" customFormat="1" ht="13.5" x14ac:dyDescent="0.25">
      <c r="A121" s="103">
        <v>331501</v>
      </c>
      <c r="B121" s="628" t="s">
        <v>196</v>
      </c>
      <c r="C121" s="628"/>
      <c r="D121" s="628"/>
      <c r="E121" s="87"/>
      <c r="F121" s="87"/>
      <c r="G121" s="87"/>
      <c r="H121" s="87"/>
      <c r="I121" s="87"/>
      <c r="J121" s="87"/>
      <c r="K121" s="87"/>
      <c r="L121" s="87"/>
      <c r="M121" s="288">
        <f t="shared" si="7"/>
        <v>0</v>
      </c>
      <c r="N121" s="87"/>
      <c r="O121" s="87"/>
      <c r="P121" s="87"/>
      <c r="Q121" s="191">
        <f t="shared" si="8"/>
        <v>0</v>
      </c>
      <c r="R121" s="87"/>
      <c r="S121" s="87"/>
      <c r="T121" s="87"/>
      <c r="U121" s="87"/>
      <c r="V121" s="87"/>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row>
    <row r="122" spans="1:49" s="98" customFormat="1" ht="13.5" x14ac:dyDescent="0.25">
      <c r="A122" s="103">
        <v>341110</v>
      </c>
      <c r="B122" s="628" t="s">
        <v>200</v>
      </c>
      <c r="C122" s="628"/>
      <c r="D122" s="628"/>
      <c r="E122" s="87"/>
      <c r="F122" s="87"/>
      <c r="G122" s="87"/>
      <c r="H122" s="87"/>
      <c r="I122" s="87"/>
      <c r="J122" s="87"/>
      <c r="K122" s="87"/>
      <c r="L122" s="87"/>
      <c r="M122" s="288">
        <f t="shared" si="7"/>
        <v>0</v>
      </c>
      <c r="N122" s="87"/>
      <c r="O122" s="87"/>
      <c r="P122" s="87"/>
      <c r="Q122" s="191">
        <f t="shared" si="8"/>
        <v>0</v>
      </c>
      <c r="R122" s="87"/>
      <c r="S122" s="87"/>
      <c r="T122" s="87"/>
      <c r="U122" s="87"/>
      <c r="V122" s="87"/>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row>
    <row r="123" spans="1:49" s="98" customFormat="1" ht="13.5" x14ac:dyDescent="0.25">
      <c r="A123" s="155">
        <v>399999</v>
      </c>
      <c r="B123" s="652" t="s">
        <v>330</v>
      </c>
      <c r="C123" s="653"/>
      <c r="D123" s="653"/>
      <c r="E123" s="87"/>
      <c r="F123" s="87"/>
      <c r="G123" s="87"/>
      <c r="H123" s="87"/>
      <c r="I123" s="87"/>
      <c r="J123" s="87"/>
      <c r="K123" s="87"/>
      <c r="L123" s="87"/>
      <c r="M123" s="288">
        <f t="shared" si="7"/>
        <v>0</v>
      </c>
      <c r="N123" s="87"/>
      <c r="O123" s="87"/>
      <c r="P123" s="87"/>
      <c r="Q123" s="191">
        <f t="shared" si="8"/>
        <v>0</v>
      </c>
      <c r="R123" s="87"/>
      <c r="S123" s="87"/>
      <c r="T123" s="87"/>
      <c r="U123" s="87"/>
      <c r="V123" s="87"/>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row>
    <row r="124" spans="1:49" s="98" customFormat="1" ht="13.5" x14ac:dyDescent="0.25">
      <c r="A124" s="629" t="s">
        <v>90</v>
      </c>
      <c r="B124" s="629"/>
      <c r="C124" s="629"/>
      <c r="D124" s="629"/>
      <c r="E124" s="93">
        <f t="shared" ref="E124:V124" si="9">SUM(E71:E123)</f>
        <v>1</v>
      </c>
      <c r="F124" s="89">
        <f t="shared" si="9"/>
        <v>2</v>
      </c>
      <c r="G124" s="89">
        <f t="shared" si="9"/>
        <v>0</v>
      </c>
      <c r="H124" s="89">
        <f t="shared" si="9"/>
        <v>0</v>
      </c>
      <c r="I124" s="93">
        <f t="shared" si="9"/>
        <v>0</v>
      </c>
      <c r="J124" s="89">
        <f t="shared" si="9"/>
        <v>0</v>
      </c>
      <c r="K124" s="89">
        <f t="shared" si="9"/>
        <v>0</v>
      </c>
      <c r="L124" s="89">
        <f t="shared" si="9"/>
        <v>0</v>
      </c>
      <c r="M124" s="96">
        <f t="shared" si="9"/>
        <v>3</v>
      </c>
      <c r="N124" s="89">
        <f>SUM(N71:N123)</f>
        <v>0</v>
      </c>
      <c r="O124" s="89">
        <f>SUM(O71:O123)</f>
        <v>3</v>
      </c>
      <c r="P124" s="89">
        <f>SUM(P71:P123)</f>
        <v>0</v>
      </c>
      <c r="Q124" s="89">
        <f>SUM(Q71:Q123)</f>
        <v>3</v>
      </c>
      <c r="R124" s="89">
        <f t="shared" si="9"/>
        <v>0</v>
      </c>
      <c r="S124" s="89">
        <f t="shared" si="9"/>
        <v>0</v>
      </c>
      <c r="T124" s="89">
        <f t="shared" si="9"/>
        <v>0</v>
      </c>
      <c r="U124" s="89">
        <f t="shared" si="9"/>
        <v>0</v>
      </c>
      <c r="V124" s="89">
        <f t="shared" si="9"/>
        <v>0</v>
      </c>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row>
    <row r="125" spans="1:49" s="98" customFormat="1" ht="15" customHeight="1" x14ac:dyDescent="0.25">
      <c r="A125" s="649" t="s">
        <v>91</v>
      </c>
      <c r="B125" s="650"/>
      <c r="C125" s="650"/>
      <c r="D125" s="650"/>
      <c r="E125" s="650"/>
      <c r="F125" s="650"/>
      <c r="G125" s="650"/>
      <c r="H125" s="650"/>
      <c r="I125" s="650"/>
      <c r="J125" s="650"/>
      <c r="K125" s="650"/>
      <c r="L125" s="650"/>
      <c r="M125" s="650"/>
      <c r="N125" s="650"/>
      <c r="O125" s="650"/>
      <c r="P125" s="650"/>
      <c r="Q125" s="650"/>
      <c r="R125" s="650"/>
      <c r="S125" s="650"/>
      <c r="T125" s="650"/>
      <c r="U125" s="650"/>
      <c r="V125" s="65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row>
    <row r="126" spans="1:49" s="98" customFormat="1" ht="13.5" x14ac:dyDescent="0.25">
      <c r="A126" s="155">
        <v>311101</v>
      </c>
      <c r="B126" s="628" t="s">
        <v>186</v>
      </c>
      <c r="C126" s="628"/>
      <c r="D126" s="628"/>
      <c r="E126" s="87"/>
      <c r="F126" s="87"/>
      <c r="G126" s="87"/>
      <c r="H126" s="87"/>
      <c r="I126" s="87"/>
      <c r="J126" s="87"/>
      <c r="K126" s="87"/>
      <c r="L126" s="87"/>
      <c r="M126" s="286">
        <f>SUM(E126:L126)</f>
        <v>0</v>
      </c>
      <c r="N126" s="87"/>
      <c r="O126" s="87"/>
      <c r="P126" s="87"/>
      <c r="Q126" s="191">
        <f>SUM(N126:P126)</f>
        <v>0</v>
      </c>
      <c r="R126" s="87"/>
      <c r="S126" s="87"/>
      <c r="T126" s="87"/>
      <c r="U126" s="87"/>
      <c r="V126" s="87"/>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row>
    <row r="127" spans="1:49" s="98" customFormat="1" ht="13.5" x14ac:dyDescent="0.25">
      <c r="A127" s="155">
        <v>311201</v>
      </c>
      <c r="B127" s="628" t="s">
        <v>92</v>
      </c>
      <c r="C127" s="628"/>
      <c r="D127" s="628"/>
      <c r="E127" s="87"/>
      <c r="F127" s="87"/>
      <c r="G127" s="87"/>
      <c r="H127" s="87"/>
      <c r="I127" s="87"/>
      <c r="J127" s="87"/>
      <c r="K127" s="87"/>
      <c r="L127" s="87"/>
      <c r="M127" s="286">
        <f t="shared" ref="M127:M154" si="10">SUM(E127:L127)</f>
        <v>0</v>
      </c>
      <c r="N127" s="87"/>
      <c r="O127" s="87"/>
      <c r="P127" s="87"/>
      <c r="Q127" s="191">
        <f t="shared" ref="Q127:Q154" si="11">SUM(N127:P127)</f>
        <v>0</v>
      </c>
      <c r="R127" s="87"/>
      <c r="S127" s="87"/>
      <c r="T127" s="87"/>
      <c r="U127" s="87"/>
      <c r="V127" s="87"/>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row>
    <row r="128" spans="1:49" s="98" customFormat="1" ht="13.5" x14ac:dyDescent="0.25">
      <c r="A128" s="155">
        <v>311203</v>
      </c>
      <c r="B128" s="628" t="s">
        <v>187</v>
      </c>
      <c r="C128" s="628"/>
      <c r="D128" s="628"/>
      <c r="E128" s="87"/>
      <c r="F128" s="87"/>
      <c r="G128" s="87"/>
      <c r="H128" s="87"/>
      <c r="I128" s="87"/>
      <c r="J128" s="87"/>
      <c r="K128" s="87"/>
      <c r="L128" s="87"/>
      <c r="M128" s="286">
        <f t="shared" si="10"/>
        <v>0</v>
      </c>
      <c r="N128" s="87"/>
      <c r="O128" s="87"/>
      <c r="P128" s="87"/>
      <c r="Q128" s="191">
        <f t="shared" si="11"/>
        <v>0</v>
      </c>
      <c r="R128" s="87"/>
      <c r="S128" s="87"/>
      <c r="T128" s="87"/>
      <c r="U128" s="87"/>
      <c r="V128" s="87"/>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row>
    <row r="129" spans="1:49" s="98" customFormat="1" ht="13.5" x14ac:dyDescent="0.25">
      <c r="A129" s="155">
        <v>311301</v>
      </c>
      <c r="B129" s="628" t="s">
        <v>188</v>
      </c>
      <c r="C129" s="628"/>
      <c r="D129" s="628"/>
      <c r="E129" s="87"/>
      <c r="F129" s="87"/>
      <c r="G129" s="87"/>
      <c r="H129" s="87"/>
      <c r="I129" s="87"/>
      <c r="J129" s="87">
        <v>1</v>
      </c>
      <c r="K129" s="87"/>
      <c r="L129" s="87"/>
      <c r="M129" s="286">
        <f t="shared" si="10"/>
        <v>1</v>
      </c>
      <c r="N129" s="87">
        <v>1</v>
      </c>
      <c r="O129" s="87"/>
      <c r="P129" s="87"/>
      <c r="Q129" s="191">
        <f t="shared" si="11"/>
        <v>1</v>
      </c>
      <c r="R129" s="87"/>
      <c r="S129" s="87"/>
      <c r="T129" s="87"/>
      <c r="U129" s="87"/>
      <c r="V129" s="87"/>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row>
    <row r="130" spans="1:49" s="98" customFormat="1" ht="13.5" x14ac:dyDescent="0.25">
      <c r="A130" s="155">
        <v>311501</v>
      </c>
      <c r="B130" s="628" t="s">
        <v>233</v>
      </c>
      <c r="C130" s="628"/>
      <c r="D130" s="628"/>
      <c r="E130" s="87"/>
      <c r="F130" s="87"/>
      <c r="G130" s="87"/>
      <c r="H130" s="87"/>
      <c r="I130" s="87"/>
      <c r="J130" s="87"/>
      <c r="K130" s="87"/>
      <c r="L130" s="87"/>
      <c r="M130" s="286">
        <f t="shared" si="10"/>
        <v>0</v>
      </c>
      <c r="N130" s="87"/>
      <c r="O130" s="87"/>
      <c r="P130" s="87"/>
      <c r="Q130" s="191">
        <f t="shared" si="11"/>
        <v>0</v>
      </c>
      <c r="R130" s="87"/>
      <c r="S130" s="87"/>
      <c r="T130" s="87"/>
      <c r="U130" s="87"/>
      <c r="V130" s="87"/>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row>
    <row r="131" spans="1:49" s="98" customFormat="1" ht="13.5" x14ac:dyDescent="0.25">
      <c r="A131" s="155">
        <v>311801</v>
      </c>
      <c r="B131" s="628" t="s">
        <v>234</v>
      </c>
      <c r="C131" s="628"/>
      <c r="D131" s="628"/>
      <c r="E131" s="87"/>
      <c r="F131" s="87"/>
      <c r="G131" s="87"/>
      <c r="H131" s="87"/>
      <c r="I131" s="87"/>
      <c r="J131" s="87"/>
      <c r="K131" s="87"/>
      <c r="L131" s="87"/>
      <c r="M131" s="286">
        <f t="shared" si="10"/>
        <v>0</v>
      </c>
      <c r="N131" s="87"/>
      <c r="O131" s="87"/>
      <c r="P131" s="87"/>
      <c r="Q131" s="191">
        <f t="shared" si="11"/>
        <v>0</v>
      </c>
      <c r="R131" s="87"/>
      <c r="S131" s="87"/>
      <c r="T131" s="87"/>
      <c r="U131" s="87"/>
      <c r="V131" s="87"/>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row>
    <row r="132" spans="1:49" s="98" customFormat="1" ht="13.5" x14ac:dyDescent="0.25">
      <c r="A132" s="155">
        <v>311904</v>
      </c>
      <c r="B132" s="628" t="s">
        <v>252</v>
      </c>
      <c r="C132" s="628"/>
      <c r="D132" s="628"/>
      <c r="E132" s="87"/>
      <c r="F132" s="87"/>
      <c r="G132" s="87"/>
      <c r="H132" s="87"/>
      <c r="I132" s="87"/>
      <c r="J132" s="87"/>
      <c r="K132" s="87"/>
      <c r="L132" s="87"/>
      <c r="M132" s="286">
        <f t="shared" si="10"/>
        <v>0</v>
      </c>
      <c r="N132" s="87"/>
      <c r="O132" s="87"/>
      <c r="P132" s="87"/>
      <c r="Q132" s="191">
        <f t="shared" si="11"/>
        <v>0</v>
      </c>
      <c r="R132" s="87"/>
      <c r="S132" s="87"/>
      <c r="T132" s="87"/>
      <c r="U132" s="87"/>
      <c r="V132" s="87"/>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row>
    <row r="133" spans="1:49" s="98" customFormat="1" ht="13.5" x14ac:dyDescent="0.25">
      <c r="A133" s="155">
        <v>312301</v>
      </c>
      <c r="B133" s="628" t="s">
        <v>192</v>
      </c>
      <c r="C133" s="628"/>
      <c r="D133" s="628"/>
      <c r="E133" s="87"/>
      <c r="F133" s="87"/>
      <c r="G133" s="87"/>
      <c r="H133" s="87"/>
      <c r="I133" s="87"/>
      <c r="J133" s="87"/>
      <c r="K133" s="87"/>
      <c r="L133" s="87"/>
      <c r="M133" s="286">
        <f t="shared" si="10"/>
        <v>0</v>
      </c>
      <c r="N133" s="87"/>
      <c r="O133" s="87"/>
      <c r="P133" s="87"/>
      <c r="Q133" s="191">
        <f t="shared" si="11"/>
        <v>0</v>
      </c>
      <c r="R133" s="87"/>
      <c r="S133" s="87"/>
      <c r="T133" s="87"/>
      <c r="U133" s="87"/>
      <c r="V133" s="87"/>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row>
    <row r="134" spans="1:49" s="98" customFormat="1" ht="13.5" x14ac:dyDescent="0.25">
      <c r="A134" s="155">
        <v>313201</v>
      </c>
      <c r="B134" s="628" t="s">
        <v>117</v>
      </c>
      <c r="C134" s="628"/>
      <c r="D134" s="628"/>
      <c r="E134" s="87"/>
      <c r="F134" s="87"/>
      <c r="G134" s="87"/>
      <c r="H134" s="87"/>
      <c r="I134" s="87"/>
      <c r="J134" s="87"/>
      <c r="K134" s="87"/>
      <c r="L134" s="87"/>
      <c r="M134" s="286">
        <f t="shared" si="10"/>
        <v>0</v>
      </c>
      <c r="N134" s="87"/>
      <c r="O134" s="87"/>
      <c r="P134" s="87"/>
      <c r="Q134" s="191">
        <f t="shared" si="11"/>
        <v>0</v>
      </c>
      <c r="R134" s="87"/>
      <c r="S134" s="87"/>
      <c r="T134" s="87"/>
      <c r="U134" s="87"/>
      <c r="V134" s="87"/>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row>
    <row r="135" spans="1:49" s="98" customFormat="1" ht="13.5" x14ac:dyDescent="0.25">
      <c r="A135" s="155">
        <v>313202</v>
      </c>
      <c r="B135" s="628" t="s">
        <v>189</v>
      </c>
      <c r="C135" s="628"/>
      <c r="D135" s="628"/>
      <c r="E135" s="87"/>
      <c r="F135" s="87"/>
      <c r="G135" s="87"/>
      <c r="H135" s="87"/>
      <c r="I135" s="87"/>
      <c r="J135" s="87"/>
      <c r="K135" s="87"/>
      <c r="L135" s="87"/>
      <c r="M135" s="286">
        <f t="shared" si="10"/>
        <v>0</v>
      </c>
      <c r="N135" s="87"/>
      <c r="O135" s="87"/>
      <c r="P135" s="87"/>
      <c r="Q135" s="191">
        <f t="shared" si="11"/>
        <v>0</v>
      </c>
      <c r="R135" s="87"/>
      <c r="S135" s="87"/>
      <c r="T135" s="87"/>
      <c r="U135" s="87"/>
      <c r="V135" s="87"/>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row>
    <row r="136" spans="1:49" s="98" customFormat="1" ht="13.5" x14ac:dyDescent="0.25">
      <c r="A136" s="155">
        <v>314101</v>
      </c>
      <c r="B136" s="628" t="s">
        <v>193</v>
      </c>
      <c r="C136" s="628"/>
      <c r="D136" s="628"/>
      <c r="E136" s="87"/>
      <c r="F136" s="87"/>
      <c r="G136" s="87"/>
      <c r="H136" s="87"/>
      <c r="I136" s="87"/>
      <c r="J136" s="87"/>
      <c r="K136" s="87"/>
      <c r="L136" s="87"/>
      <c r="M136" s="286">
        <f t="shared" si="10"/>
        <v>0</v>
      </c>
      <c r="N136" s="87"/>
      <c r="O136" s="87"/>
      <c r="P136" s="87"/>
      <c r="Q136" s="191">
        <f t="shared" si="11"/>
        <v>0</v>
      </c>
      <c r="R136" s="87"/>
      <c r="S136" s="87"/>
      <c r="T136" s="87"/>
      <c r="U136" s="87"/>
      <c r="V136" s="87"/>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row>
    <row r="137" spans="1:49" s="98" customFormat="1" ht="13.5" x14ac:dyDescent="0.25">
      <c r="A137" s="155">
        <v>314102</v>
      </c>
      <c r="B137" s="628" t="s">
        <v>235</v>
      </c>
      <c r="C137" s="628"/>
      <c r="D137" s="628"/>
      <c r="E137" s="87"/>
      <c r="F137" s="87"/>
      <c r="G137" s="87"/>
      <c r="H137" s="87"/>
      <c r="I137" s="87"/>
      <c r="J137" s="87"/>
      <c r="K137" s="87"/>
      <c r="L137" s="87"/>
      <c r="M137" s="286">
        <f t="shared" si="10"/>
        <v>0</v>
      </c>
      <c r="N137" s="87"/>
      <c r="O137" s="87"/>
      <c r="P137" s="87"/>
      <c r="Q137" s="191">
        <f t="shared" si="11"/>
        <v>0</v>
      </c>
      <c r="R137" s="87"/>
      <c r="S137" s="87"/>
      <c r="T137" s="87"/>
      <c r="U137" s="87"/>
      <c r="V137" s="87"/>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row>
    <row r="138" spans="1:49" s="98" customFormat="1" ht="13.5" x14ac:dyDescent="0.25">
      <c r="A138" s="155">
        <v>325701</v>
      </c>
      <c r="B138" s="628" t="s">
        <v>194</v>
      </c>
      <c r="C138" s="628"/>
      <c r="D138" s="628"/>
      <c r="E138" s="87"/>
      <c r="F138" s="87"/>
      <c r="G138" s="87"/>
      <c r="H138" s="87"/>
      <c r="I138" s="87"/>
      <c r="J138" s="87"/>
      <c r="K138" s="87"/>
      <c r="L138" s="87"/>
      <c r="M138" s="286">
        <f t="shared" si="10"/>
        <v>0</v>
      </c>
      <c r="N138" s="87"/>
      <c r="O138" s="87"/>
      <c r="P138" s="87"/>
      <c r="Q138" s="191">
        <f t="shared" si="11"/>
        <v>0</v>
      </c>
      <c r="R138" s="87"/>
      <c r="S138" s="87"/>
      <c r="T138" s="87"/>
      <c r="U138" s="87"/>
      <c r="V138" s="87"/>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row>
    <row r="139" spans="1:49" s="98" customFormat="1" ht="13.5" x14ac:dyDescent="0.25">
      <c r="A139" s="159">
        <v>335913</v>
      </c>
      <c r="B139" s="628" t="s">
        <v>199</v>
      </c>
      <c r="C139" s="628"/>
      <c r="D139" s="628"/>
      <c r="E139" s="87"/>
      <c r="F139" s="87"/>
      <c r="G139" s="87"/>
      <c r="H139" s="87"/>
      <c r="I139" s="87"/>
      <c r="J139" s="87"/>
      <c r="K139" s="87"/>
      <c r="L139" s="87"/>
      <c r="M139" s="286">
        <f t="shared" si="10"/>
        <v>0</v>
      </c>
      <c r="N139" s="87"/>
      <c r="O139" s="87"/>
      <c r="P139" s="87"/>
      <c r="Q139" s="191">
        <f t="shared" si="11"/>
        <v>0</v>
      </c>
      <c r="R139" s="87"/>
      <c r="S139" s="87"/>
      <c r="T139" s="87"/>
      <c r="U139" s="87"/>
      <c r="V139" s="87"/>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row>
    <row r="140" spans="1:49" s="98" customFormat="1" ht="13.5" x14ac:dyDescent="0.25">
      <c r="A140" s="155">
        <v>343101</v>
      </c>
      <c r="B140" s="628" t="s">
        <v>191</v>
      </c>
      <c r="C140" s="628"/>
      <c r="D140" s="628"/>
      <c r="E140" s="87"/>
      <c r="F140" s="87"/>
      <c r="G140" s="87"/>
      <c r="H140" s="87"/>
      <c r="I140" s="87"/>
      <c r="J140" s="87"/>
      <c r="K140" s="87"/>
      <c r="L140" s="87"/>
      <c r="M140" s="286">
        <f t="shared" si="10"/>
        <v>0</v>
      </c>
      <c r="N140" s="87"/>
      <c r="O140" s="87"/>
      <c r="P140" s="87"/>
      <c r="Q140" s="191">
        <f t="shared" si="11"/>
        <v>0</v>
      </c>
      <c r="R140" s="87"/>
      <c r="S140" s="87"/>
      <c r="T140" s="87"/>
      <c r="U140" s="87"/>
      <c r="V140" s="87"/>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row>
    <row r="141" spans="1:49" s="98" customFormat="1" ht="13.5" x14ac:dyDescent="0.25">
      <c r="A141" s="103">
        <v>351301</v>
      </c>
      <c r="B141" s="628" t="s">
        <v>237</v>
      </c>
      <c r="C141" s="628"/>
      <c r="D141" s="628"/>
      <c r="E141" s="87"/>
      <c r="F141" s="87"/>
      <c r="G141" s="87"/>
      <c r="H141" s="87"/>
      <c r="I141" s="87"/>
      <c r="J141" s="87"/>
      <c r="K141" s="87"/>
      <c r="L141" s="87"/>
      <c r="M141" s="286">
        <f t="shared" si="10"/>
        <v>0</v>
      </c>
      <c r="N141" s="87"/>
      <c r="O141" s="87"/>
      <c r="P141" s="87"/>
      <c r="Q141" s="191">
        <f t="shared" si="11"/>
        <v>0</v>
      </c>
      <c r="R141" s="87"/>
      <c r="S141" s="87"/>
      <c r="T141" s="87"/>
      <c r="U141" s="87"/>
      <c r="V141" s="87"/>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row>
    <row r="142" spans="1:49" s="98" customFormat="1" ht="13.5" x14ac:dyDescent="0.25">
      <c r="A142" s="103">
        <v>351302</v>
      </c>
      <c r="B142" s="628" t="s">
        <v>446</v>
      </c>
      <c r="C142" s="628"/>
      <c r="D142" s="628"/>
      <c r="E142" s="87"/>
      <c r="F142" s="87"/>
      <c r="G142" s="87"/>
      <c r="H142" s="87"/>
      <c r="I142" s="87"/>
      <c r="J142" s="87"/>
      <c r="K142" s="87"/>
      <c r="L142" s="87"/>
      <c r="M142" s="286">
        <f t="shared" si="10"/>
        <v>0</v>
      </c>
      <c r="N142" s="87"/>
      <c r="O142" s="87"/>
      <c r="P142" s="87"/>
      <c r="Q142" s="191">
        <f t="shared" si="11"/>
        <v>0</v>
      </c>
      <c r="R142" s="87"/>
      <c r="S142" s="87"/>
      <c r="T142" s="87"/>
      <c r="U142" s="87"/>
      <c r="V142" s="87"/>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row>
    <row r="143" spans="1:49" s="98" customFormat="1" ht="13.5" x14ac:dyDescent="0.25">
      <c r="A143" s="103">
        <v>351401</v>
      </c>
      <c r="B143" s="628" t="s">
        <v>201</v>
      </c>
      <c r="C143" s="628"/>
      <c r="D143" s="628"/>
      <c r="E143" s="87"/>
      <c r="F143" s="87"/>
      <c r="G143" s="87"/>
      <c r="H143" s="87"/>
      <c r="I143" s="87"/>
      <c r="J143" s="87"/>
      <c r="K143" s="87"/>
      <c r="L143" s="87"/>
      <c r="M143" s="286">
        <f t="shared" si="10"/>
        <v>0</v>
      </c>
      <c r="N143" s="87"/>
      <c r="O143" s="87"/>
      <c r="P143" s="87"/>
      <c r="Q143" s="191">
        <f t="shared" si="11"/>
        <v>0</v>
      </c>
      <c r="R143" s="87"/>
      <c r="S143" s="87"/>
      <c r="T143" s="87"/>
      <c r="U143" s="87"/>
      <c r="V143" s="87"/>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row>
    <row r="144" spans="1:49" s="98" customFormat="1" ht="13.5" x14ac:dyDescent="0.25">
      <c r="A144" s="155">
        <v>611302</v>
      </c>
      <c r="B144" s="628" t="s">
        <v>243</v>
      </c>
      <c r="C144" s="628"/>
      <c r="D144" s="628"/>
      <c r="E144" s="87"/>
      <c r="F144" s="87"/>
      <c r="G144" s="87"/>
      <c r="H144" s="87"/>
      <c r="I144" s="87"/>
      <c r="J144" s="87"/>
      <c r="K144" s="87"/>
      <c r="L144" s="87"/>
      <c r="M144" s="286">
        <f t="shared" si="10"/>
        <v>0</v>
      </c>
      <c r="N144" s="87"/>
      <c r="O144" s="87"/>
      <c r="P144" s="87"/>
      <c r="Q144" s="191">
        <f t="shared" si="11"/>
        <v>0</v>
      </c>
      <c r="R144" s="87"/>
      <c r="S144" s="87"/>
      <c r="T144" s="87"/>
      <c r="U144" s="87"/>
      <c r="V144" s="87"/>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row>
    <row r="145" spans="1:49" s="98" customFormat="1" ht="13.5" x14ac:dyDescent="0.25">
      <c r="A145" s="103">
        <v>611304</v>
      </c>
      <c r="B145" s="628" t="s">
        <v>212</v>
      </c>
      <c r="C145" s="628"/>
      <c r="D145" s="628"/>
      <c r="E145" s="87"/>
      <c r="F145" s="87"/>
      <c r="G145" s="87"/>
      <c r="H145" s="87"/>
      <c r="I145" s="87"/>
      <c r="J145" s="87"/>
      <c r="K145" s="87"/>
      <c r="L145" s="87"/>
      <c r="M145" s="286">
        <f t="shared" si="10"/>
        <v>0</v>
      </c>
      <c r="N145" s="87"/>
      <c r="O145" s="87"/>
      <c r="P145" s="87"/>
      <c r="Q145" s="191">
        <f t="shared" si="11"/>
        <v>0</v>
      </c>
      <c r="R145" s="87"/>
      <c r="S145" s="87"/>
      <c r="T145" s="87"/>
      <c r="U145" s="87"/>
      <c r="V145" s="87"/>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row>
    <row r="146" spans="1:49" s="98" customFormat="1" ht="13.5" x14ac:dyDescent="0.25">
      <c r="A146" s="103">
        <v>641201</v>
      </c>
      <c r="B146" s="628" t="s">
        <v>213</v>
      </c>
      <c r="C146" s="628"/>
      <c r="D146" s="628"/>
      <c r="E146" s="87"/>
      <c r="F146" s="87"/>
      <c r="G146" s="87"/>
      <c r="H146" s="87"/>
      <c r="I146" s="87"/>
      <c r="J146" s="87"/>
      <c r="K146" s="87"/>
      <c r="L146" s="87"/>
      <c r="M146" s="286">
        <f t="shared" si="10"/>
        <v>0</v>
      </c>
      <c r="N146" s="87"/>
      <c r="O146" s="87"/>
      <c r="P146" s="87"/>
      <c r="Q146" s="191">
        <f t="shared" si="11"/>
        <v>0</v>
      </c>
      <c r="R146" s="87"/>
      <c r="S146" s="87"/>
      <c r="T146" s="87"/>
      <c r="U146" s="87"/>
      <c r="V146" s="87"/>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row>
    <row r="147" spans="1:49" s="98" customFormat="1" ht="13.5" x14ac:dyDescent="0.25">
      <c r="A147" s="103">
        <v>641301</v>
      </c>
      <c r="B147" s="628" t="s">
        <v>244</v>
      </c>
      <c r="C147" s="628"/>
      <c r="D147" s="628"/>
      <c r="E147" s="87"/>
      <c r="F147" s="87"/>
      <c r="G147" s="87"/>
      <c r="H147" s="87"/>
      <c r="I147" s="87"/>
      <c r="J147" s="87"/>
      <c r="K147" s="87"/>
      <c r="L147" s="87"/>
      <c r="M147" s="286">
        <f t="shared" si="10"/>
        <v>0</v>
      </c>
      <c r="N147" s="87"/>
      <c r="O147" s="87"/>
      <c r="P147" s="87"/>
      <c r="Q147" s="191">
        <f t="shared" si="11"/>
        <v>0</v>
      </c>
      <c r="R147" s="87"/>
      <c r="S147" s="87"/>
      <c r="T147" s="87"/>
      <c r="U147" s="87"/>
      <c r="V147" s="87"/>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row>
    <row r="148" spans="1:49" s="98" customFormat="1" ht="13.5" x14ac:dyDescent="0.25">
      <c r="A148" s="155">
        <v>642601</v>
      </c>
      <c r="B148" s="628" t="s">
        <v>93</v>
      </c>
      <c r="C148" s="628"/>
      <c r="D148" s="628"/>
      <c r="E148" s="87"/>
      <c r="F148" s="87"/>
      <c r="G148" s="87"/>
      <c r="H148" s="87"/>
      <c r="I148" s="87"/>
      <c r="J148" s="87"/>
      <c r="K148" s="87"/>
      <c r="L148" s="87"/>
      <c r="M148" s="286">
        <f t="shared" si="10"/>
        <v>0</v>
      </c>
      <c r="N148" s="87"/>
      <c r="O148" s="87"/>
      <c r="P148" s="87"/>
      <c r="Q148" s="191">
        <f t="shared" si="11"/>
        <v>0</v>
      </c>
      <c r="R148" s="87"/>
      <c r="S148" s="87"/>
      <c r="T148" s="87"/>
      <c r="U148" s="87"/>
      <c r="V148" s="87"/>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row>
    <row r="149" spans="1:49" s="98" customFormat="1" ht="13.5" x14ac:dyDescent="0.25">
      <c r="A149" s="155">
        <v>642605</v>
      </c>
      <c r="B149" s="628" t="s">
        <v>94</v>
      </c>
      <c r="C149" s="628"/>
      <c r="D149" s="628"/>
      <c r="E149" s="87"/>
      <c r="F149" s="87"/>
      <c r="G149" s="87"/>
      <c r="H149" s="87"/>
      <c r="I149" s="87"/>
      <c r="J149" s="87"/>
      <c r="K149" s="87"/>
      <c r="L149" s="87"/>
      <c r="M149" s="286">
        <f t="shared" si="10"/>
        <v>0</v>
      </c>
      <c r="N149" s="87"/>
      <c r="O149" s="87"/>
      <c r="P149" s="87"/>
      <c r="Q149" s="191">
        <f t="shared" si="11"/>
        <v>0</v>
      </c>
      <c r="R149" s="87"/>
      <c r="S149" s="87"/>
      <c r="T149" s="87"/>
      <c r="U149" s="87"/>
      <c r="V149" s="87"/>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row>
    <row r="150" spans="1:49" s="98" customFormat="1" ht="13.5" x14ac:dyDescent="0.25">
      <c r="A150" s="155">
        <v>653101</v>
      </c>
      <c r="B150" s="628" t="s">
        <v>245</v>
      </c>
      <c r="C150" s="628"/>
      <c r="D150" s="628"/>
      <c r="E150" s="87"/>
      <c r="F150" s="87"/>
      <c r="G150" s="87"/>
      <c r="H150" s="87"/>
      <c r="I150" s="87"/>
      <c r="J150" s="87">
        <v>1</v>
      </c>
      <c r="K150" s="87"/>
      <c r="L150" s="87"/>
      <c r="M150" s="286">
        <f t="shared" si="10"/>
        <v>1</v>
      </c>
      <c r="N150" s="87"/>
      <c r="O150" s="87">
        <v>1</v>
      </c>
      <c r="P150" s="87"/>
      <c r="Q150" s="191">
        <f t="shared" si="11"/>
        <v>1</v>
      </c>
      <c r="R150" s="87"/>
      <c r="S150" s="87"/>
      <c r="T150" s="87"/>
      <c r="U150" s="87"/>
      <c r="V150" s="87"/>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row>
    <row r="151" spans="1:49" s="98" customFormat="1" ht="13.5" x14ac:dyDescent="0.25">
      <c r="A151" s="155">
        <v>653303</v>
      </c>
      <c r="B151" s="628" t="s">
        <v>95</v>
      </c>
      <c r="C151" s="628"/>
      <c r="D151" s="628"/>
      <c r="E151" s="87"/>
      <c r="F151" s="87"/>
      <c r="G151" s="87"/>
      <c r="H151" s="87"/>
      <c r="I151" s="87"/>
      <c r="J151" s="87"/>
      <c r="K151" s="87"/>
      <c r="L151" s="87"/>
      <c r="M151" s="286">
        <f t="shared" si="10"/>
        <v>0</v>
      </c>
      <c r="N151" s="87"/>
      <c r="O151" s="87"/>
      <c r="P151" s="87"/>
      <c r="Q151" s="191">
        <f t="shared" si="11"/>
        <v>0</v>
      </c>
      <c r="R151" s="87"/>
      <c r="S151" s="87"/>
      <c r="T151" s="87"/>
      <c r="U151" s="87"/>
      <c r="V151" s="87"/>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row>
    <row r="152" spans="1:49" s="98" customFormat="1" ht="13.5" x14ac:dyDescent="0.25">
      <c r="A152" s="155">
        <v>671101</v>
      </c>
      <c r="B152" s="628" t="s">
        <v>96</v>
      </c>
      <c r="C152" s="628"/>
      <c r="D152" s="628"/>
      <c r="E152" s="87"/>
      <c r="F152" s="87"/>
      <c r="G152" s="87"/>
      <c r="H152" s="87"/>
      <c r="I152" s="87"/>
      <c r="J152" s="87">
        <v>1</v>
      </c>
      <c r="K152" s="87"/>
      <c r="L152" s="87">
        <v>1</v>
      </c>
      <c r="M152" s="286">
        <f t="shared" si="10"/>
        <v>2</v>
      </c>
      <c r="N152" s="87">
        <v>2</v>
      </c>
      <c r="O152" s="87"/>
      <c r="P152" s="87"/>
      <c r="Q152" s="191">
        <f t="shared" si="11"/>
        <v>2</v>
      </c>
      <c r="R152" s="87"/>
      <c r="S152" s="87"/>
      <c r="T152" s="87"/>
      <c r="U152" s="87"/>
      <c r="V152" s="87"/>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row>
    <row r="153" spans="1:49" s="98" customFormat="1" ht="13.5" x14ac:dyDescent="0.25">
      <c r="A153" s="103">
        <v>671202</v>
      </c>
      <c r="B153" s="628" t="s">
        <v>211</v>
      </c>
      <c r="C153" s="628"/>
      <c r="D153" s="628"/>
      <c r="E153" s="87"/>
      <c r="F153" s="87"/>
      <c r="G153" s="87"/>
      <c r="H153" s="87"/>
      <c r="I153" s="87"/>
      <c r="J153" s="87"/>
      <c r="K153" s="87"/>
      <c r="L153" s="87"/>
      <c r="M153" s="286">
        <f t="shared" si="10"/>
        <v>0</v>
      </c>
      <c r="N153" s="87"/>
      <c r="O153" s="87"/>
      <c r="P153" s="87"/>
      <c r="Q153" s="191">
        <f t="shared" si="11"/>
        <v>0</v>
      </c>
      <c r="R153" s="87"/>
      <c r="S153" s="87"/>
      <c r="T153" s="87"/>
      <c r="U153" s="87"/>
      <c r="V153" s="87"/>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row>
    <row r="154" spans="1:49" s="98" customFormat="1" ht="13.5" x14ac:dyDescent="0.25">
      <c r="A154" s="155">
        <v>671302</v>
      </c>
      <c r="B154" s="628" t="s">
        <v>97</v>
      </c>
      <c r="C154" s="628"/>
      <c r="D154" s="628"/>
      <c r="E154" s="87"/>
      <c r="F154" s="87"/>
      <c r="G154" s="87"/>
      <c r="H154" s="87"/>
      <c r="I154" s="87">
        <v>1</v>
      </c>
      <c r="J154" s="87">
        <v>1</v>
      </c>
      <c r="K154" s="87"/>
      <c r="L154" s="87"/>
      <c r="M154" s="286">
        <f t="shared" si="10"/>
        <v>2</v>
      </c>
      <c r="N154" s="87"/>
      <c r="O154" s="87">
        <v>1</v>
      </c>
      <c r="P154" s="87">
        <v>1</v>
      </c>
      <c r="Q154" s="191">
        <f t="shared" si="11"/>
        <v>2</v>
      </c>
      <c r="R154" s="87"/>
      <c r="S154" s="87"/>
      <c r="T154" s="87"/>
      <c r="U154" s="87"/>
      <c r="V154" s="87"/>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row>
    <row r="155" spans="1:49" s="98" customFormat="1" ht="13.5" x14ac:dyDescent="0.25">
      <c r="A155" s="651" t="s">
        <v>98</v>
      </c>
      <c r="B155" s="651"/>
      <c r="C155" s="651"/>
      <c r="D155" s="651"/>
      <c r="E155" s="218">
        <f t="shared" ref="E155:V155" si="12">SUM(E126:E154)</f>
        <v>0</v>
      </c>
      <c r="F155" s="218">
        <f t="shared" si="12"/>
        <v>0</v>
      </c>
      <c r="G155" s="218">
        <f t="shared" si="12"/>
        <v>0</v>
      </c>
      <c r="H155" s="218">
        <f t="shared" si="12"/>
        <v>0</v>
      </c>
      <c r="I155" s="218">
        <f t="shared" si="12"/>
        <v>1</v>
      </c>
      <c r="J155" s="218">
        <f t="shared" si="12"/>
        <v>4</v>
      </c>
      <c r="K155" s="218">
        <f t="shared" si="12"/>
        <v>0</v>
      </c>
      <c r="L155" s="218">
        <f t="shared" si="12"/>
        <v>1</v>
      </c>
      <c r="M155" s="309">
        <f t="shared" si="12"/>
        <v>6</v>
      </c>
      <c r="N155" s="218">
        <f>SUM(N126:N154)</f>
        <v>3</v>
      </c>
      <c r="O155" s="218">
        <f>SUM(O126:O154)</f>
        <v>2</v>
      </c>
      <c r="P155" s="218">
        <f>SUM(P126:P154)</f>
        <v>1</v>
      </c>
      <c r="Q155" s="218">
        <f>SUM(Q126:Q154)</f>
        <v>6</v>
      </c>
      <c r="R155" s="218">
        <f t="shared" si="12"/>
        <v>0</v>
      </c>
      <c r="S155" s="218">
        <f t="shared" si="12"/>
        <v>0</v>
      </c>
      <c r="T155" s="218">
        <f t="shared" si="12"/>
        <v>0</v>
      </c>
      <c r="U155" s="218">
        <f t="shared" si="12"/>
        <v>0</v>
      </c>
      <c r="V155" s="218">
        <f t="shared" si="12"/>
        <v>0</v>
      </c>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row>
    <row r="156" spans="1:49" s="98" customFormat="1" ht="15" customHeight="1" x14ac:dyDescent="0.25">
      <c r="A156" s="635" t="s">
        <v>99</v>
      </c>
      <c r="B156" s="635"/>
      <c r="C156" s="635"/>
      <c r="D156" s="635"/>
      <c r="E156" s="635"/>
      <c r="F156" s="635"/>
      <c r="G156" s="635"/>
      <c r="H156" s="635"/>
      <c r="I156" s="635"/>
      <c r="J156" s="635"/>
      <c r="K156" s="635"/>
      <c r="L156" s="635"/>
      <c r="M156" s="635"/>
      <c r="N156" s="635"/>
      <c r="O156" s="635"/>
      <c r="P156" s="635"/>
      <c r="Q156" s="635"/>
      <c r="R156" s="635"/>
      <c r="S156" s="635"/>
      <c r="T156" s="635"/>
      <c r="U156" s="635"/>
      <c r="V156" s="635"/>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row>
    <row r="157" spans="1:49" s="98" customFormat="1" ht="13.5" x14ac:dyDescent="0.25">
      <c r="A157" s="155">
        <v>323102</v>
      </c>
      <c r="B157" s="628" t="s">
        <v>100</v>
      </c>
      <c r="C157" s="628"/>
      <c r="D157" s="628"/>
      <c r="E157" s="87"/>
      <c r="F157" s="87"/>
      <c r="G157" s="87"/>
      <c r="H157" s="87"/>
      <c r="I157" s="87"/>
      <c r="J157" s="87"/>
      <c r="K157" s="87"/>
      <c r="L157" s="87"/>
      <c r="M157" s="286">
        <f>SUM(E157:L157)</f>
        <v>0</v>
      </c>
      <c r="N157" s="87"/>
      <c r="O157" s="87"/>
      <c r="P157" s="87"/>
      <c r="Q157" s="191">
        <f>SUM(N157:P157)</f>
        <v>0</v>
      </c>
      <c r="R157" s="87"/>
      <c r="S157" s="87"/>
      <c r="T157" s="87"/>
      <c r="U157" s="87"/>
      <c r="V157" s="87"/>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row>
    <row r="158" spans="1:49" s="98" customFormat="1" ht="13.5" x14ac:dyDescent="0.25">
      <c r="A158" s="103">
        <v>325802</v>
      </c>
      <c r="B158" s="628" t="s">
        <v>195</v>
      </c>
      <c r="C158" s="628"/>
      <c r="D158" s="628"/>
      <c r="E158" s="87"/>
      <c r="F158" s="87"/>
      <c r="G158" s="87"/>
      <c r="H158" s="87"/>
      <c r="I158" s="87"/>
      <c r="J158" s="87"/>
      <c r="K158" s="87"/>
      <c r="L158" s="87"/>
      <c r="M158" s="286">
        <f>SUM(E158:L158)</f>
        <v>0</v>
      </c>
      <c r="N158" s="87"/>
      <c r="O158" s="87"/>
      <c r="P158" s="87"/>
      <c r="Q158" s="191">
        <f>SUM(N158:P158)</f>
        <v>0</v>
      </c>
      <c r="R158" s="87"/>
      <c r="S158" s="87"/>
      <c r="T158" s="87"/>
      <c r="U158" s="87"/>
      <c r="V158" s="87"/>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row>
    <row r="159" spans="1:49" s="98" customFormat="1" ht="13.5" x14ac:dyDescent="0.25">
      <c r="A159" s="103">
        <v>341201</v>
      </c>
      <c r="B159" s="628" t="s">
        <v>101</v>
      </c>
      <c r="C159" s="628"/>
      <c r="D159" s="628"/>
      <c r="E159" s="87"/>
      <c r="F159" s="87"/>
      <c r="G159" s="87"/>
      <c r="H159" s="87"/>
      <c r="I159" s="87"/>
      <c r="J159" s="87"/>
      <c r="K159" s="87"/>
      <c r="L159" s="87"/>
      <c r="M159" s="286">
        <f>SUM(E159:L159)</f>
        <v>0</v>
      </c>
      <c r="N159" s="87"/>
      <c r="O159" s="87"/>
      <c r="P159" s="87"/>
      <c r="Q159" s="191">
        <f>SUM(N159:P159)</f>
        <v>0</v>
      </c>
      <c r="R159" s="87"/>
      <c r="S159" s="87"/>
      <c r="T159" s="87"/>
      <c r="U159" s="87"/>
      <c r="V159" s="87"/>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row>
    <row r="160" spans="1:49" s="98" customFormat="1" ht="13.5" x14ac:dyDescent="0.25">
      <c r="A160" s="103">
        <v>342201</v>
      </c>
      <c r="B160" s="628" t="s">
        <v>254</v>
      </c>
      <c r="C160" s="628"/>
      <c r="D160" s="628"/>
      <c r="E160" s="87"/>
      <c r="F160" s="87"/>
      <c r="G160" s="87"/>
      <c r="H160" s="87"/>
      <c r="I160" s="87"/>
      <c r="J160" s="87"/>
      <c r="K160" s="87"/>
      <c r="L160" s="87"/>
      <c r="M160" s="286">
        <f>SUM(E160:L160)</f>
        <v>0</v>
      </c>
      <c r="N160" s="87"/>
      <c r="O160" s="87"/>
      <c r="P160" s="87"/>
      <c r="Q160" s="191">
        <f>SUM(N160:P160)</f>
        <v>0</v>
      </c>
      <c r="R160" s="87"/>
      <c r="S160" s="87"/>
      <c r="T160" s="87"/>
      <c r="U160" s="87"/>
      <c r="V160" s="87"/>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row>
    <row r="161" spans="1:49" s="98" customFormat="1" ht="13.5" x14ac:dyDescent="0.25">
      <c r="A161" s="629" t="s">
        <v>106</v>
      </c>
      <c r="B161" s="629"/>
      <c r="C161" s="629"/>
      <c r="D161" s="629"/>
      <c r="E161" s="93">
        <f t="shared" ref="E161:V161" si="13">SUM(E157:E160)</f>
        <v>0</v>
      </c>
      <c r="F161" s="93">
        <f t="shared" si="13"/>
        <v>0</v>
      </c>
      <c r="G161" s="93">
        <f t="shared" si="13"/>
        <v>0</v>
      </c>
      <c r="H161" s="93">
        <f t="shared" si="13"/>
        <v>0</v>
      </c>
      <c r="I161" s="93">
        <f t="shared" si="13"/>
        <v>0</v>
      </c>
      <c r="J161" s="93">
        <f t="shared" si="13"/>
        <v>0</v>
      </c>
      <c r="K161" s="93">
        <f t="shared" si="13"/>
        <v>0</v>
      </c>
      <c r="L161" s="93">
        <f t="shared" si="13"/>
        <v>0</v>
      </c>
      <c r="M161" s="289">
        <f t="shared" si="13"/>
        <v>0</v>
      </c>
      <c r="N161" s="93">
        <f>SUM(N157:N160)</f>
        <v>0</v>
      </c>
      <c r="O161" s="93">
        <f>SUM(O157:O160)</f>
        <v>0</v>
      </c>
      <c r="P161" s="93">
        <f>SUM(P157:P160)</f>
        <v>0</v>
      </c>
      <c r="Q161" s="93">
        <f>SUM(Q157:Q160)</f>
        <v>0</v>
      </c>
      <c r="R161" s="93">
        <f t="shared" si="13"/>
        <v>0</v>
      </c>
      <c r="S161" s="93">
        <f t="shared" si="13"/>
        <v>0</v>
      </c>
      <c r="T161" s="93">
        <f t="shared" si="13"/>
        <v>0</v>
      </c>
      <c r="U161" s="93">
        <f t="shared" si="13"/>
        <v>0</v>
      </c>
      <c r="V161" s="93">
        <f t="shared" si="13"/>
        <v>0</v>
      </c>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row>
    <row r="162" spans="1:49" s="98" customFormat="1" ht="15" customHeight="1" x14ac:dyDescent="0.25">
      <c r="A162" s="649" t="s">
        <v>107</v>
      </c>
      <c r="B162" s="650"/>
      <c r="C162" s="650"/>
      <c r="D162" s="650"/>
      <c r="E162" s="650"/>
      <c r="F162" s="650"/>
      <c r="G162" s="650"/>
      <c r="H162" s="650"/>
      <c r="I162" s="650"/>
      <c r="J162" s="650"/>
      <c r="K162" s="650"/>
      <c r="L162" s="650"/>
      <c r="M162" s="650"/>
      <c r="N162" s="650"/>
      <c r="O162" s="650"/>
      <c r="P162" s="650"/>
      <c r="Q162" s="650"/>
      <c r="R162" s="650"/>
      <c r="S162" s="650"/>
      <c r="T162" s="650"/>
      <c r="U162" s="650"/>
      <c r="V162" s="65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row>
    <row r="163" spans="1:49" s="98" customFormat="1" ht="13.5" x14ac:dyDescent="0.25">
      <c r="A163" s="155">
        <v>331301</v>
      </c>
      <c r="B163" s="628" t="s">
        <v>328</v>
      </c>
      <c r="C163" s="628"/>
      <c r="D163" s="628"/>
      <c r="E163" s="87"/>
      <c r="F163" s="87">
        <v>4</v>
      </c>
      <c r="G163" s="87"/>
      <c r="H163" s="87"/>
      <c r="I163" s="87">
        <v>1</v>
      </c>
      <c r="J163" s="87">
        <v>1</v>
      </c>
      <c r="K163" s="87"/>
      <c r="L163" s="87"/>
      <c r="M163" s="286">
        <f>SUM(E163:L163)</f>
        <v>6</v>
      </c>
      <c r="N163" s="87">
        <v>1</v>
      </c>
      <c r="O163" s="87">
        <v>5</v>
      </c>
      <c r="P163" s="87"/>
      <c r="Q163" s="191">
        <f>SUM(N163:P163)</f>
        <v>6</v>
      </c>
      <c r="R163" s="87"/>
      <c r="S163" s="87"/>
      <c r="T163" s="87"/>
      <c r="U163" s="87"/>
      <c r="V163" s="87"/>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row>
    <row r="164" spans="1:49" s="98" customFormat="1" ht="13.5" x14ac:dyDescent="0.25">
      <c r="A164" s="155">
        <v>332302</v>
      </c>
      <c r="B164" s="628" t="s">
        <v>197</v>
      </c>
      <c r="C164" s="628"/>
      <c r="D164" s="628"/>
      <c r="E164" s="87"/>
      <c r="F164" s="87"/>
      <c r="G164" s="87"/>
      <c r="H164" s="87"/>
      <c r="I164" s="87"/>
      <c r="J164" s="87"/>
      <c r="K164" s="87"/>
      <c r="L164" s="87"/>
      <c r="M164" s="286">
        <f t="shared" ref="M164:M191" si="14">SUM(E164:L164)</f>
        <v>0</v>
      </c>
      <c r="N164" s="87"/>
      <c r="O164" s="87"/>
      <c r="P164" s="87"/>
      <c r="Q164" s="191">
        <f t="shared" ref="Q164:Q191" si="15">SUM(N164:P164)</f>
        <v>0</v>
      </c>
      <c r="R164" s="87"/>
      <c r="S164" s="87"/>
      <c r="T164" s="87"/>
      <c r="U164" s="87"/>
      <c r="V164" s="87"/>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row>
    <row r="165" spans="1:49" s="98" customFormat="1" ht="13.5" x14ac:dyDescent="0.25">
      <c r="A165" s="155">
        <v>333905</v>
      </c>
      <c r="B165" s="628" t="s">
        <v>290</v>
      </c>
      <c r="C165" s="628"/>
      <c r="D165" s="628"/>
      <c r="E165" s="87"/>
      <c r="F165" s="87"/>
      <c r="G165" s="87"/>
      <c r="H165" s="87"/>
      <c r="I165" s="87"/>
      <c r="J165" s="87">
        <v>1</v>
      </c>
      <c r="K165" s="87"/>
      <c r="L165" s="87"/>
      <c r="M165" s="286">
        <f t="shared" si="14"/>
        <v>1</v>
      </c>
      <c r="N165" s="87">
        <v>1</v>
      </c>
      <c r="O165" s="87"/>
      <c r="P165" s="87"/>
      <c r="Q165" s="191">
        <f t="shared" si="15"/>
        <v>1</v>
      </c>
      <c r="R165" s="87"/>
      <c r="S165" s="87"/>
      <c r="T165" s="87"/>
      <c r="U165" s="87"/>
      <c r="V165" s="87"/>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row>
    <row r="166" spans="1:49" s="98" customFormat="1" ht="13.5" x14ac:dyDescent="0.25">
      <c r="A166" s="155">
        <v>334101</v>
      </c>
      <c r="B166" s="628" t="s">
        <v>232</v>
      </c>
      <c r="C166" s="628"/>
      <c r="D166" s="628"/>
      <c r="E166" s="87">
        <v>1</v>
      </c>
      <c r="F166" s="87"/>
      <c r="G166" s="87"/>
      <c r="H166" s="87"/>
      <c r="I166" s="87"/>
      <c r="J166" s="87"/>
      <c r="K166" s="87"/>
      <c r="L166" s="87"/>
      <c r="M166" s="286">
        <f t="shared" si="14"/>
        <v>1</v>
      </c>
      <c r="N166" s="87">
        <v>1</v>
      </c>
      <c r="O166" s="87"/>
      <c r="P166" s="87"/>
      <c r="Q166" s="191">
        <f t="shared" si="15"/>
        <v>1</v>
      </c>
      <c r="R166" s="87"/>
      <c r="S166" s="87"/>
      <c r="T166" s="87"/>
      <c r="U166" s="87"/>
      <c r="V166" s="87"/>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row>
    <row r="167" spans="1:49" s="98" customFormat="1" ht="13.5" x14ac:dyDescent="0.25">
      <c r="A167" s="155">
        <v>334102</v>
      </c>
      <c r="B167" s="628" t="s">
        <v>108</v>
      </c>
      <c r="C167" s="628"/>
      <c r="D167" s="628"/>
      <c r="E167" s="87"/>
      <c r="F167" s="87"/>
      <c r="G167" s="87"/>
      <c r="H167" s="87"/>
      <c r="I167" s="87"/>
      <c r="J167" s="87"/>
      <c r="K167" s="87"/>
      <c r="L167" s="87"/>
      <c r="M167" s="286">
        <f t="shared" si="14"/>
        <v>0</v>
      </c>
      <c r="N167" s="87"/>
      <c r="O167" s="87"/>
      <c r="P167" s="87"/>
      <c r="Q167" s="191">
        <f t="shared" si="15"/>
        <v>0</v>
      </c>
      <c r="R167" s="87"/>
      <c r="S167" s="87"/>
      <c r="T167" s="87"/>
      <c r="U167" s="87"/>
      <c r="V167" s="87"/>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row>
    <row r="168" spans="1:49" s="98" customFormat="1" ht="13.5" x14ac:dyDescent="0.25">
      <c r="A168" s="103">
        <v>334201</v>
      </c>
      <c r="B168" s="628" t="s">
        <v>291</v>
      </c>
      <c r="C168" s="628"/>
      <c r="D168" s="628"/>
      <c r="E168" s="87"/>
      <c r="F168" s="87"/>
      <c r="G168" s="87"/>
      <c r="H168" s="87"/>
      <c r="I168" s="87"/>
      <c r="J168" s="87"/>
      <c r="K168" s="87"/>
      <c r="L168" s="87"/>
      <c r="M168" s="286">
        <f t="shared" si="14"/>
        <v>0</v>
      </c>
      <c r="N168" s="87"/>
      <c r="O168" s="87"/>
      <c r="P168" s="87"/>
      <c r="Q168" s="191">
        <f t="shared" si="15"/>
        <v>0</v>
      </c>
      <c r="R168" s="87"/>
      <c r="S168" s="87"/>
      <c r="T168" s="87"/>
      <c r="U168" s="87"/>
      <c r="V168" s="87"/>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row>
    <row r="169" spans="1:49" s="98" customFormat="1" ht="13.5" x14ac:dyDescent="0.25">
      <c r="A169" s="155">
        <v>334302</v>
      </c>
      <c r="B169" s="628" t="s">
        <v>198</v>
      </c>
      <c r="C169" s="628"/>
      <c r="D169" s="628"/>
      <c r="E169" s="87"/>
      <c r="F169" s="87"/>
      <c r="G169" s="87"/>
      <c r="H169" s="87"/>
      <c r="I169" s="87"/>
      <c r="J169" s="87"/>
      <c r="K169" s="87"/>
      <c r="L169" s="87"/>
      <c r="M169" s="286">
        <f t="shared" si="14"/>
        <v>0</v>
      </c>
      <c r="N169" s="87"/>
      <c r="O169" s="87"/>
      <c r="P169" s="87"/>
      <c r="Q169" s="191">
        <f t="shared" si="15"/>
        <v>0</v>
      </c>
      <c r="R169" s="87"/>
      <c r="S169" s="87"/>
      <c r="T169" s="87"/>
      <c r="U169" s="87"/>
      <c r="V169" s="87"/>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row>
    <row r="170" spans="1:49" s="98" customFormat="1" ht="13.5" x14ac:dyDescent="0.25">
      <c r="A170" s="155">
        <v>335401</v>
      </c>
      <c r="B170" s="628" t="s">
        <v>236</v>
      </c>
      <c r="C170" s="628"/>
      <c r="D170" s="628"/>
      <c r="E170" s="87">
        <v>2</v>
      </c>
      <c r="F170" s="87">
        <v>2</v>
      </c>
      <c r="G170" s="87"/>
      <c r="H170" s="87"/>
      <c r="I170" s="87">
        <v>1</v>
      </c>
      <c r="J170" s="87">
        <v>1</v>
      </c>
      <c r="K170" s="87"/>
      <c r="L170" s="87">
        <v>1</v>
      </c>
      <c r="M170" s="286">
        <f t="shared" si="14"/>
        <v>7</v>
      </c>
      <c r="N170" s="87">
        <v>3</v>
      </c>
      <c r="O170" s="87">
        <v>4</v>
      </c>
      <c r="P170" s="87"/>
      <c r="Q170" s="191">
        <f t="shared" si="15"/>
        <v>7</v>
      </c>
      <c r="R170" s="87"/>
      <c r="S170" s="87"/>
      <c r="T170" s="87"/>
      <c r="U170" s="87"/>
      <c r="V170" s="87"/>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row>
    <row r="171" spans="1:49" s="98" customFormat="1" ht="13.5" x14ac:dyDescent="0.25">
      <c r="A171" s="155">
        <v>411101</v>
      </c>
      <c r="B171" s="628" t="s">
        <v>202</v>
      </c>
      <c r="C171" s="628"/>
      <c r="D171" s="628"/>
      <c r="E171" s="87"/>
      <c r="F171" s="87"/>
      <c r="G171" s="87"/>
      <c r="H171" s="87"/>
      <c r="I171" s="87"/>
      <c r="J171" s="87"/>
      <c r="K171" s="87"/>
      <c r="L171" s="87"/>
      <c r="M171" s="286">
        <f t="shared" si="14"/>
        <v>0</v>
      </c>
      <c r="N171" s="87"/>
      <c r="O171" s="87"/>
      <c r="P171" s="87"/>
      <c r="Q171" s="191">
        <f t="shared" si="15"/>
        <v>0</v>
      </c>
      <c r="R171" s="87"/>
      <c r="S171" s="87"/>
      <c r="T171" s="87"/>
      <c r="U171" s="87"/>
      <c r="V171" s="87"/>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row>
    <row r="172" spans="1:49" s="98" customFormat="1" ht="13.5" x14ac:dyDescent="0.25">
      <c r="A172" s="155">
        <v>412101</v>
      </c>
      <c r="B172" s="628" t="s">
        <v>109</v>
      </c>
      <c r="C172" s="628"/>
      <c r="D172" s="628"/>
      <c r="E172" s="87"/>
      <c r="F172" s="87">
        <v>1</v>
      </c>
      <c r="G172" s="87"/>
      <c r="H172" s="87"/>
      <c r="I172" s="87"/>
      <c r="J172" s="87"/>
      <c r="K172" s="87"/>
      <c r="L172" s="87"/>
      <c r="M172" s="286">
        <f t="shared" si="14"/>
        <v>1</v>
      </c>
      <c r="N172" s="87">
        <v>1</v>
      </c>
      <c r="O172" s="87"/>
      <c r="P172" s="87"/>
      <c r="Q172" s="191">
        <f t="shared" si="15"/>
        <v>1</v>
      </c>
      <c r="R172" s="87"/>
      <c r="S172" s="87"/>
      <c r="T172" s="87"/>
      <c r="U172" s="87"/>
      <c r="V172" s="87"/>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row>
    <row r="173" spans="1:49" s="98" customFormat="1" ht="13.5" x14ac:dyDescent="0.25">
      <c r="A173" s="155">
        <v>413101</v>
      </c>
      <c r="B173" s="628" t="s">
        <v>203</v>
      </c>
      <c r="C173" s="628"/>
      <c r="D173" s="628"/>
      <c r="E173" s="87"/>
      <c r="F173" s="87">
        <v>1</v>
      </c>
      <c r="G173" s="87"/>
      <c r="H173" s="87"/>
      <c r="I173" s="87"/>
      <c r="J173" s="87"/>
      <c r="K173" s="87"/>
      <c r="L173" s="87"/>
      <c r="M173" s="286">
        <f t="shared" si="14"/>
        <v>1</v>
      </c>
      <c r="N173" s="87"/>
      <c r="O173" s="87">
        <v>1</v>
      </c>
      <c r="P173" s="87"/>
      <c r="Q173" s="191">
        <f t="shared" si="15"/>
        <v>1</v>
      </c>
      <c r="R173" s="87"/>
      <c r="S173" s="87"/>
      <c r="T173" s="87"/>
      <c r="U173" s="87"/>
      <c r="V173" s="87"/>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row>
    <row r="174" spans="1:49" s="98" customFormat="1" ht="13.5" x14ac:dyDescent="0.25">
      <c r="A174" s="155">
        <v>413201</v>
      </c>
      <c r="B174" s="628" t="s">
        <v>204</v>
      </c>
      <c r="C174" s="628"/>
      <c r="D174" s="628"/>
      <c r="E174" s="87"/>
      <c r="F174" s="87"/>
      <c r="G174" s="87"/>
      <c r="H174" s="87"/>
      <c r="I174" s="87"/>
      <c r="J174" s="87">
        <v>1</v>
      </c>
      <c r="K174" s="87"/>
      <c r="L174" s="87"/>
      <c r="M174" s="286">
        <f t="shared" si="14"/>
        <v>1</v>
      </c>
      <c r="N174" s="87">
        <v>1</v>
      </c>
      <c r="O174" s="87"/>
      <c r="P174" s="87"/>
      <c r="Q174" s="191">
        <f t="shared" si="15"/>
        <v>1</v>
      </c>
      <c r="R174" s="87"/>
      <c r="S174" s="87"/>
      <c r="T174" s="87"/>
      <c r="U174" s="87"/>
      <c r="V174" s="87"/>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row>
    <row r="175" spans="1:49" s="98" customFormat="1" ht="13.5" x14ac:dyDescent="0.25">
      <c r="A175" s="155">
        <v>422206</v>
      </c>
      <c r="B175" s="628" t="s">
        <v>229</v>
      </c>
      <c r="C175" s="628"/>
      <c r="D175" s="628"/>
      <c r="E175" s="87"/>
      <c r="F175" s="87"/>
      <c r="G175" s="87"/>
      <c r="H175" s="87"/>
      <c r="I175" s="87"/>
      <c r="J175" s="87"/>
      <c r="K175" s="87"/>
      <c r="L175" s="87"/>
      <c r="M175" s="286">
        <f t="shared" si="14"/>
        <v>0</v>
      </c>
      <c r="N175" s="87"/>
      <c r="O175" s="87"/>
      <c r="P175" s="87"/>
      <c r="Q175" s="191">
        <f t="shared" si="15"/>
        <v>0</v>
      </c>
      <c r="R175" s="87"/>
      <c r="S175" s="87"/>
      <c r="T175" s="87"/>
      <c r="U175" s="87"/>
      <c r="V175" s="87"/>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row>
    <row r="176" spans="1:49" s="98" customFormat="1" ht="13.5" x14ac:dyDescent="0.25">
      <c r="A176" s="155">
        <v>422301</v>
      </c>
      <c r="B176" s="628" t="s">
        <v>230</v>
      </c>
      <c r="C176" s="628"/>
      <c r="D176" s="628"/>
      <c r="E176" s="87"/>
      <c r="F176" s="87"/>
      <c r="G176" s="87"/>
      <c r="H176" s="87"/>
      <c r="I176" s="87"/>
      <c r="J176" s="87"/>
      <c r="K176" s="87"/>
      <c r="L176" s="87"/>
      <c r="M176" s="286">
        <f t="shared" si="14"/>
        <v>0</v>
      </c>
      <c r="N176" s="87"/>
      <c r="O176" s="87"/>
      <c r="P176" s="87"/>
      <c r="Q176" s="191">
        <f t="shared" si="15"/>
        <v>0</v>
      </c>
      <c r="R176" s="87"/>
      <c r="S176" s="87"/>
      <c r="T176" s="87"/>
      <c r="U176" s="87"/>
      <c r="V176" s="87"/>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row>
    <row r="177" spans="1:49" s="98" customFormat="1" ht="13.5" x14ac:dyDescent="0.25">
      <c r="A177" s="155">
        <v>422501</v>
      </c>
      <c r="B177" s="628" t="s">
        <v>205</v>
      </c>
      <c r="C177" s="628"/>
      <c r="D177" s="628"/>
      <c r="E177" s="87"/>
      <c r="F177" s="87"/>
      <c r="G177" s="87"/>
      <c r="H177" s="87"/>
      <c r="I177" s="87"/>
      <c r="J177" s="87"/>
      <c r="K177" s="87"/>
      <c r="L177" s="87"/>
      <c r="M177" s="286">
        <f t="shared" si="14"/>
        <v>0</v>
      </c>
      <c r="N177" s="87"/>
      <c r="O177" s="87"/>
      <c r="P177" s="87"/>
      <c r="Q177" s="191">
        <f t="shared" si="15"/>
        <v>0</v>
      </c>
      <c r="R177" s="87"/>
      <c r="S177" s="87"/>
      <c r="T177" s="87"/>
      <c r="U177" s="87"/>
      <c r="V177" s="87"/>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row>
    <row r="178" spans="1:49" s="98" customFormat="1" ht="13.5" x14ac:dyDescent="0.25">
      <c r="A178" s="155">
        <v>422601</v>
      </c>
      <c r="B178" s="628" t="s">
        <v>231</v>
      </c>
      <c r="C178" s="628"/>
      <c r="D178" s="628"/>
      <c r="E178" s="87"/>
      <c r="F178" s="87"/>
      <c r="G178" s="87"/>
      <c r="H178" s="87"/>
      <c r="I178" s="87"/>
      <c r="J178" s="87"/>
      <c r="K178" s="87"/>
      <c r="L178" s="87"/>
      <c r="M178" s="286">
        <f t="shared" si="14"/>
        <v>0</v>
      </c>
      <c r="N178" s="87"/>
      <c r="O178" s="87"/>
      <c r="P178" s="87"/>
      <c r="Q178" s="191">
        <f t="shared" si="15"/>
        <v>0</v>
      </c>
      <c r="R178" s="87"/>
      <c r="S178" s="87"/>
      <c r="T178" s="87"/>
      <c r="U178" s="87"/>
      <c r="V178" s="87"/>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row>
    <row r="179" spans="1:49" s="98" customFormat="1" ht="13.5" x14ac:dyDescent="0.25">
      <c r="A179" s="155">
        <v>431101</v>
      </c>
      <c r="B179" s="628" t="s">
        <v>261</v>
      </c>
      <c r="C179" s="628"/>
      <c r="D179" s="628"/>
      <c r="E179" s="87"/>
      <c r="F179" s="87">
        <v>1</v>
      </c>
      <c r="G179" s="87"/>
      <c r="H179" s="87"/>
      <c r="I179" s="87"/>
      <c r="J179" s="87">
        <v>1</v>
      </c>
      <c r="K179" s="87"/>
      <c r="L179" s="87"/>
      <c r="M179" s="286">
        <f t="shared" si="14"/>
        <v>2</v>
      </c>
      <c r="N179" s="87">
        <v>2</v>
      </c>
      <c r="O179" s="87"/>
      <c r="P179" s="87"/>
      <c r="Q179" s="191">
        <f t="shared" si="15"/>
        <v>2</v>
      </c>
      <c r="R179" s="87"/>
      <c r="S179" s="87"/>
      <c r="T179" s="87"/>
      <c r="U179" s="87"/>
      <c r="V179" s="87"/>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row>
    <row r="180" spans="1:49" s="98" customFormat="1" ht="13.5" x14ac:dyDescent="0.25">
      <c r="A180" s="155">
        <v>431103</v>
      </c>
      <c r="B180" s="628" t="s">
        <v>292</v>
      </c>
      <c r="C180" s="628"/>
      <c r="D180" s="628"/>
      <c r="E180" s="87"/>
      <c r="F180" s="87"/>
      <c r="G180" s="87"/>
      <c r="H180" s="87"/>
      <c r="I180" s="87"/>
      <c r="J180" s="87"/>
      <c r="K180" s="87"/>
      <c r="L180" s="87"/>
      <c r="M180" s="286">
        <f t="shared" si="14"/>
        <v>0</v>
      </c>
      <c r="N180" s="87"/>
      <c r="O180" s="87"/>
      <c r="P180" s="87"/>
      <c r="Q180" s="191">
        <f t="shared" si="15"/>
        <v>0</v>
      </c>
      <c r="R180" s="87"/>
      <c r="S180" s="87"/>
      <c r="T180" s="87"/>
      <c r="U180" s="87"/>
      <c r="V180" s="87"/>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row>
    <row r="181" spans="1:49" s="98" customFormat="1" ht="13.5" x14ac:dyDescent="0.25">
      <c r="A181" s="155">
        <v>431301</v>
      </c>
      <c r="B181" s="628" t="s">
        <v>110</v>
      </c>
      <c r="C181" s="628"/>
      <c r="D181" s="628"/>
      <c r="E181" s="87"/>
      <c r="F181" s="87"/>
      <c r="G181" s="87"/>
      <c r="H181" s="87"/>
      <c r="I181" s="87"/>
      <c r="J181" s="87"/>
      <c r="K181" s="87"/>
      <c r="L181" s="87"/>
      <c r="M181" s="286">
        <f t="shared" si="14"/>
        <v>0</v>
      </c>
      <c r="N181" s="87"/>
      <c r="O181" s="87"/>
      <c r="P181" s="87"/>
      <c r="Q181" s="191">
        <f t="shared" si="15"/>
        <v>0</v>
      </c>
      <c r="R181" s="87"/>
      <c r="S181" s="87"/>
      <c r="T181" s="87"/>
      <c r="U181" s="87"/>
      <c r="V181" s="87"/>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row>
    <row r="182" spans="1:49" s="98" customFormat="1" ht="13.5" x14ac:dyDescent="0.25">
      <c r="A182" s="155">
        <v>432101</v>
      </c>
      <c r="B182" s="628" t="s">
        <v>206</v>
      </c>
      <c r="C182" s="628"/>
      <c r="D182" s="628"/>
      <c r="E182" s="87"/>
      <c r="F182" s="87">
        <v>1</v>
      </c>
      <c r="G182" s="87"/>
      <c r="H182" s="87"/>
      <c r="I182" s="87"/>
      <c r="J182" s="87"/>
      <c r="K182" s="87"/>
      <c r="L182" s="87"/>
      <c r="M182" s="286">
        <f t="shared" si="14"/>
        <v>1</v>
      </c>
      <c r="N182" s="87">
        <v>1</v>
      </c>
      <c r="O182" s="87"/>
      <c r="P182" s="87"/>
      <c r="Q182" s="191">
        <f t="shared" si="15"/>
        <v>1</v>
      </c>
      <c r="R182" s="87"/>
      <c r="S182" s="87"/>
      <c r="T182" s="87"/>
      <c r="U182" s="87"/>
      <c r="V182" s="87"/>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row>
    <row r="183" spans="1:49" s="98" customFormat="1" ht="13.5" x14ac:dyDescent="0.25">
      <c r="A183" s="155">
        <v>441101</v>
      </c>
      <c r="B183" s="628" t="s">
        <v>111</v>
      </c>
      <c r="C183" s="628"/>
      <c r="D183" s="628"/>
      <c r="E183" s="87">
        <v>1</v>
      </c>
      <c r="F183" s="87">
        <v>1</v>
      </c>
      <c r="G183" s="87"/>
      <c r="H183" s="87"/>
      <c r="I183" s="87"/>
      <c r="J183" s="87">
        <v>2</v>
      </c>
      <c r="K183" s="87"/>
      <c r="L183" s="87"/>
      <c r="M183" s="286">
        <f t="shared" si="14"/>
        <v>4</v>
      </c>
      <c r="N183" s="87">
        <v>4</v>
      </c>
      <c r="O183" s="87"/>
      <c r="P183" s="87"/>
      <c r="Q183" s="191">
        <f t="shared" si="15"/>
        <v>4</v>
      </c>
      <c r="R183" s="87"/>
      <c r="S183" s="87"/>
      <c r="T183" s="87"/>
      <c r="U183" s="87"/>
      <c r="V183" s="87"/>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row>
    <row r="184" spans="1:49" s="98" customFormat="1" ht="13.5" x14ac:dyDescent="0.25">
      <c r="A184" s="155">
        <v>441501</v>
      </c>
      <c r="B184" s="628" t="s">
        <v>207</v>
      </c>
      <c r="C184" s="628"/>
      <c r="D184" s="628"/>
      <c r="E184" s="87">
        <v>1</v>
      </c>
      <c r="F184" s="87"/>
      <c r="G184" s="87"/>
      <c r="H184" s="87"/>
      <c r="I184" s="87"/>
      <c r="J184" s="87"/>
      <c r="K184" s="87"/>
      <c r="L184" s="87"/>
      <c r="M184" s="286">
        <f t="shared" si="14"/>
        <v>1</v>
      </c>
      <c r="N184" s="87"/>
      <c r="O184" s="87">
        <v>1</v>
      </c>
      <c r="P184" s="87"/>
      <c r="Q184" s="191">
        <f t="shared" si="15"/>
        <v>1</v>
      </c>
      <c r="R184" s="87"/>
      <c r="S184" s="87"/>
      <c r="T184" s="87"/>
      <c r="U184" s="87"/>
      <c r="V184" s="87"/>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row>
    <row r="185" spans="1:49" s="98" customFormat="1" ht="13.5" x14ac:dyDescent="0.25">
      <c r="A185" s="155">
        <v>441502</v>
      </c>
      <c r="B185" s="628" t="s">
        <v>329</v>
      </c>
      <c r="C185" s="628"/>
      <c r="D185" s="628"/>
      <c r="E185" s="87"/>
      <c r="F185" s="87"/>
      <c r="G185" s="87"/>
      <c r="H185" s="87"/>
      <c r="I185" s="87"/>
      <c r="J185" s="87"/>
      <c r="K185" s="87"/>
      <c r="L185" s="87"/>
      <c r="M185" s="286">
        <f t="shared" si="14"/>
        <v>0</v>
      </c>
      <c r="N185" s="87"/>
      <c r="O185" s="87"/>
      <c r="P185" s="87"/>
      <c r="Q185" s="191">
        <f t="shared" si="15"/>
        <v>0</v>
      </c>
      <c r="R185" s="87"/>
      <c r="S185" s="87"/>
      <c r="T185" s="87"/>
      <c r="U185" s="87"/>
      <c r="V185" s="87"/>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row>
    <row r="186" spans="1:49" s="98" customFormat="1" ht="13.5" x14ac:dyDescent="0.25">
      <c r="A186" s="155">
        <v>441601</v>
      </c>
      <c r="B186" s="628" t="s">
        <v>112</v>
      </c>
      <c r="C186" s="628"/>
      <c r="D186" s="628"/>
      <c r="E186" s="87"/>
      <c r="F186" s="87"/>
      <c r="G186" s="87"/>
      <c r="H186" s="87"/>
      <c r="I186" s="87"/>
      <c r="J186" s="87"/>
      <c r="K186" s="87"/>
      <c r="L186" s="87"/>
      <c r="M186" s="286">
        <f t="shared" si="14"/>
        <v>0</v>
      </c>
      <c r="N186" s="87"/>
      <c r="O186" s="87"/>
      <c r="P186" s="87"/>
      <c r="Q186" s="191">
        <f t="shared" si="15"/>
        <v>0</v>
      </c>
      <c r="R186" s="87"/>
      <c r="S186" s="87"/>
      <c r="T186" s="87"/>
      <c r="U186" s="87"/>
      <c r="V186" s="87"/>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row>
    <row r="187" spans="1:49" s="98" customFormat="1" ht="13.5" x14ac:dyDescent="0.25">
      <c r="A187" s="155">
        <v>441602</v>
      </c>
      <c r="B187" s="628" t="s">
        <v>293</v>
      </c>
      <c r="C187" s="628"/>
      <c r="D187" s="628"/>
      <c r="E187" s="87"/>
      <c r="F187" s="87"/>
      <c r="G187" s="87"/>
      <c r="H187" s="87"/>
      <c r="I187" s="87"/>
      <c r="J187" s="87"/>
      <c r="K187" s="87"/>
      <c r="L187" s="87"/>
      <c r="M187" s="286">
        <f t="shared" si="14"/>
        <v>0</v>
      </c>
      <c r="N187" s="87"/>
      <c r="O187" s="87"/>
      <c r="P187" s="87"/>
      <c r="Q187" s="191">
        <f t="shared" si="15"/>
        <v>0</v>
      </c>
      <c r="R187" s="87"/>
      <c r="S187" s="87"/>
      <c r="T187" s="87"/>
      <c r="U187" s="87"/>
      <c r="V187" s="87"/>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row>
    <row r="188" spans="1:49" s="98" customFormat="1" ht="13.5" x14ac:dyDescent="0.25">
      <c r="A188" s="155">
        <v>441902</v>
      </c>
      <c r="B188" s="628" t="s">
        <v>239</v>
      </c>
      <c r="C188" s="628"/>
      <c r="D188" s="628"/>
      <c r="E188" s="87"/>
      <c r="F188" s="87"/>
      <c r="G188" s="87"/>
      <c r="H188" s="87"/>
      <c r="I188" s="87"/>
      <c r="J188" s="87"/>
      <c r="K188" s="87"/>
      <c r="L188" s="87"/>
      <c r="M188" s="286">
        <f t="shared" si="14"/>
        <v>0</v>
      </c>
      <c r="N188" s="87"/>
      <c r="O188" s="87"/>
      <c r="P188" s="87"/>
      <c r="Q188" s="191">
        <f t="shared" si="15"/>
        <v>0</v>
      </c>
      <c r="R188" s="87"/>
      <c r="S188" s="87"/>
      <c r="T188" s="87"/>
      <c r="U188" s="87"/>
      <c r="V188" s="87"/>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row>
    <row r="189" spans="1:49" s="98" customFormat="1" ht="13.5" x14ac:dyDescent="0.25">
      <c r="A189" s="155">
        <v>441903</v>
      </c>
      <c r="B189" s="628" t="s">
        <v>208</v>
      </c>
      <c r="C189" s="628"/>
      <c r="D189" s="628"/>
      <c r="E189" s="87"/>
      <c r="F189" s="87">
        <v>1</v>
      </c>
      <c r="G189" s="87"/>
      <c r="H189" s="87"/>
      <c r="I189" s="87"/>
      <c r="J189" s="87"/>
      <c r="K189" s="87"/>
      <c r="L189" s="87"/>
      <c r="M189" s="286">
        <f t="shared" si="14"/>
        <v>1</v>
      </c>
      <c r="N189" s="87">
        <v>1</v>
      </c>
      <c r="O189" s="87"/>
      <c r="P189" s="87"/>
      <c r="Q189" s="191">
        <f t="shared" si="15"/>
        <v>1</v>
      </c>
      <c r="R189" s="87"/>
      <c r="S189" s="87"/>
      <c r="T189" s="87"/>
      <c r="U189" s="87"/>
      <c r="V189" s="87"/>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row>
    <row r="190" spans="1:49" s="98" customFormat="1" ht="13.5" x14ac:dyDescent="0.25">
      <c r="A190" s="159">
        <v>441905</v>
      </c>
      <c r="B190" s="628" t="s">
        <v>209</v>
      </c>
      <c r="C190" s="628"/>
      <c r="D190" s="628"/>
      <c r="E190" s="87"/>
      <c r="F190" s="87"/>
      <c r="G190" s="87"/>
      <c r="H190" s="87"/>
      <c r="I190" s="87"/>
      <c r="J190" s="87"/>
      <c r="K190" s="87"/>
      <c r="L190" s="87"/>
      <c r="M190" s="286">
        <f t="shared" si="14"/>
        <v>0</v>
      </c>
      <c r="N190" s="87"/>
      <c r="O190" s="87"/>
      <c r="P190" s="87"/>
      <c r="Q190" s="191">
        <f t="shared" si="15"/>
        <v>0</v>
      </c>
      <c r="R190" s="87"/>
      <c r="S190" s="87"/>
      <c r="T190" s="87"/>
      <c r="U190" s="87"/>
      <c r="V190" s="87"/>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row>
    <row r="191" spans="1:49" s="98" customFormat="1" ht="13.5" x14ac:dyDescent="0.25">
      <c r="A191" s="155">
        <v>672206</v>
      </c>
      <c r="B191" s="628" t="s">
        <v>246</v>
      </c>
      <c r="C191" s="628"/>
      <c r="D191" s="628"/>
      <c r="E191" s="87"/>
      <c r="F191" s="87"/>
      <c r="G191" s="87"/>
      <c r="H191" s="87"/>
      <c r="I191" s="87"/>
      <c r="J191" s="87"/>
      <c r="K191" s="87"/>
      <c r="L191" s="87"/>
      <c r="M191" s="286">
        <f t="shared" si="14"/>
        <v>0</v>
      </c>
      <c r="N191" s="87"/>
      <c r="O191" s="87"/>
      <c r="P191" s="87"/>
      <c r="Q191" s="191">
        <f t="shared" si="15"/>
        <v>0</v>
      </c>
      <c r="R191" s="87"/>
      <c r="S191" s="87"/>
      <c r="T191" s="87"/>
      <c r="U191" s="87"/>
      <c r="V191" s="87"/>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row>
    <row r="192" spans="1:49" s="98" customFormat="1" ht="13.5" x14ac:dyDescent="0.25">
      <c r="A192" s="648" t="s">
        <v>114</v>
      </c>
      <c r="B192" s="648"/>
      <c r="C192" s="648"/>
      <c r="D192" s="648"/>
      <c r="E192" s="94">
        <f t="shared" ref="E192:V192" si="16">SUM(E163:E191)</f>
        <v>5</v>
      </c>
      <c r="F192" s="94">
        <f t="shared" si="16"/>
        <v>12</v>
      </c>
      <c r="G192" s="94">
        <f t="shared" si="16"/>
        <v>0</v>
      </c>
      <c r="H192" s="94">
        <f t="shared" si="16"/>
        <v>0</v>
      </c>
      <c r="I192" s="94">
        <f t="shared" si="16"/>
        <v>2</v>
      </c>
      <c r="J192" s="94">
        <f t="shared" si="16"/>
        <v>7</v>
      </c>
      <c r="K192" s="94">
        <f t="shared" si="16"/>
        <v>0</v>
      </c>
      <c r="L192" s="94">
        <f t="shared" si="16"/>
        <v>1</v>
      </c>
      <c r="M192" s="290">
        <f t="shared" si="16"/>
        <v>27</v>
      </c>
      <c r="N192" s="94">
        <f>SUM(N163:N191)</f>
        <v>16</v>
      </c>
      <c r="O192" s="94">
        <f>SUM(O163:O191)</f>
        <v>11</v>
      </c>
      <c r="P192" s="94">
        <f>SUM(P163:P191)</f>
        <v>0</v>
      </c>
      <c r="Q192" s="94">
        <f>SUM(Q163:Q191)</f>
        <v>27</v>
      </c>
      <c r="R192" s="94">
        <f t="shared" si="16"/>
        <v>0</v>
      </c>
      <c r="S192" s="94">
        <f t="shared" si="16"/>
        <v>0</v>
      </c>
      <c r="T192" s="94">
        <f t="shared" si="16"/>
        <v>0</v>
      </c>
      <c r="U192" s="94">
        <f t="shared" si="16"/>
        <v>0</v>
      </c>
      <c r="V192" s="94">
        <f t="shared" si="16"/>
        <v>0</v>
      </c>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row>
    <row r="193" spans="1:49" s="98" customFormat="1" ht="15" customHeight="1" x14ac:dyDescent="0.25">
      <c r="A193" s="635" t="s">
        <v>240</v>
      </c>
      <c r="B193" s="635"/>
      <c r="C193" s="635"/>
      <c r="D193" s="635"/>
      <c r="E193" s="635"/>
      <c r="F193" s="635"/>
      <c r="G193" s="635"/>
      <c r="H193" s="635"/>
      <c r="I193" s="635"/>
      <c r="J193" s="635"/>
      <c r="K193" s="635"/>
      <c r="L193" s="635"/>
      <c r="M193" s="635"/>
      <c r="N193" s="635"/>
      <c r="O193" s="635"/>
      <c r="P193" s="635"/>
      <c r="Q193" s="635"/>
      <c r="R193" s="635"/>
      <c r="S193" s="635"/>
      <c r="T193" s="635"/>
      <c r="U193" s="635"/>
      <c r="V193" s="635"/>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row>
    <row r="194" spans="1:49" s="98" customFormat="1" ht="13.5" x14ac:dyDescent="0.25">
      <c r="A194" s="219">
        <v>511301</v>
      </c>
      <c r="B194" s="636" t="s">
        <v>102</v>
      </c>
      <c r="C194" s="636"/>
      <c r="D194" s="636"/>
      <c r="E194" s="87"/>
      <c r="F194" s="87"/>
      <c r="G194" s="87"/>
      <c r="H194" s="87"/>
      <c r="I194" s="87"/>
      <c r="J194" s="87"/>
      <c r="K194" s="87"/>
      <c r="L194" s="87"/>
      <c r="M194" s="189">
        <f>SUM(E194:L194)</f>
        <v>0</v>
      </c>
      <c r="N194" s="87"/>
      <c r="O194" s="87"/>
      <c r="P194" s="87"/>
      <c r="Q194" s="104">
        <f>SUM(N194:P194)</f>
        <v>0</v>
      </c>
      <c r="R194" s="87"/>
      <c r="S194" s="87"/>
      <c r="T194" s="87"/>
      <c r="U194" s="87"/>
      <c r="V194" s="87"/>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row>
    <row r="195" spans="1:49" s="98" customFormat="1" ht="13.5" x14ac:dyDescent="0.25">
      <c r="A195" s="105">
        <v>511302</v>
      </c>
      <c r="B195" s="637" t="s">
        <v>241</v>
      </c>
      <c r="C195" s="637"/>
      <c r="D195" s="637"/>
      <c r="E195" s="87"/>
      <c r="F195" s="87"/>
      <c r="G195" s="87"/>
      <c r="H195" s="87"/>
      <c r="I195" s="87"/>
      <c r="J195" s="87"/>
      <c r="K195" s="87"/>
      <c r="L195" s="87"/>
      <c r="M195" s="189">
        <f t="shared" ref="M195:M205" si="17">SUM(E195:L195)</f>
        <v>0</v>
      </c>
      <c r="N195" s="87"/>
      <c r="O195" s="87"/>
      <c r="P195" s="87"/>
      <c r="Q195" s="104">
        <f t="shared" ref="Q195:Q205" si="18">SUM(N195:P195)</f>
        <v>0</v>
      </c>
      <c r="R195" s="87"/>
      <c r="S195" s="87"/>
      <c r="T195" s="87"/>
      <c r="U195" s="87"/>
      <c r="V195" s="87"/>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row>
    <row r="196" spans="1:49" s="98" customFormat="1" ht="13.5" x14ac:dyDescent="0.25">
      <c r="A196" s="105">
        <v>515301</v>
      </c>
      <c r="B196" s="637" t="s">
        <v>273</v>
      </c>
      <c r="C196" s="637"/>
      <c r="D196" s="637"/>
      <c r="E196" s="87"/>
      <c r="F196" s="87"/>
      <c r="G196" s="87"/>
      <c r="H196" s="87">
        <v>1</v>
      </c>
      <c r="I196" s="87"/>
      <c r="J196" s="87">
        <v>3</v>
      </c>
      <c r="K196" s="87"/>
      <c r="L196" s="87"/>
      <c r="M196" s="189">
        <f t="shared" si="17"/>
        <v>4</v>
      </c>
      <c r="N196" s="87">
        <v>1</v>
      </c>
      <c r="O196" s="87">
        <v>3</v>
      </c>
      <c r="P196" s="87"/>
      <c r="Q196" s="104">
        <f t="shared" si="18"/>
        <v>4</v>
      </c>
      <c r="R196" s="87"/>
      <c r="S196" s="87"/>
      <c r="T196" s="87"/>
      <c r="U196" s="87"/>
      <c r="V196" s="87"/>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row>
    <row r="197" spans="1:49" s="98" customFormat="1" ht="13.5" x14ac:dyDescent="0.25">
      <c r="A197" s="105">
        <v>516401</v>
      </c>
      <c r="B197" s="637" t="s">
        <v>218</v>
      </c>
      <c r="C197" s="637"/>
      <c r="D197" s="637"/>
      <c r="E197" s="87"/>
      <c r="F197" s="87"/>
      <c r="G197" s="87"/>
      <c r="H197" s="87"/>
      <c r="I197" s="87"/>
      <c r="J197" s="87"/>
      <c r="K197" s="87"/>
      <c r="L197" s="87"/>
      <c r="M197" s="189">
        <f t="shared" si="17"/>
        <v>0</v>
      </c>
      <c r="N197" s="87"/>
      <c r="O197" s="87"/>
      <c r="P197" s="87"/>
      <c r="Q197" s="104">
        <f t="shared" si="18"/>
        <v>0</v>
      </c>
      <c r="R197" s="87"/>
      <c r="S197" s="87"/>
      <c r="T197" s="87"/>
      <c r="U197" s="87"/>
      <c r="V197" s="87"/>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row>
    <row r="198" spans="1:49" s="98" customFormat="1" ht="13.5" x14ac:dyDescent="0.25">
      <c r="A198" s="105">
        <v>516403</v>
      </c>
      <c r="B198" s="637" t="s">
        <v>242</v>
      </c>
      <c r="C198" s="637"/>
      <c r="D198" s="637"/>
      <c r="E198" s="87"/>
      <c r="F198" s="87"/>
      <c r="G198" s="87"/>
      <c r="H198" s="87"/>
      <c r="I198" s="87"/>
      <c r="J198" s="87"/>
      <c r="K198" s="87"/>
      <c r="L198" s="87"/>
      <c r="M198" s="189">
        <f t="shared" si="17"/>
        <v>0</v>
      </c>
      <c r="N198" s="87"/>
      <c r="O198" s="87"/>
      <c r="P198" s="87"/>
      <c r="Q198" s="104">
        <f t="shared" si="18"/>
        <v>0</v>
      </c>
      <c r="R198" s="87"/>
      <c r="S198" s="87"/>
      <c r="T198" s="87"/>
      <c r="U198" s="87"/>
      <c r="V198" s="87"/>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row>
    <row r="199" spans="1:49" s="98" customFormat="1" ht="13.5" x14ac:dyDescent="0.25">
      <c r="A199" s="105">
        <v>523102</v>
      </c>
      <c r="B199" s="637" t="s">
        <v>210</v>
      </c>
      <c r="C199" s="637"/>
      <c r="D199" s="637"/>
      <c r="E199" s="87">
        <v>1</v>
      </c>
      <c r="F199" s="87">
        <v>3</v>
      </c>
      <c r="G199" s="87"/>
      <c r="H199" s="87"/>
      <c r="I199" s="87">
        <v>1</v>
      </c>
      <c r="J199" s="87"/>
      <c r="K199" s="87"/>
      <c r="L199" s="87"/>
      <c r="M199" s="189">
        <f t="shared" si="17"/>
        <v>5</v>
      </c>
      <c r="N199" s="87">
        <v>1</v>
      </c>
      <c r="O199" s="87">
        <v>4</v>
      </c>
      <c r="P199" s="87"/>
      <c r="Q199" s="104">
        <f t="shared" si="18"/>
        <v>5</v>
      </c>
      <c r="R199" s="87"/>
      <c r="S199" s="87"/>
      <c r="T199" s="87"/>
      <c r="U199" s="87"/>
      <c r="V199" s="87"/>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row>
    <row r="200" spans="1:49" s="98" customFormat="1" ht="13.5" x14ac:dyDescent="0.25">
      <c r="A200" s="155">
        <v>541101</v>
      </c>
      <c r="B200" s="628" t="s">
        <v>103</v>
      </c>
      <c r="C200" s="628"/>
      <c r="D200" s="628"/>
      <c r="E200" s="87"/>
      <c r="F200" s="87"/>
      <c r="G200" s="87"/>
      <c r="H200" s="87"/>
      <c r="I200" s="87"/>
      <c r="J200" s="87"/>
      <c r="K200" s="87"/>
      <c r="L200" s="87"/>
      <c r="M200" s="189">
        <f t="shared" si="17"/>
        <v>0</v>
      </c>
      <c r="N200" s="87"/>
      <c r="O200" s="87"/>
      <c r="P200" s="87"/>
      <c r="Q200" s="104">
        <f t="shared" si="18"/>
        <v>0</v>
      </c>
      <c r="R200" s="87"/>
      <c r="S200" s="87"/>
      <c r="T200" s="87"/>
      <c r="U200" s="87"/>
      <c r="V200" s="87"/>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row>
    <row r="201" spans="1:49" s="98" customFormat="1" ht="13.5" x14ac:dyDescent="0.25">
      <c r="A201" s="155">
        <v>541201</v>
      </c>
      <c r="B201" s="628" t="s">
        <v>104</v>
      </c>
      <c r="C201" s="628"/>
      <c r="D201" s="628"/>
      <c r="E201" s="87"/>
      <c r="F201" s="87"/>
      <c r="G201" s="87"/>
      <c r="H201" s="87"/>
      <c r="I201" s="87">
        <v>1</v>
      </c>
      <c r="J201" s="87">
        <v>6</v>
      </c>
      <c r="K201" s="87"/>
      <c r="L201" s="87"/>
      <c r="M201" s="189">
        <f t="shared" si="17"/>
        <v>7</v>
      </c>
      <c r="N201" s="87">
        <v>3</v>
      </c>
      <c r="O201" s="87">
        <v>4</v>
      </c>
      <c r="P201" s="87"/>
      <c r="Q201" s="104">
        <f t="shared" si="18"/>
        <v>7</v>
      </c>
      <c r="R201" s="87"/>
      <c r="S201" s="87"/>
      <c r="T201" s="87"/>
      <c r="U201" s="87"/>
      <c r="V201" s="87"/>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row>
    <row r="202" spans="1:49" s="98" customFormat="1" ht="13.5" x14ac:dyDescent="0.25">
      <c r="A202" s="155">
        <v>541202</v>
      </c>
      <c r="B202" s="628" t="s">
        <v>272</v>
      </c>
      <c r="C202" s="628"/>
      <c r="D202" s="628"/>
      <c r="E202" s="87"/>
      <c r="F202" s="87"/>
      <c r="G202" s="87"/>
      <c r="H202" s="87"/>
      <c r="I202" s="87"/>
      <c r="J202" s="87"/>
      <c r="K202" s="87"/>
      <c r="L202" s="87"/>
      <c r="M202" s="189">
        <f t="shared" si="17"/>
        <v>0</v>
      </c>
      <c r="N202" s="87"/>
      <c r="O202" s="87"/>
      <c r="P202" s="87"/>
      <c r="Q202" s="104">
        <f t="shared" si="18"/>
        <v>0</v>
      </c>
      <c r="R202" s="87"/>
      <c r="S202" s="87"/>
      <c r="T202" s="87"/>
      <c r="U202" s="87"/>
      <c r="V202" s="87"/>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row>
    <row r="203" spans="1:49" s="98" customFormat="1" ht="13.5" x14ac:dyDescent="0.25">
      <c r="A203" s="155">
        <v>541401</v>
      </c>
      <c r="B203" s="628" t="s">
        <v>105</v>
      </c>
      <c r="C203" s="628"/>
      <c r="D203" s="628"/>
      <c r="E203" s="87"/>
      <c r="F203" s="87"/>
      <c r="G203" s="87"/>
      <c r="H203" s="87"/>
      <c r="I203" s="87"/>
      <c r="J203" s="87"/>
      <c r="K203" s="87"/>
      <c r="L203" s="87"/>
      <c r="M203" s="189">
        <f t="shared" si="17"/>
        <v>0</v>
      </c>
      <c r="N203" s="87"/>
      <c r="O203" s="87"/>
      <c r="P203" s="87"/>
      <c r="Q203" s="104">
        <f t="shared" si="18"/>
        <v>0</v>
      </c>
      <c r="R203" s="87"/>
      <c r="S203" s="87"/>
      <c r="T203" s="87"/>
      <c r="U203" s="87"/>
      <c r="V203" s="87"/>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row>
    <row r="204" spans="1:49" s="98" customFormat="1" ht="13.5" x14ac:dyDescent="0.25">
      <c r="A204" s="155">
        <v>541901</v>
      </c>
      <c r="B204" s="628" t="s">
        <v>270</v>
      </c>
      <c r="C204" s="628"/>
      <c r="D204" s="628"/>
      <c r="E204" s="87"/>
      <c r="F204" s="87"/>
      <c r="G204" s="87"/>
      <c r="H204" s="87"/>
      <c r="I204" s="87"/>
      <c r="J204" s="87"/>
      <c r="K204" s="87"/>
      <c r="L204" s="87"/>
      <c r="M204" s="189">
        <f t="shared" si="17"/>
        <v>0</v>
      </c>
      <c r="N204" s="87"/>
      <c r="O204" s="87"/>
      <c r="P204" s="87"/>
      <c r="Q204" s="104">
        <f t="shared" si="18"/>
        <v>0</v>
      </c>
      <c r="R204" s="87"/>
      <c r="S204" s="87"/>
      <c r="T204" s="87"/>
      <c r="U204" s="87"/>
      <c r="V204" s="87"/>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row>
    <row r="205" spans="1:49" s="98" customFormat="1" ht="13.5" x14ac:dyDescent="0.25">
      <c r="A205" s="155">
        <v>541902</v>
      </c>
      <c r="B205" s="628" t="s">
        <v>271</v>
      </c>
      <c r="C205" s="628"/>
      <c r="D205" s="628"/>
      <c r="E205" s="87"/>
      <c r="F205" s="87"/>
      <c r="G205" s="87"/>
      <c r="H205" s="87"/>
      <c r="I205" s="87"/>
      <c r="J205" s="87"/>
      <c r="K205" s="87"/>
      <c r="L205" s="87"/>
      <c r="M205" s="189">
        <f t="shared" si="17"/>
        <v>0</v>
      </c>
      <c r="N205" s="87"/>
      <c r="O205" s="87"/>
      <c r="P205" s="87"/>
      <c r="Q205" s="104">
        <f t="shared" si="18"/>
        <v>0</v>
      </c>
      <c r="R205" s="87"/>
      <c r="S205" s="87"/>
      <c r="T205" s="87"/>
      <c r="U205" s="87"/>
      <c r="V205" s="87"/>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row>
    <row r="206" spans="1:49" s="98" customFormat="1" ht="13.5" x14ac:dyDescent="0.25">
      <c r="A206" s="629" t="s">
        <v>506</v>
      </c>
      <c r="B206" s="629"/>
      <c r="C206" s="629"/>
      <c r="D206" s="629"/>
      <c r="E206" s="96">
        <f>SUM(E194:E205)</f>
        <v>1</v>
      </c>
      <c r="F206" s="96">
        <f t="shared" ref="F206:V206" si="19">SUM(F194:F205)</f>
        <v>3</v>
      </c>
      <c r="G206" s="96">
        <f t="shared" si="19"/>
        <v>0</v>
      </c>
      <c r="H206" s="96">
        <f t="shared" si="19"/>
        <v>1</v>
      </c>
      <c r="I206" s="96">
        <f t="shared" si="19"/>
        <v>2</v>
      </c>
      <c r="J206" s="96">
        <f t="shared" si="19"/>
        <v>9</v>
      </c>
      <c r="K206" s="96">
        <f t="shared" si="19"/>
        <v>0</v>
      </c>
      <c r="L206" s="96">
        <f>SUM(L194:L205)</f>
        <v>0</v>
      </c>
      <c r="M206" s="96">
        <f t="shared" si="19"/>
        <v>16</v>
      </c>
      <c r="N206" s="96">
        <f>SUM(N194:N205)</f>
        <v>5</v>
      </c>
      <c r="O206" s="96">
        <f>SUM(O194:O205)</f>
        <v>11</v>
      </c>
      <c r="P206" s="96">
        <f>SUM(P194:P205)</f>
        <v>0</v>
      </c>
      <c r="Q206" s="96">
        <f>SUM(Q194:Q205)</f>
        <v>16</v>
      </c>
      <c r="R206" s="96">
        <f t="shared" si="19"/>
        <v>0</v>
      </c>
      <c r="S206" s="96">
        <f t="shared" si="19"/>
        <v>0</v>
      </c>
      <c r="T206" s="96">
        <f t="shared" si="19"/>
        <v>0</v>
      </c>
      <c r="U206" s="96">
        <f t="shared" si="19"/>
        <v>0</v>
      </c>
      <c r="V206" s="96">
        <f t="shared" si="19"/>
        <v>0</v>
      </c>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row>
    <row r="207" spans="1:49" s="98" customFormat="1" ht="15" customHeight="1" x14ac:dyDescent="0.25">
      <c r="A207" s="630" t="s">
        <v>116</v>
      </c>
      <c r="B207" s="631"/>
      <c r="C207" s="631"/>
      <c r="D207" s="631"/>
      <c r="E207" s="631"/>
      <c r="F207" s="631"/>
      <c r="G207" s="631"/>
      <c r="H207" s="631"/>
      <c r="I207" s="631"/>
      <c r="J207" s="631"/>
      <c r="K207" s="631"/>
      <c r="L207" s="631"/>
      <c r="M207" s="631"/>
      <c r="N207" s="631"/>
      <c r="O207" s="631"/>
      <c r="P207" s="631"/>
      <c r="Q207" s="631"/>
      <c r="R207" s="631"/>
      <c r="S207" s="631"/>
      <c r="T207" s="631"/>
      <c r="U207" s="631"/>
      <c r="V207" s="631"/>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row>
    <row r="208" spans="1:49" s="98" customFormat="1" ht="13.5" x14ac:dyDescent="0.25">
      <c r="A208" s="220">
        <v>732101</v>
      </c>
      <c r="B208" s="647" t="s">
        <v>326</v>
      </c>
      <c r="C208" s="647"/>
      <c r="D208" s="647"/>
      <c r="E208" s="87"/>
      <c r="F208" s="87"/>
      <c r="G208" s="87"/>
      <c r="H208" s="87"/>
      <c r="I208" s="87"/>
      <c r="J208" s="87"/>
      <c r="K208" s="87"/>
      <c r="L208" s="87"/>
      <c r="M208" s="288">
        <f>SUM(E208:L208)</f>
        <v>0</v>
      </c>
      <c r="N208" s="87"/>
      <c r="O208" s="87"/>
      <c r="P208" s="87"/>
      <c r="Q208" s="191">
        <f>SUM(N208:P208)</f>
        <v>0</v>
      </c>
      <c r="R208" s="87"/>
      <c r="S208" s="87"/>
      <c r="T208" s="87"/>
      <c r="U208" s="87"/>
      <c r="V208" s="87"/>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row>
    <row r="209" spans="1:49" s="98" customFormat="1" ht="13.5" x14ac:dyDescent="0.25">
      <c r="A209" s="155">
        <v>732201</v>
      </c>
      <c r="B209" s="628" t="s">
        <v>327</v>
      </c>
      <c r="C209" s="628"/>
      <c r="D209" s="628"/>
      <c r="E209" s="87"/>
      <c r="F209" s="87"/>
      <c r="G209" s="87"/>
      <c r="H209" s="87"/>
      <c r="I209" s="87"/>
      <c r="J209" s="87"/>
      <c r="K209" s="87"/>
      <c r="L209" s="87"/>
      <c r="M209" s="288">
        <f t="shared" ref="M209:M216" si="20">SUM(E209:L209)</f>
        <v>0</v>
      </c>
      <c r="N209" s="87"/>
      <c r="O209" s="87"/>
      <c r="P209" s="87"/>
      <c r="Q209" s="191">
        <f t="shared" ref="Q209:Q216" si="21">SUM(N209:P209)</f>
        <v>0</v>
      </c>
      <c r="R209" s="87"/>
      <c r="S209" s="87"/>
      <c r="T209" s="87"/>
      <c r="U209" s="87"/>
      <c r="V209" s="87"/>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row>
    <row r="210" spans="1:49" s="98" customFormat="1" ht="13.5" x14ac:dyDescent="0.25">
      <c r="A210" s="103">
        <v>732203</v>
      </c>
      <c r="B210" s="646" t="s">
        <v>447</v>
      </c>
      <c r="C210" s="646"/>
      <c r="D210" s="646"/>
      <c r="E210" s="87"/>
      <c r="F210" s="87"/>
      <c r="G210" s="87"/>
      <c r="H210" s="87"/>
      <c r="I210" s="87"/>
      <c r="J210" s="87"/>
      <c r="K210" s="87"/>
      <c r="L210" s="87"/>
      <c r="M210" s="288">
        <f t="shared" si="20"/>
        <v>0</v>
      </c>
      <c r="N210" s="87"/>
      <c r="O210" s="87"/>
      <c r="P210" s="87"/>
      <c r="Q210" s="191">
        <f t="shared" si="21"/>
        <v>0</v>
      </c>
      <c r="R210" s="87"/>
      <c r="S210" s="87"/>
      <c r="T210" s="87"/>
      <c r="U210" s="87"/>
      <c r="V210" s="87"/>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row>
    <row r="211" spans="1:49" s="98" customFormat="1" ht="13.5" x14ac:dyDescent="0.25">
      <c r="A211" s="103">
        <v>733101</v>
      </c>
      <c r="B211" s="628" t="s">
        <v>248</v>
      </c>
      <c r="C211" s="628"/>
      <c r="D211" s="628"/>
      <c r="E211" s="87"/>
      <c r="F211" s="87"/>
      <c r="G211" s="87"/>
      <c r="H211" s="87"/>
      <c r="I211" s="87"/>
      <c r="J211" s="87"/>
      <c r="K211" s="87"/>
      <c r="L211" s="87"/>
      <c r="M211" s="288">
        <f t="shared" si="20"/>
        <v>0</v>
      </c>
      <c r="N211" s="87"/>
      <c r="O211" s="87"/>
      <c r="P211" s="87"/>
      <c r="Q211" s="191">
        <f t="shared" si="21"/>
        <v>0</v>
      </c>
      <c r="R211" s="87"/>
      <c r="S211" s="87"/>
      <c r="T211" s="87"/>
      <c r="U211" s="87"/>
      <c r="V211" s="87"/>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row>
    <row r="212" spans="1:49" s="98" customFormat="1" ht="13.5" x14ac:dyDescent="0.25">
      <c r="A212" s="155">
        <v>733201</v>
      </c>
      <c r="B212" s="628" t="s">
        <v>118</v>
      </c>
      <c r="C212" s="628"/>
      <c r="D212" s="628"/>
      <c r="E212" s="87"/>
      <c r="F212" s="87"/>
      <c r="G212" s="87"/>
      <c r="H212" s="87"/>
      <c r="I212" s="87">
        <v>2</v>
      </c>
      <c r="J212" s="87">
        <v>4</v>
      </c>
      <c r="K212" s="87"/>
      <c r="L212" s="87"/>
      <c r="M212" s="288">
        <f t="shared" si="20"/>
        <v>6</v>
      </c>
      <c r="N212" s="87"/>
      <c r="O212" s="87">
        <v>4</v>
      </c>
      <c r="P212" s="87">
        <v>2</v>
      </c>
      <c r="Q212" s="191">
        <f t="shared" si="21"/>
        <v>6</v>
      </c>
      <c r="R212" s="87"/>
      <c r="S212" s="87"/>
      <c r="T212" s="87"/>
      <c r="U212" s="87"/>
      <c r="V212" s="87"/>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row>
    <row r="213" spans="1:49" s="98" customFormat="1" ht="13.5" x14ac:dyDescent="0.25">
      <c r="A213" s="155">
        <v>733209</v>
      </c>
      <c r="B213" s="628" t="s">
        <v>263</v>
      </c>
      <c r="C213" s="628"/>
      <c r="D213" s="628"/>
      <c r="E213" s="87"/>
      <c r="F213" s="87"/>
      <c r="G213" s="87"/>
      <c r="H213" s="87"/>
      <c r="I213" s="87"/>
      <c r="J213" s="87"/>
      <c r="K213" s="87"/>
      <c r="L213" s="87"/>
      <c r="M213" s="288">
        <f t="shared" si="20"/>
        <v>0</v>
      </c>
      <c r="N213" s="87"/>
      <c r="O213" s="87"/>
      <c r="P213" s="87"/>
      <c r="Q213" s="191">
        <f t="shared" si="21"/>
        <v>0</v>
      </c>
      <c r="R213" s="87"/>
      <c r="S213" s="87"/>
      <c r="T213" s="87"/>
      <c r="U213" s="87"/>
      <c r="V213" s="87"/>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row>
    <row r="214" spans="1:49" s="98" customFormat="1" ht="13.5" x14ac:dyDescent="0.25">
      <c r="A214" s="155">
        <v>734201</v>
      </c>
      <c r="B214" s="628" t="s">
        <v>119</v>
      </c>
      <c r="C214" s="628"/>
      <c r="D214" s="628"/>
      <c r="E214" s="87"/>
      <c r="F214" s="87"/>
      <c r="G214" s="87"/>
      <c r="H214" s="87"/>
      <c r="I214" s="87"/>
      <c r="J214" s="87"/>
      <c r="K214" s="87"/>
      <c r="L214" s="87"/>
      <c r="M214" s="288">
        <f t="shared" si="20"/>
        <v>0</v>
      </c>
      <c r="N214" s="87"/>
      <c r="O214" s="87"/>
      <c r="P214" s="87"/>
      <c r="Q214" s="191">
        <f t="shared" si="21"/>
        <v>0</v>
      </c>
      <c r="R214" s="87"/>
      <c r="S214" s="87"/>
      <c r="T214" s="87"/>
      <c r="U214" s="87"/>
      <c r="V214" s="87"/>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row>
    <row r="215" spans="1:49" s="98" customFormat="1" ht="13.5" x14ac:dyDescent="0.25">
      <c r="A215" s="155">
        <v>734204</v>
      </c>
      <c r="B215" s="628" t="s">
        <v>216</v>
      </c>
      <c r="C215" s="628"/>
      <c r="D215" s="628"/>
      <c r="E215" s="87"/>
      <c r="F215" s="87"/>
      <c r="G215" s="87"/>
      <c r="H215" s="87"/>
      <c r="I215" s="87"/>
      <c r="J215" s="87"/>
      <c r="K215" s="87"/>
      <c r="L215" s="87"/>
      <c r="M215" s="288">
        <f t="shared" si="20"/>
        <v>0</v>
      </c>
      <c r="N215" s="87"/>
      <c r="O215" s="87"/>
      <c r="P215" s="87"/>
      <c r="Q215" s="191">
        <f t="shared" si="21"/>
        <v>0</v>
      </c>
      <c r="R215" s="87"/>
      <c r="S215" s="87"/>
      <c r="T215" s="87"/>
      <c r="U215" s="87"/>
      <c r="V215" s="87"/>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row>
    <row r="216" spans="1:49" s="98" customFormat="1" ht="13.5" x14ac:dyDescent="0.25">
      <c r="A216" s="155">
        <v>734205</v>
      </c>
      <c r="B216" s="628" t="s">
        <v>262</v>
      </c>
      <c r="C216" s="628"/>
      <c r="D216" s="628"/>
      <c r="E216" s="87"/>
      <c r="F216" s="87"/>
      <c r="G216" s="87"/>
      <c r="H216" s="87"/>
      <c r="I216" s="87">
        <v>1</v>
      </c>
      <c r="J216" s="87"/>
      <c r="K216" s="87"/>
      <c r="L216" s="87"/>
      <c r="M216" s="288">
        <f t="shared" si="20"/>
        <v>1</v>
      </c>
      <c r="N216" s="87"/>
      <c r="O216" s="87">
        <v>1</v>
      </c>
      <c r="P216" s="87"/>
      <c r="Q216" s="191">
        <f t="shared" si="21"/>
        <v>1</v>
      </c>
      <c r="R216" s="87"/>
      <c r="S216" s="87"/>
      <c r="T216" s="87"/>
      <c r="U216" s="87"/>
      <c r="V216" s="87"/>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row>
    <row r="217" spans="1:49" s="98" customFormat="1" ht="13.5" x14ac:dyDescent="0.25">
      <c r="A217" s="629" t="s">
        <v>120</v>
      </c>
      <c r="B217" s="629"/>
      <c r="C217" s="629"/>
      <c r="D217" s="629"/>
      <c r="E217" s="96">
        <f t="shared" ref="E217:V217" si="22">SUM(E208:E216)</f>
        <v>0</v>
      </c>
      <c r="F217" s="96">
        <f t="shared" si="22"/>
        <v>0</v>
      </c>
      <c r="G217" s="96">
        <f t="shared" si="22"/>
        <v>0</v>
      </c>
      <c r="H217" s="96">
        <f t="shared" si="22"/>
        <v>0</v>
      </c>
      <c r="I217" s="96">
        <f t="shared" si="22"/>
        <v>3</v>
      </c>
      <c r="J217" s="96">
        <f t="shared" si="22"/>
        <v>4</v>
      </c>
      <c r="K217" s="96">
        <f t="shared" si="22"/>
        <v>0</v>
      </c>
      <c r="L217" s="96">
        <f t="shared" si="22"/>
        <v>0</v>
      </c>
      <c r="M217" s="96">
        <f t="shared" si="22"/>
        <v>7</v>
      </c>
      <c r="N217" s="96">
        <f>SUM(N208:N216)</f>
        <v>0</v>
      </c>
      <c r="O217" s="96">
        <f>SUM(O208:O216)</f>
        <v>5</v>
      </c>
      <c r="P217" s="96">
        <f>SUM(P208:P216)</f>
        <v>2</v>
      </c>
      <c r="Q217" s="96">
        <f>SUM(Q208:Q216)</f>
        <v>7</v>
      </c>
      <c r="R217" s="96">
        <f t="shared" si="22"/>
        <v>0</v>
      </c>
      <c r="S217" s="96">
        <f t="shared" si="22"/>
        <v>0</v>
      </c>
      <c r="T217" s="96">
        <f t="shared" si="22"/>
        <v>0</v>
      </c>
      <c r="U217" s="96">
        <f t="shared" si="22"/>
        <v>0</v>
      </c>
      <c r="V217" s="96">
        <f t="shared" si="22"/>
        <v>0</v>
      </c>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row>
    <row r="218" spans="1:49" s="98" customFormat="1" ht="15" customHeight="1" x14ac:dyDescent="0.25">
      <c r="A218" s="630" t="s">
        <v>121</v>
      </c>
      <c r="B218" s="631"/>
      <c r="C218" s="631"/>
      <c r="D218" s="631"/>
      <c r="E218" s="631"/>
      <c r="F218" s="631"/>
      <c r="G218" s="631"/>
      <c r="H218" s="631"/>
      <c r="I218" s="631"/>
      <c r="J218" s="631"/>
      <c r="K218" s="631"/>
      <c r="L218" s="631"/>
      <c r="M218" s="631"/>
      <c r="N218" s="631"/>
      <c r="O218" s="631"/>
      <c r="P218" s="631"/>
      <c r="Q218" s="631"/>
      <c r="R218" s="631"/>
      <c r="S218" s="631"/>
      <c r="T218" s="631"/>
      <c r="U218" s="631"/>
      <c r="V218" s="631"/>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row>
    <row r="219" spans="1:49" s="98" customFormat="1" ht="13.5" x14ac:dyDescent="0.25">
      <c r="A219" s="155">
        <v>811201</v>
      </c>
      <c r="B219" s="632" t="s">
        <v>217</v>
      </c>
      <c r="C219" s="632"/>
      <c r="D219" s="632"/>
      <c r="E219" s="87"/>
      <c r="F219" s="87">
        <v>4</v>
      </c>
      <c r="G219" s="87"/>
      <c r="H219" s="87"/>
      <c r="I219" s="87">
        <v>1</v>
      </c>
      <c r="J219" s="87">
        <v>3</v>
      </c>
      <c r="K219" s="87"/>
      <c r="L219" s="87"/>
      <c r="M219" s="286">
        <f>SUM(E219:L219)</f>
        <v>8</v>
      </c>
      <c r="N219" s="87">
        <v>6</v>
      </c>
      <c r="O219" s="87">
        <v>2</v>
      </c>
      <c r="P219" s="87"/>
      <c r="Q219" s="191">
        <f>SUM(N219:P219)</f>
        <v>8</v>
      </c>
      <c r="R219" s="87"/>
      <c r="S219" s="87"/>
      <c r="T219" s="87"/>
      <c r="U219" s="87"/>
      <c r="V219" s="87"/>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row>
    <row r="220" spans="1:49" s="98" customFormat="1" ht="13.5" x14ac:dyDescent="0.25">
      <c r="A220" s="155">
        <v>811203</v>
      </c>
      <c r="B220" s="632" t="s">
        <v>249</v>
      </c>
      <c r="C220" s="632"/>
      <c r="D220" s="632"/>
      <c r="E220" s="87"/>
      <c r="F220" s="87"/>
      <c r="G220" s="87"/>
      <c r="H220" s="87"/>
      <c r="I220" s="87"/>
      <c r="J220" s="87"/>
      <c r="K220" s="87"/>
      <c r="L220" s="87"/>
      <c r="M220" s="286">
        <f t="shared" ref="M220:M232" si="23">SUM(E220:L220)</f>
        <v>0</v>
      </c>
      <c r="N220" s="87"/>
      <c r="O220" s="87"/>
      <c r="P220" s="87"/>
      <c r="Q220" s="191">
        <f t="shared" ref="Q220:Q232" si="24">SUM(N220:P220)</f>
        <v>0</v>
      </c>
      <c r="R220" s="87"/>
      <c r="S220" s="87"/>
      <c r="T220" s="87"/>
      <c r="U220" s="87"/>
      <c r="V220" s="87"/>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row>
    <row r="221" spans="1:49" s="98" customFormat="1" ht="13.5" x14ac:dyDescent="0.25">
      <c r="A221" s="155">
        <v>811204</v>
      </c>
      <c r="B221" s="632" t="s">
        <v>250</v>
      </c>
      <c r="C221" s="632"/>
      <c r="D221" s="632"/>
      <c r="E221" s="87">
        <v>1</v>
      </c>
      <c r="F221" s="87">
        <v>7</v>
      </c>
      <c r="G221" s="87"/>
      <c r="H221" s="87"/>
      <c r="I221" s="87"/>
      <c r="J221" s="87"/>
      <c r="K221" s="87"/>
      <c r="L221" s="87"/>
      <c r="M221" s="286">
        <f t="shared" si="23"/>
        <v>8</v>
      </c>
      <c r="N221" s="87">
        <v>2</v>
      </c>
      <c r="O221" s="87">
        <v>5</v>
      </c>
      <c r="P221" s="87">
        <v>1</v>
      </c>
      <c r="Q221" s="191">
        <f t="shared" si="24"/>
        <v>8</v>
      </c>
      <c r="R221" s="87"/>
      <c r="S221" s="87"/>
      <c r="T221" s="87"/>
      <c r="U221" s="87"/>
      <c r="V221" s="87"/>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row>
    <row r="222" spans="1:49" s="98" customFormat="1" ht="13.5" x14ac:dyDescent="0.25">
      <c r="A222" s="155">
        <v>812902</v>
      </c>
      <c r="B222" s="632" t="s">
        <v>122</v>
      </c>
      <c r="C222" s="632"/>
      <c r="D222" s="632"/>
      <c r="E222" s="87"/>
      <c r="F222" s="87"/>
      <c r="G222" s="87"/>
      <c r="H222" s="87"/>
      <c r="I222" s="87"/>
      <c r="J222" s="87"/>
      <c r="K222" s="87"/>
      <c r="L222" s="87"/>
      <c r="M222" s="286">
        <f t="shared" si="23"/>
        <v>0</v>
      </c>
      <c r="N222" s="87"/>
      <c r="O222" s="87"/>
      <c r="P222" s="87"/>
      <c r="Q222" s="191">
        <f t="shared" si="24"/>
        <v>0</v>
      </c>
      <c r="R222" s="87"/>
      <c r="S222" s="87"/>
      <c r="T222" s="87"/>
      <c r="U222" s="87"/>
      <c r="V222" s="87"/>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row>
    <row r="223" spans="1:49" s="98" customFormat="1" ht="13.5" x14ac:dyDescent="0.25">
      <c r="A223" s="155">
        <v>821401</v>
      </c>
      <c r="B223" s="632" t="s">
        <v>123</v>
      </c>
      <c r="C223" s="632"/>
      <c r="D223" s="632"/>
      <c r="E223" s="87"/>
      <c r="F223" s="87"/>
      <c r="G223" s="87"/>
      <c r="H223" s="87"/>
      <c r="I223" s="87"/>
      <c r="J223" s="87">
        <v>2</v>
      </c>
      <c r="K223" s="87"/>
      <c r="L223" s="87"/>
      <c r="M223" s="286">
        <f t="shared" si="23"/>
        <v>2</v>
      </c>
      <c r="N223" s="87"/>
      <c r="O223" s="87">
        <v>2</v>
      </c>
      <c r="P223" s="87"/>
      <c r="Q223" s="191">
        <f t="shared" si="24"/>
        <v>2</v>
      </c>
      <c r="R223" s="87"/>
      <c r="S223" s="87"/>
      <c r="T223" s="87"/>
      <c r="U223" s="87"/>
      <c r="V223" s="87"/>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row>
    <row r="224" spans="1:49" s="98" customFormat="1" ht="13.5" x14ac:dyDescent="0.25">
      <c r="A224" s="155">
        <v>831301</v>
      </c>
      <c r="B224" s="632" t="s">
        <v>124</v>
      </c>
      <c r="C224" s="632"/>
      <c r="D224" s="632"/>
      <c r="E224" s="87"/>
      <c r="F224" s="87"/>
      <c r="G224" s="87"/>
      <c r="H224" s="87"/>
      <c r="I224" s="87"/>
      <c r="J224" s="87">
        <v>3</v>
      </c>
      <c r="K224" s="87"/>
      <c r="L224" s="87"/>
      <c r="M224" s="286">
        <f t="shared" si="23"/>
        <v>3</v>
      </c>
      <c r="N224" s="87">
        <v>1</v>
      </c>
      <c r="O224" s="87">
        <v>2</v>
      </c>
      <c r="P224" s="87"/>
      <c r="Q224" s="191">
        <f t="shared" si="24"/>
        <v>3</v>
      </c>
      <c r="R224" s="87"/>
      <c r="S224" s="87"/>
      <c r="T224" s="87"/>
      <c r="U224" s="87"/>
      <c r="V224" s="87"/>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row>
    <row r="225" spans="1:49" s="98" customFormat="1" ht="13.5" x14ac:dyDescent="0.25">
      <c r="A225" s="103">
        <v>831302</v>
      </c>
      <c r="B225" s="646" t="s">
        <v>251</v>
      </c>
      <c r="C225" s="646"/>
      <c r="D225" s="646"/>
      <c r="E225" s="87"/>
      <c r="F225" s="87"/>
      <c r="G225" s="87"/>
      <c r="H225" s="87"/>
      <c r="I225" s="87">
        <v>6</v>
      </c>
      <c r="J225" s="87">
        <v>26</v>
      </c>
      <c r="K225" s="87"/>
      <c r="L225" s="87"/>
      <c r="M225" s="286">
        <f t="shared" si="23"/>
        <v>32</v>
      </c>
      <c r="N225" s="87">
        <v>6</v>
      </c>
      <c r="O225" s="87">
        <v>19</v>
      </c>
      <c r="P225" s="87">
        <v>7</v>
      </c>
      <c r="Q225" s="191">
        <f t="shared" si="24"/>
        <v>32</v>
      </c>
      <c r="R225" s="87"/>
      <c r="S225" s="87"/>
      <c r="T225" s="87"/>
      <c r="U225" s="87"/>
      <c r="V225" s="87"/>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row>
    <row r="226" spans="1:49" s="98" customFormat="1" ht="13.5" x14ac:dyDescent="0.25">
      <c r="A226" s="155">
        <v>831303</v>
      </c>
      <c r="B226" s="632" t="s">
        <v>125</v>
      </c>
      <c r="C226" s="632"/>
      <c r="D226" s="632"/>
      <c r="E226" s="87"/>
      <c r="F226" s="87"/>
      <c r="G226" s="87"/>
      <c r="H226" s="87"/>
      <c r="I226" s="87"/>
      <c r="J226" s="87"/>
      <c r="K226" s="87"/>
      <c r="L226" s="87"/>
      <c r="M226" s="286">
        <f t="shared" si="23"/>
        <v>0</v>
      </c>
      <c r="N226" s="87"/>
      <c r="O226" s="87"/>
      <c r="P226" s="87"/>
      <c r="Q226" s="191">
        <f t="shared" si="24"/>
        <v>0</v>
      </c>
      <c r="R226" s="87"/>
      <c r="S226" s="87"/>
      <c r="T226" s="87"/>
      <c r="U226" s="87"/>
      <c r="V226" s="87"/>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row>
    <row r="227" spans="1:49" s="98" customFormat="1" ht="13.5" x14ac:dyDescent="0.25">
      <c r="A227" s="155">
        <v>831304</v>
      </c>
      <c r="B227" s="632" t="s">
        <v>126</v>
      </c>
      <c r="C227" s="632"/>
      <c r="D227" s="632"/>
      <c r="E227" s="87"/>
      <c r="F227" s="87"/>
      <c r="G227" s="87"/>
      <c r="H227" s="87"/>
      <c r="I227" s="87">
        <v>1</v>
      </c>
      <c r="J227" s="87">
        <v>1</v>
      </c>
      <c r="K227" s="87"/>
      <c r="L227" s="87"/>
      <c r="M227" s="286">
        <f t="shared" si="23"/>
        <v>2</v>
      </c>
      <c r="N227" s="87"/>
      <c r="O227" s="87">
        <v>2</v>
      </c>
      <c r="P227" s="87"/>
      <c r="Q227" s="191">
        <f t="shared" si="24"/>
        <v>2</v>
      </c>
      <c r="R227" s="87"/>
      <c r="S227" s="87"/>
      <c r="T227" s="87"/>
      <c r="U227" s="87"/>
      <c r="V227" s="87"/>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row>
    <row r="228" spans="1:49" s="98" customFormat="1" ht="13.5" x14ac:dyDescent="0.25">
      <c r="A228" s="155">
        <v>861101</v>
      </c>
      <c r="B228" s="632" t="s">
        <v>127</v>
      </c>
      <c r="C228" s="632"/>
      <c r="D228" s="632"/>
      <c r="E228" s="87"/>
      <c r="F228" s="87"/>
      <c r="G228" s="87"/>
      <c r="H228" s="87"/>
      <c r="I228" s="87">
        <v>10</v>
      </c>
      <c r="J228" s="87">
        <v>21</v>
      </c>
      <c r="K228" s="87"/>
      <c r="L228" s="87"/>
      <c r="M228" s="286">
        <f t="shared" si="23"/>
        <v>31</v>
      </c>
      <c r="N228" s="87">
        <v>7</v>
      </c>
      <c r="O228" s="87">
        <v>14</v>
      </c>
      <c r="P228" s="87">
        <v>10</v>
      </c>
      <c r="Q228" s="191">
        <f t="shared" si="24"/>
        <v>31</v>
      </c>
      <c r="R228" s="87"/>
      <c r="S228" s="87"/>
      <c r="T228" s="87"/>
      <c r="U228" s="87"/>
      <c r="V228" s="87"/>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row>
    <row r="229" spans="1:49" s="98" customFormat="1" ht="13.5" x14ac:dyDescent="0.25">
      <c r="A229" s="155">
        <v>862202</v>
      </c>
      <c r="B229" s="632" t="s">
        <v>128</v>
      </c>
      <c r="C229" s="632"/>
      <c r="D229" s="632"/>
      <c r="E229" s="87"/>
      <c r="F229" s="87"/>
      <c r="G229" s="87"/>
      <c r="H229" s="87"/>
      <c r="I229" s="87"/>
      <c r="J229" s="87"/>
      <c r="K229" s="87"/>
      <c r="L229" s="87"/>
      <c r="M229" s="286">
        <f t="shared" si="23"/>
        <v>0</v>
      </c>
      <c r="N229" s="87"/>
      <c r="O229" s="87"/>
      <c r="P229" s="87"/>
      <c r="Q229" s="191">
        <f t="shared" si="24"/>
        <v>0</v>
      </c>
      <c r="R229" s="87"/>
      <c r="S229" s="87"/>
      <c r="T229" s="87"/>
      <c r="U229" s="87"/>
      <c r="V229" s="87"/>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row>
    <row r="230" spans="1:49" s="98" customFormat="1" ht="13.5" x14ac:dyDescent="0.25">
      <c r="A230" s="155">
        <v>862301</v>
      </c>
      <c r="B230" s="628" t="s">
        <v>113</v>
      </c>
      <c r="C230" s="628"/>
      <c r="D230" s="628"/>
      <c r="E230" s="87"/>
      <c r="F230" s="87"/>
      <c r="G230" s="87"/>
      <c r="H230" s="87"/>
      <c r="I230" s="87"/>
      <c r="J230" s="87">
        <v>2</v>
      </c>
      <c r="K230" s="87"/>
      <c r="L230" s="87"/>
      <c r="M230" s="286">
        <f t="shared" si="23"/>
        <v>2</v>
      </c>
      <c r="N230" s="87"/>
      <c r="O230" s="87">
        <v>2</v>
      </c>
      <c r="P230" s="87"/>
      <c r="Q230" s="191">
        <f t="shared" si="24"/>
        <v>2</v>
      </c>
      <c r="R230" s="87"/>
      <c r="S230" s="87"/>
      <c r="T230" s="87"/>
      <c r="U230" s="87"/>
      <c r="V230" s="87"/>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row>
    <row r="231" spans="1:49" s="98" customFormat="1" ht="13.5" x14ac:dyDescent="0.25">
      <c r="A231" s="155">
        <v>862918</v>
      </c>
      <c r="B231" s="632" t="s">
        <v>129</v>
      </c>
      <c r="C231" s="632"/>
      <c r="D231" s="632"/>
      <c r="E231" s="87"/>
      <c r="F231" s="87"/>
      <c r="G231" s="87"/>
      <c r="H231" s="87"/>
      <c r="I231" s="87"/>
      <c r="J231" s="87">
        <v>2</v>
      </c>
      <c r="K231" s="87"/>
      <c r="L231" s="87"/>
      <c r="M231" s="286">
        <f t="shared" si="23"/>
        <v>2</v>
      </c>
      <c r="N231" s="87"/>
      <c r="O231" s="87">
        <v>1</v>
      </c>
      <c r="P231" s="87">
        <v>1</v>
      </c>
      <c r="Q231" s="191">
        <f t="shared" si="24"/>
        <v>2</v>
      </c>
      <c r="R231" s="87"/>
      <c r="S231" s="87"/>
      <c r="T231" s="87"/>
      <c r="U231" s="87"/>
      <c r="V231" s="87"/>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row>
    <row r="232" spans="1:49" s="98" customFormat="1" ht="13.5" x14ac:dyDescent="0.25">
      <c r="A232" s="155">
        <v>862919</v>
      </c>
      <c r="B232" s="632" t="s">
        <v>145</v>
      </c>
      <c r="C232" s="632"/>
      <c r="D232" s="632"/>
      <c r="E232" s="87"/>
      <c r="F232" s="87"/>
      <c r="G232" s="87"/>
      <c r="H232" s="87"/>
      <c r="I232" s="87">
        <v>1</v>
      </c>
      <c r="J232" s="87">
        <v>2</v>
      </c>
      <c r="K232" s="87"/>
      <c r="L232" s="87"/>
      <c r="M232" s="286">
        <f t="shared" si="23"/>
        <v>3</v>
      </c>
      <c r="N232" s="87"/>
      <c r="O232" s="87">
        <v>2</v>
      </c>
      <c r="P232" s="87">
        <v>1</v>
      </c>
      <c r="Q232" s="191">
        <f t="shared" si="24"/>
        <v>3</v>
      </c>
      <c r="R232" s="87"/>
      <c r="S232" s="87"/>
      <c r="T232" s="87"/>
      <c r="U232" s="87"/>
      <c r="V232" s="87"/>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row>
    <row r="233" spans="1:49" s="98" customFormat="1" ht="13.5" x14ac:dyDescent="0.25">
      <c r="A233" s="629" t="s">
        <v>130</v>
      </c>
      <c r="B233" s="629"/>
      <c r="C233" s="629"/>
      <c r="D233" s="629"/>
      <c r="E233" s="93">
        <f t="shared" ref="E233:V233" si="25">SUM(E219:E232)</f>
        <v>1</v>
      </c>
      <c r="F233" s="93">
        <f t="shared" si="25"/>
        <v>11</v>
      </c>
      <c r="G233" s="93">
        <f t="shared" si="25"/>
        <v>0</v>
      </c>
      <c r="H233" s="93">
        <f t="shared" si="25"/>
        <v>0</v>
      </c>
      <c r="I233" s="93">
        <f t="shared" si="25"/>
        <v>19</v>
      </c>
      <c r="J233" s="93">
        <f t="shared" si="25"/>
        <v>62</v>
      </c>
      <c r="K233" s="93">
        <f t="shared" si="25"/>
        <v>0</v>
      </c>
      <c r="L233" s="93">
        <f t="shared" si="25"/>
        <v>0</v>
      </c>
      <c r="M233" s="289">
        <f t="shared" si="25"/>
        <v>93</v>
      </c>
      <c r="N233" s="93">
        <f>SUM(N219:N232)</f>
        <v>22</v>
      </c>
      <c r="O233" s="93">
        <f>SUM(O219:O232)</f>
        <v>51</v>
      </c>
      <c r="P233" s="93">
        <f>SUM(P219:P232)</f>
        <v>20</v>
      </c>
      <c r="Q233" s="93">
        <f>SUM(Q219:Q232)</f>
        <v>93</v>
      </c>
      <c r="R233" s="93">
        <f t="shared" si="25"/>
        <v>0</v>
      </c>
      <c r="S233" s="93">
        <f t="shared" si="25"/>
        <v>0</v>
      </c>
      <c r="T233" s="93">
        <f t="shared" si="25"/>
        <v>0</v>
      </c>
      <c r="U233" s="93">
        <f t="shared" si="25"/>
        <v>0</v>
      </c>
      <c r="V233" s="93">
        <f t="shared" si="25"/>
        <v>0</v>
      </c>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row>
    <row r="234" spans="1:49" s="98" customFormat="1" ht="12" customHeight="1" x14ac:dyDescent="0.25">
      <c r="A234" s="642" t="s">
        <v>57</v>
      </c>
      <c r="B234" s="643"/>
      <c r="C234" s="643"/>
      <c r="D234" s="643"/>
      <c r="E234" s="643"/>
      <c r="F234" s="643"/>
      <c r="G234" s="643"/>
      <c r="H234" s="643"/>
      <c r="I234" s="643"/>
      <c r="J234" s="643"/>
      <c r="K234" s="643"/>
      <c r="L234" s="643"/>
      <c r="M234" s="211">
        <f>SUM(M20+M69+M124+M155+M161+M192+M206+M217+M233)</f>
        <v>166</v>
      </c>
      <c r="N234" s="644" t="s">
        <v>57</v>
      </c>
      <c r="O234" s="645"/>
      <c r="P234" s="645"/>
      <c r="Q234" s="211">
        <f t="shared" ref="Q234:V234" si="26">SUM(Q20+Q69+Q124+Q155+Q161+Q192+Q206+Q217+Q233)</f>
        <v>166</v>
      </c>
      <c r="R234" s="211">
        <f t="shared" si="26"/>
        <v>0</v>
      </c>
      <c r="S234" s="211">
        <f t="shared" si="26"/>
        <v>0</v>
      </c>
      <c r="T234" s="211">
        <f t="shared" si="26"/>
        <v>0</v>
      </c>
      <c r="U234" s="211">
        <f t="shared" si="26"/>
        <v>0</v>
      </c>
      <c r="V234" s="211">
        <f t="shared" si="26"/>
        <v>0</v>
      </c>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row>
    <row r="235" spans="1:49" s="98" customFormat="1" ht="13.5" x14ac:dyDescent="0.25">
      <c r="A235" s="102"/>
      <c r="B235" s="2"/>
      <c r="C235" s="2"/>
      <c r="D235" s="2"/>
      <c r="E235" s="202"/>
      <c r="F235" s="202"/>
      <c r="G235" s="202"/>
      <c r="H235" s="202"/>
      <c r="I235" s="202"/>
      <c r="J235" s="202"/>
      <c r="K235" s="202"/>
      <c r="L235" s="202"/>
      <c r="M235" s="190"/>
      <c r="N235" s="202"/>
      <c r="O235" s="202"/>
      <c r="P235" s="202"/>
      <c r="Q235" s="192"/>
      <c r="R235" s="202"/>
      <c r="S235" s="202"/>
      <c r="T235" s="202"/>
      <c r="U235" s="202"/>
      <c r="V235" s="202"/>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row>
    <row r="236" spans="1:49" s="98" customFormat="1" ht="13.5" x14ac:dyDescent="0.25">
      <c r="A236" s="102"/>
      <c r="B236" s="2"/>
      <c r="C236" s="2"/>
      <c r="D236" s="2"/>
      <c r="E236" s="202"/>
      <c r="F236" s="202"/>
      <c r="G236" s="202"/>
      <c r="H236" s="202"/>
      <c r="I236" s="202"/>
      <c r="J236" s="202"/>
      <c r="K236" s="202"/>
      <c r="L236" s="202"/>
      <c r="M236" s="190"/>
      <c r="N236" s="202"/>
      <c r="O236" s="202"/>
      <c r="P236" s="202"/>
      <c r="Q236" s="192"/>
      <c r="R236" s="202"/>
      <c r="S236" s="202"/>
      <c r="T236" s="202"/>
      <c r="U236" s="202"/>
      <c r="V236" s="202"/>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row>
    <row r="237" spans="1:49" s="98" customFormat="1" ht="13.5" x14ac:dyDescent="0.25">
      <c r="A237" s="102"/>
      <c r="B237" s="2"/>
      <c r="C237" s="2"/>
      <c r="D237" s="2"/>
      <c r="E237" s="202"/>
      <c r="F237" s="202"/>
      <c r="G237" s="202"/>
      <c r="H237" s="202"/>
      <c r="I237" s="202"/>
      <c r="J237" s="202"/>
      <c r="K237" s="202"/>
      <c r="L237" s="202"/>
      <c r="M237" s="190"/>
      <c r="N237" s="202"/>
      <c r="O237" s="202"/>
      <c r="P237" s="202"/>
      <c r="Q237" s="192"/>
      <c r="R237" s="202"/>
      <c r="S237" s="202"/>
      <c r="T237" s="202"/>
      <c r="U237" s="202"/>
      <c r="V237" s="202"/>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row>
    <row r="238" spans="1:49" s="98" customFormat="1" ht="15" customHeight="1" x14ac:dyDescent="0.25">
      <c r="A238" s="638" t="s">
        <v>416</v>
      </c>
      <c r="B238" s="638"/>
      <c r="C238" s="638"/>
      <c r="D238" s="638"/>
      <c r="E238" s="202"/>
      <c r="F238" s="202"/>
      <c r="G238" s="202"/>
      <c r="H238" s="202"/>
      <c r="I238" s="202"/>
      <c r="J238" s="202"/>
      <c r="K238" s="202"/>
      <c r="L238" s="202"/>
      <c r="M238" s="190"/>
      <c r="N238" s="202"/>
      <c r="O238" s="202"/>
      <c r="P238" s="202"/>
      <c r="Q238" s="192"/>
      <c r="R238" s="202"/>
      <c r="S238" s="202"/>
      <c r="T238" s="202"/>
      <c r="U238" s="202"/>
      <c r="V238" s="202"/>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row>
    <row r="239" spans="1:49" s="98" customFormat="1" ht="13.5" x14ac:dyDescent="0.25">
      <c r="A239" s="102"/>
      <c r="B239" s="2"/>
      <c r="C239" s="2"/>
      <c r="D239" s="2"/>
      <c r="E239" s="202"/>
      <c r="F239" s="202"/>
      <c r="G239" s="202"/>
      <c r="H239" s="202"/>
      <c r="I239" s="202"/>
      <c r="J239" s="202"/>
      <c r="K239" s="202"/>
      <c r="L239" s="202"/>
      <c r="M239" s="190"/>
      <c r="N239" s="202"/>
      <c r="O239" s="202"/>
      <c r="P239" s="202"/>
      <c r="Q239" s="192"/>
      <c r="R239" s="202"/>
      <c r="S239" s="202"/>
      <c r="T239" s="202"/>
      <c r="U239" s="202"/>
      <c r="V239" s="202"/>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row>
    <row r="240" spans="1:49" s="98" customFormat="1" ht="13.5" x14ac:dyDescent="0.25">
      <c r="A240" s="102"/>
      <c r="B240" s="2"/>
      <c r="C240" s="2"/>
      <c r="D240" s="2"/>
      <c r="E240" s="202"/>
      <c r="F240" s="202"/>
      <c r="G240" s="202"/>
      <c r="H240" s="202"/>
      <c r="I240" s="202"/>
      <c r="J240" s="202"/>
      <c r="K240" s="202"/>
      <c r="L240" s="202"/>
      <c r="M240" s="190"/>
      <c r="N240" s="202"/>
      <c r="O240" s="202"/>
      <c r="P240" s="202"/>
      <c r="Q240" s="192"/>
      <c r="R240" s="202"/>
      <c r="S240" s="202"/>
      <c r="T240" s="202"/>
      <c r="U240" s="202"/>
      <c r="V240" s="202"/>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row>
    <row r="241" spans="1:49" s="98" customFormat="1" ht="13.5" x14ac:dyDescent="0.25">
      <c r="A241" s="102"/>
      <c r="B241" s="2"/>
      <c r="C241" s="2"/>
      <c r="D241" s="2"/>
      <c r="E241" s="202"/>
      <c r="F241" s="202"/>
      <c r="G241" s="202"/>
      <c r="H241" s="202"/>
      <c r="I241" s="202"/>
      <c r="J241" s="202"/>
      <c r="K241" s="202"/>
      <c r="L241" s="202"/>
      <c r="M241" s="190"/>
      <c r="N241" s="202"/>
      <c r="O241" s="202"/>
      <c r="P241" s="202"/>
      <c r="Q241" s="192"/>
      <c r="R241" s="202"/>
      <c r="S241" s="202"/>
      <c r="T241" s="202"/>
      <c r="U241" s="202"/>
      <c r="V241" s="202"/>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row>
    <row r="242" spans="1:49" s="98" customFormat="1" ht="13.5" x14ac:dyDescent="0.25">
      <c r="A242" s="102"/>
      <c r="B242" s="2"/>
      <c r="C242" s="2"/>
      <c r="D242" s="2"/>
      <c r="E242" s="202"/>
      <c r="F242" s="202"/>
      <c r="G242" s="202"/>
      <c r="H242" s="202"/>
      <c r="I242" s="202"/>
      <c r="J242" s="202"/>
      <c r="K242" s="202"/>
      <c r="L242" s="202"/>
      <c r="M242" s="190"/>
      <c r="N242" s="202"/>
      <c r="O242" s="202"/>
      <c r="P242" s="202"/>
      <c r="Q242" s="192"/>
      <c r="R242" s="202"/>
      <c r="S242" s="202"/>
      <c r="T242" s="202"/>
      <c r="U242" s="202"/>
      <c r="V242" s="202"/>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row>
    <row r="243" spans="1:49" s="98" customFormat="1" ht="13.5" x14ac:dyDescent="0.25">
      <c r="A243" s="102"/>
      <c r="B243" s="2"/>
      <c r="C243" s="2"/>
      <c r="D243" s="2"/>
      <c r="E243" s="202"/>
      <c r="F243" s="202"/>
      <c r="G243" s="202"/>
      <c r="H243" s="202"/>
      <c r="I243" s="202"/>
      <c r="J243" s="202"/>
      <c r="K243" s="202"/>
      <c r="L243" s="202"/>
      <c r="M243" s="190"/>
      <c r="N243" s="202"/>
      <c r="O243" s="202"/>
      <c r="P243" s="202"/>
      <c r="Q243" s="192"/>
      <c r="R243" s="202"/>
      <c r="S243" s="202"/>
      <c r="T243" s="202"/>
      <c r="U243" s="202"/>
      <c r="V243" s="202"/>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row>
    <row r="244" spans="1:49" s="98" customFormat="1" ht="13.5" x14ac:dyDescent="0.25">
      <c r="A244" s="102"/>
      <c r="B244" s="2"/>
      <c r="C244" s="2"/>
      <c r="D244" s="2"/>
      <c r="E244" s="202"/>
      <c r="F244" s="202"/>
      <c r="G244" s="202"/>
      <c r="H244" s="202"/>
      <c r="I244" s="202"/>
      <c r="J244" s="202"/>
      <c r="K244" s="202"/>
      <c r="L244" s="202"/>
      <c r="M244" s="190"/>
      <c r="N244" s="202"/>
      <c r="O244" s="202"/>
      <c r="P244" s="202"/>
      <c r="Q244" s="192"/>
      <c r="R244" s="202"/>
      <c r="S244" s="202"/>
      <c r="T244" s="202"/>
      <c r="U244" s="202"/>
      <c r="V244" s="202"/>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row>
    <row r="245" spans="1:49" s="98" customFormat="1" ht="13.5" x14ac:dyDescent="0.25">
      <c r="A245" s="102"/>
      <c r="B245" s="2"/>
      <c r="C245" s="2"/>
      <c r="D245" s="2"/>
      <c r="E245" s="202"/>
      <c r="F245" s="202"/>
      <c r="G245" s="202"/>
      <c r="H245" s="202"/>
      <c r="I245" s="202"/>
      <c r="J245" s="202"/>
      <c r="K245" s="202"/>
      <c r="L245" s="202"/>
      <c r="M245" s="190"/>
      <c r="N245" s="202"/>
      <c r="O245" s="202"/>
      <c r="P245" s="202"/>
      <c r="Q245" s="192"/>
      <c r="R245" s="202"/>
      <c r="S245" s="202"/>
      <c r="T245" s="202"/>
      <c r="U245" s="202"/>
      <c r="V245" s="202"/>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row>
    <row r="246" spans="1:49" s="98" customFormat="1" ht="13.5" x14ac:dyDescent="0.25">
      <c r="A246" s="102"/>
      <c r="B246" s="2"/>
      <c r="C246" s="2"/>
      <c r="D246" s="2"/>
      <c r="E246" s="202"/>
      <c r="F246" s="202"/>
      <c r="G246" s="202"/>
      <c r="H246" s="202"/>
      <c r="I246" s="202"/>
      <c r="J246" s="202"/>
      <c r="K246" s="202"/>
      <c r="L246" s="202"/>
      <c r="M246" s="190"/>
      <c r="N246" s="202"/>
      <c r="O246" s="202"/>
      <c r="P246" s="202"/>
      <c r="Q246" s="192"/>
      <c r="R246" s="202"/>
      <c r="S246" s="202"/>
      <c r="T246" s="202"/>
      <c r="U246" s="202"/>
      <c r="V246" s="202"/>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row>
    <row r="247" spans="1:49" s="98" customFormat="1" ht="13.5" x14ac:dyDescent="0.25">
      <c r="A247" s="102"/>
      <c r="B247" s="2"/>
      <c r="C247" s="2"/>
      <c r="D247" s="2"/>
      <c r="E247" s="202"/>
      <c r="F247" s="202"/>
      <c r="G247" s="202"/>
      <c r="H247" s="202"/>
      <c r="I247" s="202"/>
      <c r="J247" s="202"/>
      <c r="K247" s="202"/>
      <c r="L247" s="202"/>
      <c r="M247" s="190"/>
      <c r="N247" s="202"/>
      <c r="O247" s="202"/>
      <c r="P247" s="202"/>
      <c r="Q247" s="192"/>
      <c r="R247" s="202"/>
      <c r="S247" s="202"/>
      <c r="T247" s="202"/>
      <c r="U247" s="202"/>
      <c r="V247" s="202"/>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row>
    <row r="248" spans="1:49" s="98" customFormat="1" ht="13.5" x14ac:dyDescent="0.25">
      <c r="A248" s="102"/>
      <c r="B248" s="2"/>
      <c r="C248" s="2"/>
      <c r="D248" s="2"/>
      <c r="E248" s="202"/>
      <c r="F248" s="202"/>
      <c r="G248" s="202"/>
      <c r="H248" s="202"/>
      <c r="I248" s="202"/>
      <c r="J248" s="202"/>
      <c r="K248" s="202"/>
      <c r="L248" s="202"/>
      <c r="M248" s="190"/>
      <c r="N248" s="202"/>
      <c r="O248" s="202"/>
      <c r="P248" s="202"/>
      <c r="Q248" s="192"/>
      <c r="R248" s="202"/>
      <c r="S248" s="202"/>
      <c r="T248" s="202"/>
      <c r="U248" s="202"/>
      <c r="V248" s="202"/>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row>
    <row r="249" spans="1:49" s="98" customFormat="1" ht="13.5" x14ac:dyDescent="0.25">
      <c r="A249" s="102"/>
      <c r="B249" s="2"/>
      <c r="C249" s="2"/>
      <c r="D249" s="2"/>
      <c r="E249" s="202"/>
      <c r="F249" s="202"/>
      <c r="G249" s="202"/>
      <c r="H249" s="202"/>
      <c r="I249" s="202"/>
      <c r="J249" s="202"/>
      <c r="K249" s="202"/>
      <c r="L249" s="202"/>
      <c r="M249" s="190"/>
      <c r="N249" s="202"/>
      <c r="O249" s="202"/>
      <c r="P249" s="202"/>
      <c r="Q249" s="192"/>
      <c r="R249" s="202"/>
      <c r="S249" s="202"/>
      <c r="T249" s="202"/>
      <c r="U249" s="202"/>
      <c r="V249" s="202"/>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row>
    <row r="250" spans="1:49" s="98" customFormat="1" ht="13.5" x14ac:dyDescent="0.25">
      <c r="A250" s="102"/>
      <c r="B250" s="2"/>
      <c r="C250" s="2"/>
      <c r="D250" s="2"/>
      <c r="E250" s="202"/>
      <c r="F250" s="202"/>
      <c r="G250" s="202"/>
      <c r="H250" s="202"/>
      <c r="I250" s="202"/>
      <c r="J250" s="202"/>
      <c r="K250" s="202"/>
      <c r="L250" s="202"/>
      <c r="M250" s="190"/>
      <c r="N250" s="202"/>
      <c r="O250" s="202"/>
      <c r="P250" s="202"/>
      <c r="Q250" s="192"/>
      <c r="R250" s="202"/>
      <c r="S250" s="202"/>
      <c r="T250" s="202"/>
      <c r="U250" s="202"/>
      <c r="V250" s="202"/>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row>
  </sheetData>
  <sheetProtection password="C587" sheet="1" objects="1" scenarios="1"/>
  <mergeCells count="245">
    <mergeCell ref="B13:D13"/>
    <mergeCell ref="I9:L9"/>
    <mergeCell ref="R9:U9"/>
    <mergeCell ref="R8:U8"/>
    <mergeCell ref="K8:P8"/>
    <mergeCell ref="A1:V1"/>
    <mergeCell ref="A2:V2"/>
    <mergeCell ref="A3:V3"/>
    <mergeCell ref="A4:V4"/>
    <mergeCell ref="A5:V5"/>
    <mergeCell ref="A6:V6"/>
    <mergeCell ref="A9:A10"/>
    <mergeCell ref="B9:D10"/>
    <mergeCell ref="E9:H9"/>
    <mergeCell ref="A11:V11"/>
    <mergeCell ref="V9:V10"/>
    <mergeCell ref="A7:V7"/>
    <mergeCell ref="A8:B8"/>
    <mergeCell ref="D8:G8"/>
    <mergeCell ref="A12:V12"/>
    <mergeCell ref="B17:D17"/>
    <mergeCell ref="B18:D18"/>
    <mergeCell ref="B19:D19"/>
    <mergeCell ref="A20:D20"/>
    <mergeCell ref="A21:V21"/>
    <mergeCell ref="B22:D22"/>
    <mergeCell ref="B14:D14"/>
    <mergeCell ref="B15:D15"/>
    <mergeCell ref="B16:D16"/>
    <mergeCell ref="B29:D29"/>
    <mergeCell ref="B30:D30"/>
    <mergeCell ref="B31:D31"/>
    <mergeCell ref="B32:D32"/>
    <mergeCell ref="B33:D33"/>
    <mergeCell ref="B34:D34"/>
    <mergeCell ref="B23:D23"/>
    <mergeCell ref="B24:D24"/>
    <mergeCell ref="B25:D25"/>
    <mergeCell ref="B26:D26"/>
    <mergeCell ref="B27:D27"/>
    <mergeCell ref="B28:D28"/>
    <mergeCell ref="B41:D41"/>
    <mergeCell ref="B42:D42"/>
    <mergeCell ref="B43:D43"/>
    <mergeCell ref="B44:D44"/>
    <mergeCell ref="B45:D45"/>
    <mergeCell ref="B46:D46"/>
    <mergeCell ref="B35:D35"/>
    <mergeCell ref="B36:D36"/>
    <mergeCell ref="B37:D37"/>
    <mergeCell ref="B38:D38"/>
    <mergeCell ref="B39:D39"/>
    <mergeCell ref="B40:D40"/>
    <mergeCell ref="B53:D53"/>
    <mergeCell ref="B54:D54"/>
    <mergeCell ref="B55:D55"/>
    <mergeCell ref="B56:D56"/>
    <mergeCell ref="B57:D57"/>
    <mergeCell ref="B58:D58"/>
    <mergeCell ref="B47:D47"/>
    <mergeCell ref="B48:D48"/>
    <mergeCell ref="B49:D49"/>
    <mergeCell ref="B50:D50"/>
    <mergeCell ref="B51:D51"/>
    <mergeCell ref="B52:D52"/>
    <mergeCell ref="B65:D65"/>
    <mergeCell ref="B66:D66"/>
    <mergeCell ref="B67:D67"/>
    <mergeCell ref="B68:D68"/>
    <mergeCell ref="A69:D69"/>
    <mergeCell ref="A70:V70"/>
    <mergeCell ref="B59:D59"/>
    <mergeCell ref="B60:D60"/>
    <mergeCell ref="B61:D61"/>
    <mergeCell ref="B62:D62"/>
    <mergeCell ref="B63:D63"/>
    <mergeCell ref="B64:D64"/>
    <mergeCell ref="B77:D77"/>
    <mergeCell ref="B78:D78"/>
    <mergeCell ref="B79:D79"/>
    <mergeCell ref="B80:D80"/>
    <mergeCell ref="B81:D81"/>
    <mergeCell ref="B82:D82"/>
    <mergeCell ref="B71:D71"/>
    <mergeCell ref="B72:D72"/>
    <mergeCell ref="B73:D73"/>
    <mergeCell ref="B74:D74"/>
    <mergeCell ref="B75:D75"/>
    <mergeCell ref="B76:D76"/>
    <mergeCell ref="B89:D89"/>
    <mergeCell ref="B90:D90"/>
    <mergeCell ref="B91:D91"/>
    <mergeCell ref="B92:D92"/>
    <mergeCell ref="B93:D93"/>
    <mergeCell ref="B94:D94"/>
    <mergeCell ref="B83:D83"/>
    <mergeCell ref="B84:D84"/>
    <mergeCell ref="B85:D85"/>
    <mergeCell ref="B86:D86"/>
    <mergeCell ref="B87:D87"/>
    <mergeCell ref="B88:D88"/>
    <mergeCell ref="B101:D101"/>
    <mergeCell ref="B102:D102"/>
    <mergeCell ref="B103:D103"/>
    <mergeCell ref="B104:D104"/>
    <mergeCell ref="B105:D105"/>
    <mergeCell ref="B106:D106"/>
    <mergeCell ref="B95:D95"/>
    <mergeCell ref="B96:D96"/>
    <mergeCell ref="B97:D97"/>
    <mergeCell ref="B98:D98"/>
    <mergeCell ref="B99:D99"/>
    <mergeCell ref="B100:D100"/>
    <mergeCell ref="B113:D113"/>
    <mergeCell ref="B114:D114"/>
    <mergeCell ref="B115:D115"/>
    <mergeCell ref="B116:D116"/>
    <mergeCell ref="B117:D117"/>
    <mergeCell ref="B118:D118"/>
    <mergeCell ref="B107:D107"/>
    <mergeCell ref="B108:D108"/>
    <mergeCell ref="B109:D109"/>
    <mergeCell ref="B110:D110"/>
    <mergeCell ref="B111:D111"/>
    <mergeCell ref="B112:D112"/>
    <mergeCell ref="A125:V125"/>
    <mergeCell ref="B126:D126"/>
    <mergeCell ref="B127:D127"/>
    <mergeCell ref="B128:D128"/>
    <mergeCell ref="B129:D129"/>
    <mergeCell ref="B130:D130"/>
    <mergeCell ref="B119:D119"/>
    <mergeCell ref="B120:D120"/>
    <mergeCell ref="B121:D121"/>
    <mergeCell ref="B122:D122"/>
    <mergeCell ref="B123:D123"/>
    <mergeCell ref="A124:D124"/>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49:D149"/>
    <mergeCell ref="B150:D150"/>
    <mergeCell ref="B151:D151"/>
    <mergeCell ref="B152:D152"/>
    <mergeCell ref="B153:D153"/>
    <mergeCell ref="B154:D154"/>
    <mergeCell ref="B143:D143"/>
    <mergeCell ref="B144:D144"/>
    <mergeCell ref="B145:D145"/>
    <mergeCell ref="B146:D146"/>
    <mergeCell ref="B147:D147"/>
    <mergeCell ref="B148:D148"/>
    <mergeCell ref="A161:D161"/>
    <mergeCell ref="A162:V162"/>
    <mergeCell ref="B163:D163"/>
    <mergeCell ref="B164:D164"/>
    <mergeCell ref="B165:D165"/>
    <mergeCell ref="B166:D166"/>
    <mergeCell ref="A155:D155"/>
    <mergeCell ref="A156:V156"/>
    <mergeCell ref="B157:D157"/>
    <mergeCell ref="B158:D158"/>
    <mergeCell ref="B159:D159"/>
    <mergeCell ref="B160:D160"/>
    <mergeCell ref="B173:D173"/>
    <mergeCell ref="B174:D174"/>
    <mergeCell ref="B175:D175"/>
    <mergeCell ref="B176:D176"/>
    <mergeCell ref="B177:D177"/>
    <mergeCell ref="B178:D178"/>
    <mergeCell ref="B167:D167"/>
    <mergeCell ref="B168:D168"/>
    <mergeCell ref="B169:D169"/>
    <mergeCell ref="B170:D170"/>
    <mergeCell ref="B171:D171"/>
    <mergeCell ref="B172:D172"/>
    <mergeCell ref="B185:D185"/>
    <mergeCell ref="B186:D186"/>
    <mergeCell ref="B187:D187"/>
    <mergeCell ref="B188:D188"/>
    <mergeCell ref="B189:D189"/>
    <mergeCell ref="B190:D190"/>
    <mergeCell ref="B179:D179"/>
    <mergeCell ref="B180:D180"/>
    <mergeCell ref="B181:D181"/>
    <mergeCell ref="B182:D182"/>
    <mergeCell ref="B183:D183"/>
    <mergeCell ref="B184:D184"/>
    <mergeCell ref="A238:D238"/>
    <mergeCell ref="N9:P9"/>
    <mergeCell ref="A234:L234"/>
    <mergeCell ref="N234:P234"/>
    <mergeCell ref="B224:D224"/>
    <mergeCell ref="B225:D225"/>
    <mergeCell ref="B203:D203"/>
    <mergeCell ref="B204:D204"/>
    <mergeCell ref="B205:D205"/>
    <mergeCell ref="B222:D222"/>
    <mergeCell ref="B223:D223"/>
    <mergeCell ref="A206:D206"/>
    <mergeCell ref="A207:V207"/>
    <mergeCell ref="B208:D208"/>
    <mergeCell ref="B209:D209"/>
    <mergeCell ref="B210:D210"/>
    <mergeCell ref="B197:D197"/>
    <mergeCell ref="B198:D198"/>
    <mergeCell ref="B199:D199"/>
    <mergeCell ref="B200:D200"/>
    <mergeCell ref="B201:D201"/>
    <mergeCell ref="B202:D202"/>
    <mergeCell ref="B191:D191"/>
    <mergeCell ref="A192:D192"/>
    <mergeCell ref="B216:D216"/>
    <mergeCell ref="A217:D217"/>
    <mergeCell ref="A218:V218"/>
    <mergeCell ref="B219:D219"/>
    <mergeCell ref="B220:D220"/>
    <mergeCell ref="B221:D221"/>
    <mergeCell ref="B226:D226"/>
    <mergeCell ref="A233:D233"/>
    <mergeCell ref="H8:I8"/>
    <mergeCell ref="B227:D227"/>
    <mergeCell ref="B228:D228"/>
    <mergeCell ref="B229:D229"/>
    <mergeCell ref="B230:D230"/>
    <mergeCell ref="B231:D231"/>
    <mergeCell ref="B232:D232"/>
    <mergeCell ref="B215:D215"/>
    <mergeCell ref="B211:D211"/>
    <mergeCell ref="B212:D212"/>
    <mergeCell ref="B213:D213"/>
    <mergeCell ref="B214:D214"/>
    <mergeCell ref="A193:V193"/>
    <mergeCell ref="B194:D194"/>
    <mergeCell ref="B195:D195"/>
    <mergeCell ref="B196:D196"/>
  </mergeCells>
  <phoneticPr fontId="25" type="noConversion"/>
  <conditionalFormatting sqref="C8">
    <cfRule type="containsBlanks" dxfId="3392" priority="221">
      <formula>LEN(TRIM(C8))=0</formula>
    </cfRule>
  </conditionalFormatting>
  <conditionalFormatting sqref="J8">
    <cfRule type="containsBlanks" dxfId="3391" priority="215">
      <formula>LEN(TRIM(J8))=0</formula>
    </cfRule>
  </conditionalFormatting>
  <conditionalFormatting sqref="Q14">
    <cfRule type="cellIs" dxfId="3390" priority="210" operator="notEqual">
      <formula>$M$14</formula>
    </cfRule>
  </conditionalFormatting>
  <conditionalFormatting sqref="Q16">
    <cfRule type="cellIs" dxfId="3389" priority="209" operator="notEqual">
      <formula>$M$16</formula>
    </cfRule>
  </conditionalFormatting>
  <conditionalFormatting sqref="Q17">
    <cfRule type="cellIs" dxfId="3388" priority="208" operator="notEqual">
      <formula>$M$17</formula>
    </cfRule>
  </conditionalFormatting>
  <conditionalFormatting sqref="Q22">
    <cfRule type="cellIs" dxfId="3387" priority="207" operator="notEqual">
      <formula>$M$22</formula>
    </cfRule>
  </conditionalFormatting>
  <conditionalFormatting sqref="Q23">
    <cfRule type="cellIs" dxfId="3386" priority="206" operator="notEqual">
      <formula>$M$23</formula>
    </cfRule>
  </conditionalFormatting>
  <conditionalFormatting sqref="Q24">
    <cfRule type="cellIs" dxfId="3385" priority="205" operator="notEqual">
      <formula>$M$24</formula>
    </cfRule>
  </conditionalFormatting>
  <conditionalFormatting sqref="Q25">
    <cfRule type="cellIs" dxfId="3384" priority="204" operator="notEqual">
      <formula>$M$25</formula>
    </cfRule>
  </conditionalFormatting>
  <conditionalFormatting sqref="Q26">
    <cfRule type="cellIs" dxfId="3383" priority="203" operator="notEqual">
      <formula>$M$26</formula>
    </cfRule>
  </conditionalFormatting>
  <conditionalFormatting sqref="Q27">
    <cfRule type="cellIs" dxfId="3382" priority="202" operator="notEqual">
      <formula>$M$27</formula>
    </cfRule>
  </conditionalFormatting>
  <conditionalFormatting sqref="Q28">
    <cfRule type="cellIs" dxfId="3381" priority="201" operator="notEqual">
      <formula>$M$28</formula>
    </cfRule>
  </conditionalFormatting>
  <conditionalFormatting sqref="Q29">
    <cfRule type="cellIs" dxfId="3380" priority="200" operator="notEqual">
      <formula>$M$29</formula>
    </cfRule>
  </conditionalFormatting>
  <conditionalFormatting sqref="Q30">
    <cfRule type="cellIs" dxfId="3379" priority="199" operator="notEqual">
      <formula>$M$30</formula>
    </cfRule>
  </conditionalFormatting>
  <conditionalFormatting sqref="Q31">
    <cfRule type="cellIs" dxfId="3378" priority="198" operator="notEqual">
      <formula>$M$31</formula>
    </cfRule>
  </conditionalFormatting>
  <conditionalFormatting sqref="Q32">
    <cfRule type="cellIs" dxfId="3377" priority="197" operator="notEqual">
      <formula>$M$32</formula>
    </cfRule>
  </conditionalFormatting>
  <conditionalFormatting sqref="Q33">
    <cfRule type="cellIs" dxfId="3376" priority="196" operator="notEqual">
      <formula>$M$33</formula>
    </cfRule>
  </conditionalFormatting>
  <conditionalFormatting sqref="Q34">
    <cfRule type="cellIs" dxfId="3375" priority="195" operator="notEqual">
      <formula>$M$34</formula>
    </cfRule>
  </conditionalFormatting>
  <conditionalFormatting sqref="Q35">
    <cfRule type="cellIs" dxfId="3374" priority="194" operator="notEqual">
      <formula>$M$35</formula>
    </cfRule>
  </conditionalFormatting>
  <conditionalFormatting sqref="Q36">
    <cfRule type="cellIs" dxfId="3373" priority="193" operator="notEqual">
      <formula>$M$36</formula>
    </cfRule>
  </conditionalFormatting>
  <conditionalFormatting sqref="Q37">
    <cfRule type="cellIs" dxfId="3372" priority="192" operator="notEqual">
      <formula>$M$37</formula>
    </cfRule>
  </conditionalFormatting>
  <conditionalFormatting sqref="Q38">
    <cfRule type="cellIs" dxfId="3371" priority="191" operator="notEqual">
      <formula>$M$38</formula>
    </cfRule>
  </conditionalFormatting>
  <conditionalFormatting sqref="Q39">
    <cfRule type="cellIs" dxfId="3370" priority="190" operator="notEqual">
      <formula>$M$39</formula>
    </cfRule>
  </conditionalFormatting>
  <conditionalFormatting sqref="Q40">
    <cfRule type="cellIs" dxfId="3369" priority="189" operator="notEqual">
      <formula>$M$40</formula>
    </cfRule>
  </conditionalFormatting>
  <conditionalFormatting sqref="Q41">
    <cfRule type="cellIs" dxfId="3368" priority="188" operator="notEqual">
      <formula>$M$41</formula>
    </cfRule>
  </conditionalFormatting>
  <conditionalFormatting sqref="Q42">
    <cfRule type="cellIs" dxfId="3367" priority="187" operator="notEqual">
      <formula>$M$42</formula>
    </cfRule>
  </conditionalFormatting>
  <conditionalFormatting sqref="Q43">
    <cfRule type="cellIs" dxfId="3366" priority="186" operator="notEqual">
      <formula>$M$43</formula>
    </cfRule>
  </conditionalFormatting>
  <conditionalFormatting sqref="Q44">
    <cfRule type="cellIs" dxfId="3365" priority="185" operator="notEqual">
      <formula>$M$44</formula>
    </cfRule>
  </conditionalFormatting>
  <conditionalFormatting sqref="Q45">
    <cfRule type="cellIs" dxfId="3364" priority="184" operator="notEqual">
      <formula>$M$45</formula>
    </cfRule>
  </conditionalFormatting>
  <conditionalFormatting sqref="Q46">
    <cfRule type="cellIs" dxfId="3363" priority="183" operator="notEqual">
      <formula>$M$46</formula>
    </cfRule>
  </conditionalFormatting>
  <conditionalFormatting sqref="Q47">
    <cfRule type="cellIs" dxfId="3362" priority="182" operator="notEqual">
      <formula>$M$47</formula>
    </cfRule>
  </conditionalFormatting>
  <conditionalFormatting sqref="Q48">
    <cfRule type="cellIs" dxfId="3361" priority="181" operator="notEqual">
      <formula>$M$48</formula>
    </cfRule>
  </conditionalFormatting>
  <conditionalFormatting sqref="Q49">
    <cfRule type="cellIs" dxfId="3360" priority="180" operator="notEqual">
      <formula>$M$49</formula>
    </cfRule>
  </conditionalFormatting>
  <conditionalFormatting sqref="Q50">
    <cfRule type="cellIs" dxfId="3359" priority="179" operator="notEqual">
      <formula>$M$50</formula>
    </cfRule>
  </conditionalFormatting>
  <conditionalFormatting sqref="Q51">
    <cfRule type="cellIs" dxfId="3358" priority="178" operator="notEqual">
      <formula>$M$51</formula>
    </cfRule>
  </conditionalFormatting>
  <conditionalFormatting sqref="Q52">
    <cfRule type="cellIs" dxfId="3357" priority="177" operator="notEqual">
      <formula>$M$52</formula>
    </cfRule>
  </conditionalFormatting>
  <conditionalFormatting sqref="Q53">
    <cfRule type="cellIs" dxfId="3356" priority="176" operator="notEqual">
      <formula>$M$53</formula>
    </cfRule>
  </conditionalFormatting>
  <conditionalFormatting sqref="Q54">
    <cfRule type="cellIs" dxfId="3355" priority="175" operator="notEqual">
      <formula>$M$54</formula>
    </cfRule>
  </conditionalFormatting>
  <conditionalFormatting sqref="Q56">
    <cfRule type="cellIs" dxfId="3354" priority="174" operator="notEqual">
      <formula>$M$56</formula>
    </cfRule>
  </conditionalFormatting>
  <conditionalFormatting sqref="Q57">
    <cfRule type="cellIs" dxfId="3353" priority="173" operator="notEqual">
      <formula>$M$57</formula>
    </cfRule>
  </conditionalFormatting>
  <conditionalFormatting sqref="Q219">
    <cfRule type="cellIs" dxfId="3352" priority="172" operator="notEqual">
      <formula>$M$219</formula>
    </cfRule>
  </conditionalFormatting>
  <conditionalFormatting sqref="Q220">
    <cfRule type="cellIs" dxfId="3351" priority="171" operator="notEqual">
      <formula>$M$220</formula>
    </cfRule>
  </conditionalFormatting>
  <conditionalFormatting sqref="Q221">
    <cfRule type="cellIs" dxfId="3350" priority="168" operator="notEqual">
      <formula>$M$221</formula>
    </cfRule>
    <cfRule type="cellIs" dxfId="3349" priority="170" operator="notEqual">
      <formula>$M$221</formula>
    </cfRule>
  </conditionalFormatting>
  <conditionalFormatting sqref="Q222">
    <cfRule type="cellIs" dxfId="3348" priority="169" operator="notEqual">
      <formula>$M$222</formula>
    </cfRule>
  </conditionalFormatting>
  <conditionalFormatting sqref="Q223">
    <cfRule type="cellIs" dxfId="3347" priority="167" operator="notEqual">
      <formula>$M$223</formula>
    </cfRule>
  </conditionalFormatting>
  <conditionalFormatting sqref="Q224">
    <cfRule type="cellIs" dxfId="3346" priority="166" operator="notEqual">
      <formula>$M$224</formula>
    </cfRule>
  </conditionalFormatting>
  <conditionalFormatting sqref="Q225">
    <cfRule type="cellIs" dxfId="3345" priority="165" operator="notEqual">
      <formula>$M$225</formula>
    </cfRule>
  </conditionalFormatting>
  <conditionalFormatting sqref="Q226">
    <cfRule type="cellIs" dxfId="3344" priority="164" operator="notEqual">
      <formula>$M$226</formula>
    </cfRule>
  </conditionalFormatting>
  <conditionalFormatting sqref="Q227">
    <cfRule type="cellIs" dxfId="3343" priority="163" operator="notEqual">
      <formula>$M$227</formula>
    </cfRule>
  </conditionalFormatting>
  <conditionalFormatting sqref="Q228">
    <cfRule type="cellIs" dxfId="3342" priority="162" operator="notEqual">
      <formula>$M$228</formula>
    </cfRule>
  </conditionalFormatting>
  <conditionalFormatting sqref="Q229">
    <cfRule type="cellIs" dxfId="3341" priority="161" operator="notEqual">
      <formula>$M$229</formula>
    </cfRule>
  </conditionalFormatting>
  <conditionalFormatting sqref="Q230">
    <cfRule type="cellIs" dxfId="3340" priority="160" operator="notEqual">
      <formula>$M$230</formula>
    </cfRule>
  </conditionalFormatting>
  <conditionalFormatting sqref="Q231">
    <cfRule type="cellIs" dxfId="3339" priority="159" operator="notEqual">
      <formula>$M$231</formula>
    </cfRule>
  </conditionalFormatting>
  <conditionalFormatting sqref="Q232">
    <cfRule type="cellIs" dxfId="3338" priority="158" operator="notEqual">
      <formula>$M$232</formula>
    </cfRule>
  </conditionalFormatting>
  <conditionalFormatting sqref="Q212">
    <cfRule type="cellIs" dxfId="3337" priority="157" operator="notEqual">
      <formula>$M$212</formula>
    </cfRule>
  </conditionalFormatting>
  <conditionalFormatting sqref="Q213">
    <cfRule type="cellIs" dxfId="3336" priority="156" operator="notEqual">
      <formula>$M$213</formula>
    </cfRule>
  </conditionalFormatting>
  <conditionalFormatting sqref="Q214">
    <cfRule type="cellIs" dxfId="3335" priority="155" operator="notEqual">
      <formula>$M$214</formula>
    </cfRule>
  </conditionalFormatting>
  <conditionalFormatting sqref="Q215">
    <cfRule type="cellIs" dxfId="3334" priority="154" operator="notEqual">
      <formula>$M$215</formula>
    </cfRule>
  </conditionalFormatting>
  <conditionalFormatting sqref="Q216">
    <cfRule type="cellIs" dxfId="3333" priority="153" operator="notEqual">
      <formula>$M$216</formula>
    </cfRule>
  </conditionalFormatting>
  <conditionalFormatting sqref="Q208">
    <cfRule type="cellIs" dxfId="3332" priority="152" operator="notEqual">
      <formula>$M$208</formula>
    </cfRule>
  </conditionalFormatting>
  <conditionalFormatting sqref="Q209">
    <cfRule type="cellIs" dxfId="3331" priority="151" operator="notEqual">
      <formula>$M$209</formula>
    </cfRule>
  </conditionalFormatting>
  <conditionalFormatting sqref="Q210">
    <cfRule type="cellIs" dxfId="3330" priority="150" operator="notEqual">
      <formula>$M$210</formula>
    </cfRule>
  </conditionalFormatting>
  <conditionalFormatting sqref="Q194">
    <cfRule type="cellIs" dxfId="3329" priority="149" operator="notEqual">
      <formula>$M$194</formula>
    </cfRule>
  </conditionalFormatting>
  <conditionalFormatting sqref="Q195">
    <cfRule type="cellIs" dxfId="3328" priority="148" operator="notEqual">
      <formula>$M$195</formula>
    </cfRule>
  </conditionalFormatting>
  <conditionalFormatting sqref="Q196">
    <cfRule type="cellIs" dxfId="3327" priority="147" operator="notEqual">
      <formula>$M$196</formula>
    </cfRule>
  </conditionalFormatting>
  <conditionalFormatting sqref="Q197">
    <cfRule type="cellIs" dxfId="3326" priority="146" operator="notEqual">
      <formula>$M$197</formula>
    </cfRule>
  </conditionalFormatting>
  <conditionalFormatting sqref="Q198">
    <cfRule type="cellIs" dxfId="3325" priority="145" operator="notEqual">
      <formula>$M$198</formula>
    </cfRule>
  </conditionalFormatting>
  <conditionalFormatting sqref="Q199">
    <cfRule type="cellIs" dxfId="3324" priority="144" operator="notEqual">
      <formula>$M$199</formula>
    </cfRule>
  </conditionalFormatting>
  <conditionalFormatting sqref="Q200">
    <cfRule type="cellIs" dxfId="3323" priority="143" operator="notEqual">
      <formula>$M$200</formula>
    </cfRule>
  </conditionalFormatting>
  <conditionalFormatting sqref="Q201">
    <cfRule type="cellIs" dxfId="3322" priority="142" operator="notEqual">
      <formula>$M$201</formula>
    </cfRule>
  </conditionalFormatting>
  <conditionalFormatting sqref="Q202">
    <cfRule type="cellIs" dxfId="3321" priority="141" operator="notEqual">
      <formula>$M$202</formula>
    </cfRule>
  </conditionalFormatting>
  <conditionalFormatting sqref="Q203">
    <cfRule type="cellIs" dxfId="3320" priority="140" operator="notEqual">
      <formula>$M$203</formula>
    </cfRule>
  </conditionalFormatting>
  <conditionalFormatting sqref="Q204">
    <cfRule type="cellIs" dxfId="3319" priority="139" operator="notEqual">
      <formula>$M$204</formula>
    </cfRule>
  </conditionalFormatting>
  <conditionalFormatting sqref="Q205">
    <cfRule type="cellIs" dxfId="3318" priority="138" operator="notEqual">
      <formula>$M$205</formula>
    </cfRule>
  </conditionalFormatting>
  <conditionalFormatting sqref="Q211">
    <cfRule type="cellIs" dxfId="3317" priority="137" operator="notEqual">
      <formula>$M$211</formula>
    </cfRule>
  </conditionalFormatting>
  <conditionalFormatting sqref="Q163">
    <cfRule type="cellIs" dxfId="3316" priority="136" operator="notEqual">
      <formula>$M$163</formula>
    </cfRule>
  </conditionalFormatting>
  <conditionalFormatting sqref="Q164">
    <cfRule type="cellIs" dxfId="3315" priority="135" operator="notEqual">
      <formula>$M$164</formula>
    </cfRule>
  </conditionalFormatting>
  <conditionalFormatting sqref="Q165">
    <cfRule type="cellIs" dxfId="3314" priority="134" operator="notEqual">
      <formula>$M$165</formula>
    </cfRule>
  </conditionalFormatting>
  <conditionalFormatting sqref="Q166">
    <cfRule type="cellIs" dxfId="3313" priority="133" operator="notEqual">
      <formula>$M$166</formula>
    </cfRule>
  </conditionalFormatting>
  <conditionalFormatting sqref="Q167">
    <cfRule type="cellIs" dxfId="3312" priority="132" operator="notEqual">
      <formula>$M$167</formula>
    </cfRule>
  </conditionalFormatting>
  <conditionalFormatting sqref="Q168">
    <cfRule type="cellIs" dxfId="3311" priority="131" operator="notEqual">
      <formula>$M$168</formula>
    </cfRule>
  </conditionalFormatting>
  <conditionalFormatting sqref="Q169">
    <cfRule type="cellIs" dxfId="3310" priority="130" operator="notEqual">
      <formula>$M$169</formula>
    </cfRule>
  </conditionalFormatting>
  <conditionalFormatting sqref="Q170">
    <cfRule type="cellIs" dxfId="3309" priority="129" operator="notEqual">
      <formula>$M$170</formula>
    </cfRule>
  </conditionalFormatting>
  <conditionalFormatting sqref="Q171">
    <cfRule type="cellIs" dxfId="3308" priority="128" operator="notEqual">
      <formula>$M$171</formula>
    </cfRule>
  </conditionalFormatting>
  <conditionalFormatting sqref="Q172">
    <cfRule type="cellIs" dxfId="3307" priority="127" operator="notEqual">
      <formula>$M$172</formula>
    </cfRule>
  </conditionalFormatting>
  <conditionalFormatting sqref="Q173">
    <cfRule type="cellIs" dxfId="3306" priority="126" operator="notEqual">
      <formula>$M$173</formula>
    </cfRule>
  </conditionalFormatting>
  <conditionalFormatting sqref="Q174">
    <cfRule type="cellIs" dxfId="3305" priority="125" operator="notEqual">
      <formula>$M$174</formula>
    </cfRule>
  </conditionalFormatting>
  <conditionalFormatting sqref="Q175">
    <cfRule type="cellIs" dxfId="3304" priority="124" operator="notEqual">
      <formula>$M$175</formula>
    </cfRule>
  </conditionalFormatting>
  <conditionalFormatting sqref="Q176">
    <cfRule type="cellIs" dxfId="3303" priority="123" operator="notEqual">
      <formula>$M$176</formula>
    </cfRule>
  </conditionalFormatting>
  <conditionalFormatting sqref="Q177">
    <cfRule type="cellIs" dxfId="3302" priority="122" operator="notEqual">
      <formula>$M$177</formula>
    </cfRule>
  </conditionalFormatting>
  <conditionalFormatting sqref="Q178">
    <cfRule type="cellIs" dxfId="3301" priority="121" operator="notEqual">
      <formula>$M$178</formula>
    </cfRule>
  </conditionalFormatting>
  <conditionalFormatting sqref="Q179">
    <cfRule type="cellIs" dxfId="3300" priority="120" operator="notEqual">
      <formula>$M$179</formula>
    </cfRule>
  </conditionalFormatting>
  <conditionalFormatting sqref="Q180">
    <cfRule type="cellIs" dxfId="3299" priority="119" operator="notEqual">
      <formula>$M$180</formula>
    </cfRule>
  </conditionalFormatting>
  <conditionalFormatting sqref="Q181">
    <cfRule type="cellIs" dxfId="3298" priority="118" operator="notEqual">
      <formula>$M$181</formula>
    </cfRule>
  </conditionalFormatting>
  <conditionalFormatting sqref="Q182">
    <cfRule type="cellIs" dxfId="3297" priority="117" operator="notEqual">
      <formula>$M$182</formula>
    </cfRule>
  </conditionalFormatting>
  <conditionalFormatting sqref="Q183">
    <cfRule type="cellIs" dxfId="3296" priority="116" operator="notEqual">
      <formula>$M$183</formula>
    </cfRule>
  </conditionalFormatting>
  <conditionalFormatting sqref="Q184">
    <cfRule type="cellIs" dxfId="3295" priority="115" operator="notEqual">
      <formula>$M$184</formula>
    </cfRule>
  </conditionalFormatting>
  <conditionalFormatting sqref="Q185">
    <cfRule type="cellIs" dxfId="3294" priority="114" operator="notEqual">
      <formula>$M$185</formula>
    </cfRule>
  </conditionalFormatting>
  <conditionalFormatting sqref="Q186">
    <cfRule type="cellIs" dxfId="3293" priority="113" operator="notEqual">
      <formula>$M$186</formula>
    </cfRule>
  </conditionalFormatting>
  <conditionalFormatting sqref="Q187">
    <cfRule type="cellIs" dxfId="3292" priority="112" operator="notEqual">
      <formula>$M$187</formula>
    </cfRule>
  </conditionalFormatting>
  <conditionalFormatting sqref="Q188">
    <cfRule type="cellIs" dxfId="3291" priority="111" operator="notEqual">
      <formula>$M$188</formula>
    </cfRule>
  </conditionalFormatting>
  <conditionalFormatting sqref="Q189">
    <cfRule type="cellIs" dxfId="3290" priority="110" operator="notEqual">
      <formula>$M$189</formula>
    </cfRule>
  </conditionalFormatting>
  <conditionalFormatting sqref="Q190">
    <cfRule type="cellIs" dxfId="3289" priority="109" operator="notEqual">
      <formula>$M$190</formula>
    </cfRule>
  </conditionalFormatting>
  <conditionalFormatting sqref="Q157">
    <cfRule type="cellIs" dxfId="3288" priority="108" operator="notEqual">
      <formula>$M$157</formula>
    </cfRule>
  </conditionalFormatting>
  <conditionalFormatting sqref="Q158">
    <cfRule type="cellIs" dxfId="3287" priority="107" operator="notEqual">
      <formula>$M$158</formula>
    </cfRule>
  </conditionalFormatting>
  <conditionalFormatting sqref="Q159">
    <cfRule type="cellIs" dxfId="3286" priority="106" operator="notEqual">
      <formula>$M$159</formula>
    </cfRule>
  </conditionalFormatting>
  <conditionalFormatting sqref="Q160">
    <cfRule type="cellIs" dxfId="3285" priority="105" operator="notEqual">
      <formula>$M$160</formula>
    </cfRule>
  </conditionalFormatting>
  <conditionalFormatting sqref="Q126">
    <cfRule type="cellIs" dxfId="3284" priority="104" operator="notEqual">
      <formula>$M$126</formula>
    </cfRule>
  </conditionalFormatting>
  <conditionalFormatting sqref="Q127">
    <cfRule type="cellIs" dxfId="3283" priority="103" operator="notEqual">
      <formula>$M$127</formula>
    </cfRule>
  </conditionalFormatting>
  <conditionalFormatting sqref="Q128">
    <cfRule type="cellIs" dxfId="3282" priority="102" operator="notEqual">
      <formula>$M$128</formula>
    </cfRule>
  </conditionalFormatting>
  <conditionalFormatting sqref="Q129">
    <cfRule type="cellIs" dxfId="3281" priority="101" operator="notEqual">
      <formula>$M$129</formula>
    </cfRule>
  </conditionalFormatting>
  <conditionalFormatting sqref="Q130">
    <cfRule type="cellIs" dxfId="3280" priority="100" operator="notEqual">
      <formula>$M$130</formula>
    </cfRule>
  </conditionalFormatting>
  <conditionalFormatting sqref="Q131">
    <cfRule type="cellIs" dxfId="3279" priority="99" operator="notEqual">
      <formula>$M$131</formula>
    </cfRule>
  </conditionalFormatting>
  <conditionalFormatting sqref="Q132">
    <cfRule type="cellIs" dxfId="3278" priority="98" operator="notEqual">
      <formula>$M$132</formula>
    </cfRule>
  </conditionalFormatting>
  <conditionalFormatting sqref="Q133">
    <cfRule type="cellIs" dxfId="3277" priority="97" operator="notEqual">
      <formula>$M$133</formula>
    </cfRule>
  </conditionalFormatting>
  <conditionalFormatting sqref="Q134">
    <cfRule type="cellIs" dxfId="3276" priority="96" operator="notEqual">
      <formula>$M$134</formula>
    </cfRule>
  </conditionalFormatting>
  <conditionalFormatting sqref="Q135">
    <cfRule type="cellIs" dxfId="3275" priority="95" operator="notEqual">
      <formula>$M$135</formula>
    </cfRule>
  </conditionalFormatting>
  <conditionalFormatting sqref="Q136">
    <cfRule type="cellIs" dxfId="3274" priority="94" operator="notEqual">
      <formula>$M$136</formula>
    </cfRule>
  </conditionalFormatting>
  <conditionalFormatting sqref="Q137">
    <cfRule type="cellIs" dxfId="3273" priority="93" operator="notEqual">
      <formula>$M$137</formula>
    </cfRule>
  </conditionalFormatting>
  <conditionalFormatting sqref="Q138">
    <cfRule type="cellIs" dxfId="3272" priority="92" operator="notEqual">
      <formula>$M$138</formula>
    </cfRule>
  </conditionalFormatting>
  <conditionalFormatting sqref="Q139">
    <cfRule type="cellIs" dxfId="3271" priority="91" operator="notEqual">
      <formula>$M$139</formula>
    </cfRule>
  </conditionalFormatting>
  <conditionalFormatting sqref="Q140">
    <cfRule type="cellIs" dxfId="3270" priority="90" operator="notEqual">
      <formula>$M$140</formula>
    </cfRule>
  </conditionalFormatting>
  <conditionalFormatting sqref="Q141">
    <cfRule type="cellIs" dxfId="3269" priority="89" operator="notEqual">
      <formula>$M$141</formula>
    </cfRule>
  </conditionalFormatting>
  <conditionalFormatting sqref="Q142">
    <cfRule type="cellIs" dxfId="3268" priority="88" operator="notEqual">
      <formula>$M$142</formula>
    </cfRule>
  </conditionalFormatting>
  <conditionalFormatting sqref="Q143">
    <cfRule type="cellIs" dxfId="3267" priority="87" operator="notEqual">
      <formula>$M$143</formula>
    </cfRule>
  </conditionalFormatting>
  <conditionalFormatting sqref="Q144">
    <cfRule type="cellIs" dxfId="3266" priority="86" operator="notEqual">
      <formula>$M$144</formula>
    </cfRule>
  </conditionalFormatting>
  <conditionalFormatting sqref="Q145">
    <cfRule type="cellIs" dxfId="3265" priority="85" operator="notEqual">
      <formula>$M$145</formula>
    </cfRule>
  </conditionalFormatting>
  <conditionalFormatting sqref="Q146">
    <cfRule type="cellIs" dxfId="3264" priority="84" operator="notEqual">
      <formula>$M$146</formula>
    </cfRule>
  </conditionalFormatting>
  <conditionalFormatting sqref="Q147">
    <cfRule type="cellIs" dxfId="3263" priority="83" operator="notEqual">
      <formula>$M$147</formula>
    </cfRule>
  </conditionalFormatting>
  <conditionalFormatting sqref="Q148">
    <cfRule type="cellIs" dxfId="3262" priority="82" operator="notEqual">
      <formula>$M$148</formula>
    </cfRule>
  </conditionalFormatting>
  <conditionalFormatting sqref="Q149">
    <cfRule type="cellIs" dxfId="3261" priority="81" operator="notEqual">
      <formula>$M$149</formula>
    </cfRule>
  </conditionalFormatting>
  <conditionalFormatting sqref="Q150">
    <cfRule type="cellIs" dxfId="3260" priority="80" operator="notEqual">
      <formula>$M$150</formula>
    </cfRule>
  </conditionalFormatting>
  <conditionalFormatting sqref="Q151">
    <cfRule type="cellIs" dxfId="3259" priority="79" operator="notEqual">
      <formula>$M$151</formula>
    </cfRule>
  </conditionalFormatting>
  <conditionalFormatting sqref="Q152">
    <cfRule type="cellIs" dxfId="3258" priority="78" operator="notEqual">
      <formula>$M$152</formula>
    </cfRule>
  </conditionalFormatting>
  <conditionalFormatting sqref="Q153">
    <cfRule type="cellIs" dxfId="3257" priority="77" operator="notEqual">
      <formula>$M$153</formula>
    </cfRule>
  </conditionalFormatting>
  <conditionalFormatting sqref="Q154">
    <cfRule type="cellIs" dxfId="3256" priority="76" operator="notEqual">
      <formula>$M$154</formula>
    </cfRule>
  </conditionalFormatting>
  <conditionalFormatting sqref="Q58">
    <cfRule type="cellIs" dxfId="3255" priority="75" operator="notEqual">
      <formula>$M$58</formula>
    </cfRule>
  </conditionalFormatting>
  <conditionalFormatting sqref="Q59">
    <cfRule type="cellIs" dxfId="3254" priority="74" operator="notEqual">
      <formula>$M$59</formula>
    </cfRule>
  </conditionalFormatting>
  <conditionalFormatting sqref="Q60">
    <cfRule type="cellIs" dxfId="3253" priority="73" operator="notEqual">
      <formula>$M$60</formula>
    </cfRule>
  </conditionalFormatting>
  <conditionalFormatting sqref="Q61">
    <cfRule type="cellIs" dxfId="3252" priority="72" operator="notEqual">
      <formula>$M$61</formula>
    </cfRule>
  </conditionalFormatting>
  <conditionalFormatting sqref="Q62">
    <cfRule type="cellIs" dxfId="3251" priority="71" operator="notEqual">
      <formula>$M$62</formula>
    </cfRule>
  </conditionalFormatting>
  <conditionalFormatting sqref="Q63">
    <cfRule type="cellIs" dxfId="3250" priority="70" operator="notEqual">
      <formula>$M$63</formula>
    </cfRule>
  </conditionalFormatting>
  <conditionalFormatting sqref="Q64">
    <cfRule type="cellIs" dxfId="3249" priority="69" operator="notEqual">
      <formula>$M$64</formula>
    </cfRule>
  </conditionalFormatting>
  <conditionalFormatting sqref="Q65">
    <cfRule type="cellIs" dxfId="3248" priority="68" operator="notEqual">
      <formula>$M$65</formula>
    </cfRule>
  </conditionalFormatting>
  <conditionalFormatting sqref="Q66">
    <cfRule type="cellIs" dxfId="3247" priority="67" operator="notEqual">
      <formula>$M$66</formula>
    </cfRule>
  </conditionalFormatting>
  <conditionalFormatting sqref="Q67">
    <cfRule type="cellIs" dxfId="3246" priority="66" operator="notEqual">
      <formula>$M$67</formula>
    </cfRule>
  </conditionalFormatting>
  <conditionalFormatting sqref="Q68">
    <cfRule type="cellIs" dxfId="3245" priority="65" operator="notEqual">
      <formula>$M$68</formula>
    </cfRule>
  </conditionalFormatting>
  <conditionalFormatting sqref="Q71">
    <cfRule type="cellIs" dxfId="3244" priority="64" operator="notEqual">
      <formula>$M$71</formula>
    </cfRule>
  </conditionalFormatting>
  <conditionalFormatting sqref="Q72">
    <cfRule type="cellIs" dxfId="3243" priority="63" operator="notEqual">
      <formula>$M$72</formula>
    </cfRule>
  </conditionalFormatting>
  <conditionalFormatting sqref="Q73">
    <cfRule type="cellIs" dxfId="3242" priority="62" operator="notEqual">
      <formula>$M$73</formula>
    </cfRule>
  </conditionalFormatting>
  <conditionalFormatting sqref="Q74">
    <cfRule type="cellIs" dxfId="3241" priority="61" operator="notEqual">
      <formula>$M$74</formula>
    </cfRule>
  </conditionalFormatting>
  <conditionalFormatting sqref="Q75">
    <cfRule type="cellIs" dxfId="3240" priority="60" operator="notEqual">
      <formula>$M$75</formula>
    </cfRule>
  </conditionalFormatting>
  <conditionalFormatting sqref="Q76">
    <cfRule type="cellIs" dxfId="3239" priority="59" operator="notEqual">
      <formula>$M$76</formula>
    </cfRule>
  </conditionalFormatting>
  <conditionalFormatting sqref="Q77">
    <cfRule type="cellIs" dxfId="3238" priority="58" operator="notEqual">
      <formula>$M$77</formula>
    </cfRule>
  </conditionalFormatting>
  <conditionalFormatting sqref="Q78">
    <cfRule type="cellIs" dxfId="3237" priority="57" operator="notEqual">
      <formula>$M$78</formula>
    </cfRule>
  </conditionalFormatting>
  <conditionalFormatting sqref="Q79">
    <cfRule type="cellIs" dxfId="3236" priority="56" operator="notEqual">
      <formula>$M$79</formula>
    </cfRule>
  </conditionalFormatting>
  <conditionalFormatting sqref="Q80">
    <cfRule type="cellIs" dxfId="3235" priority="55" operator="notEqual">
      <formula>$M$80</formula>
    </cfRule>
  </conditionalFormatting>
  <conditionalFormatting sqref="Q81">
    <cfRule type="cellIs" dxfId="3234" priority="54" operator="notEqual">
      <formula>$M$81</formula>
    </cfRule>
  </conditionalFormatting>
  <conditionalFormatting sqref="Q82">
    <cfRule type="cellIs" dxfId="3233" priority="53" operator="notEqual">
      <formula>$M$82</formula>
    </cfRule>
  </conditionalFormatting>
  <conditionalFormatting sqref="Q83">
    <cfRule type="cellIs" dxfId="3232" priority="52" operator="notEqual">
      <formula>$M$83</formula>
    </cfRule>
  </conditionalFormatting>
  <conditionalFormatting sqref="Q84">
    <cfRule type="cellIs" dxfId="3231" priority="51" operator="notEqual">
      <formula>$M$84</formula>
    </cfRule>
  </conditionalFormatting>
  <conditionalFormatting sqref="Q85">
    <cfRule type="cellIs" dxfId="3230" priority="50" operator="notEqual">
      <formula>$M$85</formula>
    </cfRule>
  </conditionalFormatting>
  <conditionalFormatting sqref="Q86">
    <cfRule type="cellIs" dxfId="3229" priority="49" operator="notEqual">
      <formula>$M$86</formula>
    </cfRule>
  </conditionalFormatting>
  <conditionalFormatting sqref="Q87">
    <cfRule type="cellIs" dxfId="3228" priority="48" operator="notEqual">
      <formula>$M$87</formula>
    </cfRule>
  </conditionalFormatting>
  <conditionalFormatting sqref="Q88">
    <cfRule type="cellIs" dxfId="3227" priority="47" operator="notEqual">
      <formula>$M$88</formula>
    </cfRule>
  </conditionalFormatting>
  <conditionalFormatting sqref="Q89">
    <cfRule type="cellIs" dxfId="3226" priority="46" operator="notEqual">
      <formula>$M$89</formula>
    </cfRule>
  </conditionalFormatting>
  <conditionalFormatting sqref="Q90">
    <cfRule type="cellIs" dxfId="3225" priority="45" operator="notEqual">
      <formula>$M$90</formula>
    </cfRule>
  </conditionalFormatting>
  <conditionalFormatting sqref="Q91">
    <cfRule type="cellIs" dxfId="3224" priority="44" operator="notEqual">
      <formula>$M$91</formula>
    </cfRule>
  </conditionalFormatting>
  <conditionalFormatting sqref="Q92">
    <cfRule type="cellIs" dxfId="3223" priority="43" operator="notEqual">
      <formula>$M$92</formula>
    </cfRule>
  </conditionalFormatting>
  <conditionalFormatting sqref="Q93">
    <cfRule type="cellIs" dxfId="3222" priority="42" operator="notEqual">
      <formula>$M$93</formula>
    </cfRule>
  </conditionalFormatting>
  <conditionalFormatting sqref="Q94">
    <cfRule type="cellIs" dxfId="3221" priority="41" operator="notEqual">
      <formula>$M$94</formula>
    </cfRule>
  </conditionalFormatting>
  <conditionalFormatting sqref="Q95">
    <cfRule type="cellIs" dxfId="3220" priority="40" operator="notEqual">
      <formula>$M$95</formula>
    </cfRule>
  </conditionalFormatting>
  <conditionalFormatting sqref="Q96">
    <cfRule type="cellIs" dxfId="3219" priority="39" operator="notEqual">
      <formula>$M$96</formula>
    </cfRule>
  </conditionalFormatting>
  <conditionalFormatting sqref="Q97">
    <cfRule type="cellIs" dxfId="3218" priority="38" operator="notEqual">
      <formula>$M$97</formula>
    </cfRule>
  </conditionalFormatting>
  <conditionalFormatting sqref="Q98">
    <cfRule type="cellIs" dxfId="3217" priority="37" operator="notEqual">
      <formula>$M$98</formula>
    </cfRule>
  </conditionalFormatting>
  <conditionalFormatting sqref="Q99">
    <cfRule type="cellIs" dxfId="3216" priority="36" operator="notEqual">
      <formula>$M$99</formula>
    </cfRule>
  </conditionalFormatting>
  <conditionalFormatting sqref="Q100">
    <cfRule type="cellIs" dxfId="3215" priority="35" operator="notEqual">
      <formula>$M$100</formula>
    </cfRule>
  </conditionalFormatting>
  <conditionalFormatting sqref="Q101">
    <cfRule type="cellIs" dxfId="3214" priority="34" operator="notEqual">
      <formula>$M$101</formula>
    </cfRule>
  </conditionalFormatting>
  <conditionalFormatting sqref="Q102">
    <cfRule type="cellIs" dxfId="3213" priority="33" operator="notEqual">
      <formula>$M$102</formula>
    </cfRule>
  </conditionalFormatting>
  <conditionalFormatting sqref="Q103">
    <cfRule type="cellIs" dxfId="3212" priority="32" operator="notEqual">
      <formula>$M$103</formula>
    </cfRule>
  </conditionalFormatting>
  <conditionalFormatting sqref="Q104">
    <cfRule type="cellIs" dxfId="3211" priority="31" operator="notEqual">
      <formula>$M$104</formula>
    </cfRule>
  </conditionalFormatting>
  <conditionalFormatting sqref="Q105">
    <cfRule type="cellIs" dxfId="3210" priority="30" operator="notEqual">
      <formula>$M$105</formula>
    </cfRule>
  </conditionalFormatting>
  <conditionalFormatting sqref="Q106">
    <cfRule type="cellIs" dxfId="3209" priority="29" operator="notEqual">
      <formula>$M$106</formula>
    </cfRule>
  </conditionalFormatting>
  <conditionalFormatting sqref="Q107">
    <cfRule type="cellIs" dxfId="3208" priority="28" operator="notEqual">
      <formula>$M$107</formula>
    </cfRule>
  </conditionalFormatting>
  <conditionalFormatting sqref="Q108">
    <cfRule type="cellIs" dxfId="3207" priority="27" operator="notEqual">
      <formula>$M$108</formula>
    </cfRule>
  </conditionalFormatting>
  <conditionalFormatting sqref="Q109">
    <cfRule type="cellIs" dxfId="3206" priority="26" operator="notEqual">
      <formula>$M$109</formula>
    </cfRule>
  </conditionalFormatting>
  <conditionalFormatting sqref="Q110">
    <cfRule type="cellIs" dxfId="3205" priority="25" operator="notEqual">
      <formula>$M$110</formula>
    </cfRule>
  </conditionalFormatting>
  <conditionalFormatting sqref="Q111">
    <cfRule type="cellIs" dxfId="3204" priority="24" operator="notEqual">
      <formula>$M$111</formula>
    </cfRule>
  </conditionalFormatting>
  <conditionalFormatting sqref="Q112">
    <cfRule type="cellIs" dxfId="3203" priority="23" operator="notEqual">
      <formula>$M$112</formula>
    </cfRule>
  </conditionalFormatting>
  <conditionalFormatting sqref="Q113">
    <cfRule type="cellIs" dxfId="3202" priority="22" operator="notEqual">
      <formula>$M$113</formula>
    </cfRule>
  </conditionalFormatting>
  <conditionalFormatting sqref="Q114">
    <cfRule type="cellIs" dxfId="3201" priority="21" operator="notEqual">
      <formula>$M$114</formula>
    </cfRule>
  </conditionalFormatting>
  <conditionalFormatting sqref="Q115">
    <cfRule type="cellIs" dxfId="3200" priority="20" operator="notEqual">
      <formula>$M$115</formula>
    </cfRule>
  </conditionalFormatting>
  <conditionalFormatting sqref="Q116">
    <cfRule type="cellIs" dxfId="3199" priority="19" operator="notEqual">
      <formula>$M$116</formula>
    </cfRule>
  </conditionalFormatting>
  <conditionalFormatting sqref="Q117">
    <cfRule type="cellIs" dxfId="3198" priority="18" operator="notEqual">
      <formula>$M$117</formula>
    </cfRule>
  </conditionalFormatting>
  <conditionalFormatting sqref="Q118">
    <cfRule type="cellIs" dxfId="3197" priority="17" operator="notEqual">
      <formula>$M$118</formula>
    </cfRule>
  </conditionalFormatting>
  <conditionalFormatting sqref="Q119">
    <cfRule type="cellIs" dxfId="3196" priority="16" operator="notEqual">
      <formula>$M$119</formula>
    </cfRule>
  </conditionalFormatting>
  <conditionalFormatting sqref="Q120">
    <cfRule type="cellIs" dxfId="3195" priority="15" operator="notEqual">
      <formula>$M$120</formula>
    </cfRule>
  </conditionalFormatting>
  <conditionalFormatting sqref="Q121">
    <cfRule type="cellIs" dxfId="3194" priority="14" operator="notEqual">
      <formula>$M$121</formula>
    </cfRule>
  </conditionalFormatting>
  <conditionalFormatting sqref="Q122">
    <cfRule type="cellIs" dxfId="3193" priority="13" operator="notEqual">
      <formula>$M$122</formula>
    </cfRule>
  </conditionalFormatting>
  <conditionalFormatting sqref="Q123">
    <cfRule type="cellIs" dxfId="3192" priority="12" operator="notEqual">
      <formula>$M$123</formula>
    </cfRule>
  </conditionalFormatting>
  <conditionalFormatting sqref="Q191">
    <cfRule type="cellIs" dxfId="3191" priority="11" operator="notEqual">
      <formula>$M$191</formula>
    </cfRule>
  </conditionalFormatting>
  <conditionalFormatting sqref="Q55">
    <cfRule type="cellIs" dxfId="3190" priority="10" operator="notEqual">
      <formula>$M$55</formula>
    </cfRule>
  </conditionalFormatting>
  <conditionalFormatting sqref="Q13">
    <cfRule type="cellIs" dxfId="3189" priority="9" operator="notEqual">
      <formula>$M$13</formula>
    </cfRule>
  </conditionalFormatting>
  <conditionalFormatting sqref="Q15">
    <cfRule type="cellIs" dxfId="3188" priority="8" operator="notEqual">
      <formula>$M$15</formula>
    </cfRule>
  </conditionalFormatting>
  <conditionalFormatting sqref="Q8">
    <cfRule type="containsBlanks" dxfId="3187" priority="7">
      <formula>LEN(TRIM(Q8))=0</formula>
    </cfRule>
  </conditionalFormatting>
  <conditionalFormatting sqref="Q18">
    <cfRule type="cellIs" dxfId="3186" priority="6" operator="notEqual">
      <formula>$M$18</formula>
    </cfRule>
  </conditionalFormatting>
  <conditionalFormatting sqref="Q19">
    <cfRule type="cellIs" dxfId="3185" priority="5" operator="notEqual">
      <formula>$M$19</formula>
    </cfRule>
  </conditionalFormatting>
  <conditionalFormatting sqref="V8">
    <cfRule type="containsBlanks" dxfId="3184" priority="4">
      <formula>LEN(TRIM(V8))=0</formula>
    </cfRule>
  </conditionalFormatting>
  <conditionalFormatting sqref="M234">
    <cfRule type="cellIs" dxfId="3183" priority="3" operator="notEqual">
      <formula>$C$8</formula>
    </cfRule>
  </conditionalFormatting>
  <conditionalFormatting sqref="Q234">
    <cfRule type="cellIs" dxfId="3182" priority="2" operator="notEqual">
      <formula>$C$8</formula>
    </cfRule>
  </conditionalFormatting>
  <dataValidations count="197">
    <dataValidation allowBlank="1" showInputMessage="1" showErrorMessage="1" promptTitle="Description:" prompt="Joins insulated electric power cables installed in underground conduits and trenches and prepares cable terminations for connection to electrical equipment and overhead lines. " sqref="B154:D154"/>
    <dataValidation allowBlank="1" showInputMessage="1" showErrorMessage="1" promptTitle="Description:" prompt="Installs, maintains, troubleshoots and repairs stationary industrial machinery and electromechanical equipment." sqref="B153:D153"/>
    <dataValidation allowBlank="1" showInputMessage="1" showErrorMessage="1" promptTitle="Description:" prompt="Installs, tests, connects, commissions, maintains and modifies electrical equipment, wiring and control systems. " sqref="B152:D152"/>
    <dataValidation allowBlank="1" showInputMessage="1" showErrorMessage="1" promptTitle="Description:" prompt="Fits and assembles metal parts and sub-assemblies to fabricate production machines and other equipment. " sqref="B151:D151"/>
    <dataValidation allowBlank="1" showInputMessage="1" showErrorMessage="1" promptTitle="Description:" prompt="Maintains, tests and repairs diesel and petrol road vehicles (less than 8 tons) and the mechanical parts thereof including transmissions, suspension, steering and brakes. " sqref="B150:D150"/>
    <dataValidation allowBlank="1" showInputMessage="1" showErrorMessage="1" promptTitle="Description:" prompt="Inspects plumbing work to ensure compliance with relevant standards and regulations. " sqref="B149:D149"/>
    <dataValidation allowBlank="1" showInputMessage="1" showErrorMessage="1" promptTitle="Description:" prompt="Installs and repairs water, drainage and sewerage pipes and systems. " sqref="B148:D148"/>
    <dataValidation allowBlank="1" showInputMessage="1" showErrorMessage="1" promptTitle="Description:" prompt="Cuts and shapes hard and soft stone blocks and masonry slabs to construct and renovate stone structures and monumental masonry. " sqref="B147:D147"/>
    <dataValidation allowBlank="1" showInputMessage="1" showErrorMessage="1" promptTitle="Description:" prompt="Lays bricks, pre-cut stone and other types of building blocks in mortar to construct and repair walls, partitions, arches and other structures. " sqref="B146:D146"/>
    <dataValidation allowBlank="1" showInputMessage="1" showErrorMessage="1" promptTitle="Description:" prompt="Propagates and cultivates trees, shrubs, and ornamental and flowering plants in plant nurseries." sqref="B145:D145"/>
    <dataValidation allowBlank="1" showInputMessage="1" showErrorMessage="1" promptTitle="Description:" prompt="Plans and constructs garden landscapes." sqref="B144:D144"/>
    <dataValidation allowBlank="1" showInputMessage="1" showErrorMessage="1" promptTitle="Description:" prompt="Maintains, monitors and supports the optimal functioning of internet and intranet websites and web server hardware and software." sqref="B143:D143"/>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42:D142"/>
    <dataValidation allowBlank="1" showInputMessage="1" showErrorMessage="1" promptTitle="Description:" prompt="Establishes, operates and maintains network and other data communications systems." sqref="B141:D141"/>
    <dataValidation allowBlank="1" showInputMessage="1" showErrorMessage="1" promptTitle="Description:" prompt="Inspects buildings to ensure compliance with laws and regulations and advises on building requirements. " sqref="B139:D139"/>
    <dataValidation allowBlank="1" showInputMessage="1" showErrorMessage="1" promptTitle="Description:" prompt="Operates a still camera to take photographs." sqref="B140:D140"/>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8:D138"/>
    <dataValidation allowBlank="1" showInputMessage="1" showErrorMessage="1" promptTitle="Description:" prompt="Performs tests and experiments, and provide technical support functions to assist environmental scientists and technologists in research and teaching. " sqref="B137:D137"/>
    <dataValidation allowBlank="1" showInputMessage="1" showErrorMessage="1" promptTitle="Description:" prompt="Identifies and collects living organisms and conducts field and laboratory studies in support of life scientists and technologists." sqref="B136:D136"/>
    <dataValidation allowBlank="1" showInputMessage="1" showErrorMessage="1" promptTitle="Description:" prompt="Operates machinery which disposes of waste. " sqref="B135:D135"/>
    <dataValidation allowBlank="1" showInputMessage="1" showErrorMessage="1" promptTitle="Description:" prompt="Operates plant to store, distribute and treat water including purifying water for human consumption and removing wastes from sewerage. " sqref="B134:D134"/>
    <dataValidation allowBlank="1" showInputMessage="1" showErrorMessage="1" promptTitle="Description:" prompt="Supervises construction sites, and organises and coordinates the material and human resources required." sqref="B133:D133"/>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32:D132"/>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31:D131"/>
    <dataValidation allowBlank="1" showInputMessage="1" showErrorMessage="1" promptTitle="Description:" prompt="Conducts tests of mechanical systems, collects and analyses data, and assembles and installs mechanical assemblies in support of mechanical engineers and engineering technologists. " sqref="B130:D130"/>
    <dataValidation allowBlank="1" showInputMessage="1" showErrorMessage="1" promptTitle="Description:" prompt="Conducts tests of electrical systems, prepares charts and tabulations, and assists in estimating costs in support of electrical engineers and engineering technologists." sqref="B129:D129"/>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8:D128"/>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7:D127"/>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6:D126"/>
    <dataValidation allowBlank="1" showInputMessage="1" showErrorMessage="1" promptTitle="Description:" prompt="Transmits and receives radio messages by use of voice and radio teletype." sqref="B191:D191"/>
    <dataValidation allowBlank="1" showInputMessage="1" showErrorMessage="1" promptTitle="Description:" prompt="Performs a range of clerical and administrative tasks in support of public relations and communication management._x000d_" sqref="B190:D190"/>
    <dataValidation allowBlank="1" showInputMessage="1" showErrorMessage="1" promptTitle="Description:" prompt="Plans and undertakes administration of organisational programs, special projects and support services." sqref="B189:D189"/>
    <dataValidation allowBlank="1" showInputMessage="1" showErrorMessage="1" promptTitle="Description:" prompt="Prepares, interprets, maintains, reviews and negotiates variations to contracts on behalf of an organisation." sqref="B188:D188"/>
    <dataValidation allowBlank="1" showInputMessage="1" showErrorMessage="1" promptTitle="Description:" prompt="Maintains and updates organisational skills development plans, reports, programmes and projects." sqref="B187:D187"/>
    <dataValidation allowBlank="1" showInputMessage="1" showErrorMessage="1" promptTitle="Description:" prompt="Maintains and updates personnel records such as information on promotions, employee leave taken and accumulated, salaries, superannuation and taxation, qualifications and training." sqref="B186:D186"/>
    <dataValidation allowBlank="1" showInputMessage="1" showErrorMessage="1" promptTitle="Description:" prompt="Operates one or more of a variety of office machines, such as photocopying, photographic, and duplicating machines, or other office machines." sqref="B185:D185"/>
    <dataValidation allowBlank="1" showInputMessage="1" showErrorMessage="1" promptTitle="Description:" prompt="Processes and handles information and documents to maintain access to and security of database and record management systems." sqref="B184:D184"/>
    <dataValidation allowBlank="1" showInputMessage="1" showErrorMessage="1" promptTitle="Description:" prompt="Issues, receives and shelves library items and maintains associated records." sqref="B183:D183"/>
    <dataValidation allowBlank="1" showInputMessage="1" showErrorMessage="1" promptTitle="Description:" prompt="Monitors stock levels and maintains stock, order and inventory records." sqref="B182:D182"/>
    <dataValidation allowBlank="1" showInputMessage="1" showErrorMessage="1" promptTitle="Description:" prompt="Prepares payroll and related records for employee salaries and statutory record keeping purposes." sqref="B181:D181"/>
    <dataValidation allowBlank="1" showInputMessage="1" showErrorMessage="1" promptTitle="Description:" prompt="Prepares standard tax returns and provides administrative support to professional tax practitioners." sqref="B180:D180"/>
    <dataValidation allowBlank="1" showInputMessage="1" showErrorMessage="1" promptTitle="Description:" prompt="Includes: Assets Clerk_x000d__x000d_Monitors creditor and debtor accounts, and undertakes related routine documentation. " sqref="B179:D179"/>
    <dataValidation allowBlank="1" showInputMessage="1" showErrorMessage="1" promptTitle="Description:" prompt="Greets clients and visitors, and responds to personal, telephone, email and written inquiries and requests." sqref="B178:D178"/>
    <dataValidation allowBlank="1" showInputMessage="1" showErrorMessage="1" promptTitle="Description:" prompt="Responds to personal, written and telephone inquiries and complaints about the organisation's goods and services, provides information and refers people to other sources." sqref="B177:D177"/>
    <dataValidation allowBlank="1" showInputMessage="1" showErrorMessage="1" promptTitle="Description:" prompt="Operates telecommunication switchboards and consoles to assist callers establish telephone connections, receive caller inquiries and fault reports." sqref="B176:D176"/>
    <dataValidation allowBlank="1" showInputMessage="1" showErrorMessage="1" promptTitle="Description:" prompt="Conducts inbound and/or outbound calls, responds to, or communicates with customers on a variety of products or services." sqref="B175:D175"/>
    <dataValidation allowBlank="1" showInputMessage="1" showErrorMessage="1" promptTitle="Description:" prompt="Operates a keyboard to input and transfer data into a computer for storage, processing and transmission." sqref="B174:D174"/>
    <dataValidation allowBlank="1" showInputMessage="1" showErrorMessage="1" promptTitle="Description:" prompt="Operates a computer to type, edit and generate a variety of documents and reports." sqref="B173:D173"/>
    <dataValidation allowBlank="1" showInputMessage="1" showErrorMessage="1" promptTitle="Description:" prompt="Performs secretarial, clerical and other administrative tasks in support of managers and professionals." sqref="B172:D172"/>
    <dataValidation allowBlank="1" showInputMessage="1" showErrorMessage="1" promptTitle="Description:" prompt="Includes: Administrative Coordinator_x000d__x000d_Performs a range of clerical and administrative tasks in an organisation" sqref="B171:D171"/>
    <dataValidation allowBlank="1" showInputMessage="1" showErrorMessage="1" promptTitle="Description:" prompt="Organises, manages, controls and coordinates the supply chain management function including demand, acquisition ,logistics, disposal, performance and risk management." sqref="B165:D165"/>
    <dataValidation allowBlank="1" showInputMessage="1" showErrorMessage="1" promptTitle="Description:" prompt="Tests motor vehicle driving licence applicants and issues learner's permits and probationary licences. Registration or licensing is required." sqref="B170:D170"/>
    <dataValidation allowBlank="1" showInputMessage="1" showErrorMessage="1" promptTitle="Description:" prompt="Performs liaison, coordination and organisational tasks in support of managers and professionals." sqref="B169:D169"/>
    <dataValidation allowBlank="1" showInputMessage="1" showErrorMessage="1" promptTitle="Description:" prompt="Performs secretarial, clerical and other administrative tasks in support of legal professionals." sqref="B168:D168"/>
    <dataValidation allowBlank="1" showInputMessage="1" showErrorMessage="1" promptTitle="Description:" prompt="Coordinates the activities of an office including administrative systems and office personnel." sqref="B167:D167"/>
    <dataValidation allowBlank="1" showInputMessage="1" showErrorMessage="1" promptTitle="Description:" prompt="Coordinates, assigns and reviews the work of clerks involved in general office and administrative skills." sqref="B166:D166"/>
    <dataValidation allowBlank="1" showInputMessage="1" showErrorMessage="1" promptTitle="Description:" prompt="Prepares purchase orders, monitors supply sources and negotiates contracts with suppliers." sqref="B164:D164"/>
    <dataValidation allowBlank="1" showInputMessage="1" showErrorMessage="1" promptTitle="Description:" prompt="Maintains and evaluates records of financial transactions in account books and computerised accounting systems." sqref="B163:D163"/>
    <dataValidation allowBlank="1" showInputMessage="1" showErrorMessage="1" promptTitle="Description:" prompt="Assists motor mechanics to replace and repair worn and defective parts, re-assemble mechanical components, change oil and filters, and perform other routine mechanical tasks." sqref="B232:D232"/>
    <dataValidation allowBlank="1" showInputMessage="1" showErrorMessage="1" promptTitle="Description:" prompt="Assists electrical and telecommunications trades workers to install and maintain electrical and telecommunications systems." sqref="B231:D231"/>
    <dataValidation allowBlank="1" showInputMessage="1" showErrorMessage="1" promptTitle="Description:" prompt="Reads electric, gas and water meters, records usage, inspects meters and connections for defects and damage, and reports irregularities." sqref="B230:D230"/>
    <dataValidation allowBlank="1" showInputMessage="1" showErrorMessage="1" promptTitle="Description:" prompt="Cleans, paints, repairs and maintains buildings, grounds and facilities." sqref="B229:D229"/>
    <dataValidation allowBlank="1" showInputMessage="1" showErrorMessage="1" promptTitle="Description:" prompt="Collects household, commercial and industrial waste for recycling and disposal. " sqref="B228:D228"/>
    <dataValidation allowBlank="1" showInputMessage="1" showErrorMessage="1" promptTitle="Description:" prompt="Performs routine tasks in fabricating, laying, installing and maintaining pipes, fixtures, water meters and regulators." sqref="B227:D227"/>
    <dataValidation allowBlank="1" showInputMessage="1" showErrorMessage="1" promptTitle="Description:" prompt="Performs routine tasks in excavating earth, clearing and levelling sites, and digging irrigation channels." sqref="B226:D226"/>
    <dataValidation allowBlank="1" showInputMessage="1" showErrorMessage="1" promptTitle="Descriptions:" prompt="Performs routine tasks in maintaining drainage, sewerage and storm water systems." sqref="B225:D225"/>
    <dataValidation allowBlank="1" showInputMessage="1" showErrorMessage="1" promptTitle="Description:" prompt="Performs routine tasks in erecting and repairing structures and facilities on building and construction sites and in factories producing prefabricated building components." sqref="B224:D224"/>
    <dataValidation allowBlank="1" showInputMessage="1" showErrorMessage="1" promptTitle="Description:" prompt="Assists in cultivating and maintaining gardens." sqref="B223:D223"/>
    <dataValidation allowBlank="1" showInputMessage="1" showErrorMessage="1" promptTitle="Description:" prompt="Cleans and keeps swimming pools in good condition." sqref="B222:D222"/>
    <dataValidation allowBlank="1" showInputMessage="1" showErrorMessage="1" promptTitle="Description:" prompt="Maintains and cleans a residential building, school, office, holiday camp or caravan park and associated grounds." sqref="B221:D221"/>
    <dataValidation allowBlank="1" showInputMessage="1" showErrorMessage="1" promptTitle="Description:" prompt="Serves tea to guests." sqref="B220:D220"/>
    <dataValidation allowBlank="1" showInputMessage="1" showErrorMessage="1" promptTitle="Description:" prompt="Cleans offices, residential complexes, industrial work areas, industrial machines, construction sites and other commercial premises using heavy duty cleaning equipment." sqref="B219:D219"/>
    <dataValidation allowBlank="1" showInputMessage="1" showErrorMessage="1" promptTitle="Description:" prompt="Operates a grader to spread and level materials in construction projects." sqref="B216:D216"/>
    <dataValidation allowBlank="1" showInputMessage="1" showErrorMessage="1" promptTitle="Description:" prompt="Operates heavy excavation plant to excavate, move and load earth, rock and rubble." sqref="B215:D215"/>
    <dataValidation allowBlank="1" showInputMessage="1" showErrorMessage="1" promptTitle="Description:" prompt="Operates a range of earthmoving plant to assist with the building of roads, rail, water supply, dams, treatment plants and agricultural earthworks." sqref="B214:D214"/>
    <dataValidation allowBlank="1" showInputMessage="1" showErrorMessage="1" promptTitle="Description:" prompt="Operates plant to apply markings to roads and other surfaces such as car parks, airports and sports grounds." sqref="B213:D213"/>
    <dataValidation allowBlank="1" showInputMessage="1" showErrorMessage="1" promptTitle="Description:" prompt="Drives a heavy truck, requiring a specially endorsed class of licence, to transport bulky goods." sqref="B212:D212"/>
    <dataValidation allowBlank="1" showInputMessage="1" showErrorMessage="1" promptTitle="Description:" prompt="Drives a bus to transport passengers short distances on scheduled intercity services over established routes." sqref="B211:D211"/>
    <dataValidation allowBlank="1" showInputMessage="1" showErrorMessage="1" promptTitle="Description:" prompt="Drives emergency vehicles." sqref="B210:D210"/>
    <dataValidation allowBlank="1" showInputMessage="1" showErrorMessage="1" promptTitle="Description:" prompt="Drives a car to transport passengers to destinations " sqref="B209:D209"/>
    <dataValidation allowBlank="1" showInputMessage="1" showErrorMessage="1" promptTitle="Description:" prompt="Drives a van or car to deliver goods." sqref="B208:D208"/>
    <dataValidation allowBlank="1" showInputMessage="1" showErrorMessage="1" promptTitle="Description:" prompt="Attends the scene of reported emergencies to minimise risk to community and worker safety and security." sqref="B205:D205"/>
    <dataValidation allowBlank="1" showInputMessage="1" showErrorMessage="1" promptTitle="Description:" prompt="Looks after the safety of people at beaches or swimming pools through public relations, public education, accident prevention and rescue." sqref="B204:D204"/>
    <dataValidation allowBlank="1" showInputMessage="1" showErrorMessage="1" promptTitle="Description:" prompt="Maintains public order, and enforces laws by investigating crimes, patrolling public areas and arresting offenders." sqref="B202:D202"/>
    <dataValidation allowBlank="1" showInputMessage="1" showErrorMessage="1" promptTitle="Description:" prompt="Preserves safety on the roads through the enforcement of traffic rules." sqref="B201:D201"/>
    <dataValidation allowBlank="1" showInputMessage="1" showErrorMessage="1" promptTitle="Description:" prompt="Responds to fire alarms and emergency calls, controls and extinguishes fires, and protects life and property." sqref="B200:D200"/>
    <dataValidation allowBlank="1" showInputMessage="1" showErrorMessage="1" promptTitle="Description:" prompt="Receives payments from customers, issues receipts, returns change due, and meets the public and explains charging and billing policy." sqref="B199:D199"/>
    <dataValidation allowBlank="1" showInputMessage="1" showErrorMessage="1" promptTitle="Description:" prompt="Feeds, provides water for and monitors the health of animals in zoos, aquaria and wildlife parks; cleans, fixes and maintains animal cages; and informs visitors about animals." sqref="B198:D198"/>
    <dataValidation allowBlank="1" showInputMessage="1" showErrorMessage="1" promptTitle="Description:" prompt="Feeds, grooms, shears and cares for animals." sqref="B197:D197"/>
    <dataValidation allowBlank="1" showInputMessage="1" showErrorMessage="1" promptTitle="Description:" prompt="Maintains and oversees the cleaning of a residential building, school, office, holiday camp or caravan park and associated grounds." sqref="B196:D196"/>
    <dataValidation allowBlank="1" showInputMessage="1" showErrorMessage="1" promptTitle="Description:" prompt="Escorts visitors on sightseeing, educational or other tours, and describes and explains points of interest." sqref="B195:D195"/>
    <dataValidation allowBlank="1" showInputMessage="1" showErrorMessage="1" promptTitle="Description:" prompt="Answers inquires and directs and guides visitors in galleries or museums." sqref="B194:D194"/>
    <dataValidation allowBlank="1" showInputMessage="1" showErrorMessage="1" promptTitle="Description:" prompt="Promotes sports and skills development, and oversees the participation of young people in sport." sqref="B160:D160"/>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9:D159"/>
    <dataValidation allowBlank="1" showInputMessage="1" showErrorMessage="1" promptTitle="Description:" prompt="Provides specialised pre-hospital health care to injured, sick, infirm and aged persons and emergency transport to medical facilities." sqref="B158:D158"/>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7:D157"/>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22:D122"/>
    <dataValidation allowBlank="1" showInputMessage="1" showErrorMessage="1" promptTitle="Description:" prompt="Assesses the value of land, property, commercial equipment, merchandise, personal effects, household goods and objects of art." sqref="B121:D121"/>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20:D120"/>
    <dataValidation allowBlank="1" showInputMessage="1" showErrorMessage="1" promptTitle="Description:" prompt="Transfers a spoken or signed language into another spoken or signed language, usually within a limited time frame in the presence of the participants requiring the translation." sqref="B119:D119"/>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8:D118"/>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7:D117"/>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6:D116"/>
    <dataValidation allowBlank="1" showInputMessage="1" showErrorMessage="1" promptTitle="Description:" prompt="Develops, organises and manages library services such as collections of information, recreational resources and reader information services." sqref="B115:D115"/>
    <dataValidation allowBlank="1" showInputMessage="1" showErrorMessage="1" promptTitle="Description:" prompt="Plans and organises a museum or gallery collection by drafting collection policies and arranging acquisitions of pieces." sqref="B114:D114"/>
    <dataValidation allowBlank="1" showInputMessage="1" showErrorMessage="1" promptTitle="Description:" prompt="Provides legal advice, prepares and drafts legal documents and conducts negotiations on behalf of clients on matters associated with the law." sqref="B113:D113"/>
    <dataValidation allowBlank="1" showInputMessage="1" showErrorMessage="1" promptTitle="Description:" prompt="Manages and controls systems and network engineering support service functions, including strategy, support for business development, quality of service and operations.  " sqref="B112:D112"/>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11:D111"/>
    <dataValidation allowBlank="1" showInputMessage="1" showErrorMessage="1" promptTitle="Description:" prompt="Develops, controls ,maintains and supports the optimal performance and security of information technology systems." sqref="B110:D110"/>
    <dataValidation allowBlank="1" showInputMessage="1" showErrorMessage="1" promptTitle="Description:" prompt="Designs, develops, controls, maintains and supports the optimal performance and security of databases." sqref="B109:D109"/>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8:D108"/>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7:D107"/>
    <dataValidation allowBlank="1" showInputMessage="1" showErrorMessage="1" promptTitle="Description:" prompt="Develops and implements communication strategies and campaigns by writing and selecting favourable public material and various communications media." sqref="B105:D105"/>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104:D104"/>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103:D103"/>
    <dataValidation allowBlank="1" showInputMessage="1" showErrorMessage="1" promptTitle="Description:" prompt="Plans, organises and coordinates recreation facilities and programs through organisations such as local governments, schools, church bodies and youth organisations." sqref="B102:D102"/>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101:D101"/>
    <dataValidation allowBlank="1" showInputMessage="1" showErrorMessage="1" promptTitle="Description:" prompt="Provides staffing and personnel administration services in support of an organisation's human resources policies and programs." sqref="B100:D100"/>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9:D99"/>
    <dataValidation allowBlank="1" showInputMessage="1" showErrorMessage="1" promptTitle="Description:" prompt="Advises organisations on assessment processes to determine actual and potential risks pertaining to the organisation as a total entity." sqref="B97:D97"/>
    <dataValidation allowBlank="1" showInputMessage="1" showErrorMessage="1" promptTitle="Description:" prompt="Provides compliance services to assist management to discharge their responsibilities by complying with applicable regulatory requirements." sqref="B96:D96"/>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95:D95"/>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94:D94"/>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93:D93"/>
    <dataValidation allowBlank="1" showInputMessage="1" showErrorMessage="1" promptTitle="Description:" prompt="Collects and analyses information and data to produce intelligence for public or private sector organisations to support planning, operations and human resource functions." sqref="B92:D92"/>
    <dataValidation allowBlank="1" showInputMessage="1" showErrorMessage="1" promptTitle="Description:" prompt="Assists organisations to achieve greater efficiency and solve organisational problems." sqref="B91:D91"/>
    <dataValidation allowBlank="1" showInputMessage="1" showErrorMessage="1" promptTitle="Description:" prompt="Contributes to the development and implementation of the organisation's accounting systems, policies and procedures." sqref="B90:D90"/>
    <dataValidation allowBlank="1" showInputMessage="1" showErrorMessage="1" promptTitle="Description:" prompt="Analyses, reports and provides advice on taxation issues to tax entities, prepares and reviews tax returns and reports and handles disputes." sqref="B89:D89"/>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8:D88"/>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6:D86"/>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85:D85"/>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84:D84"/>
    <dataValidation allowBlank="1" showInputMessage="1" showErrorMessage="1" promptTitle="Description:" prompt="Conducts studies in the use and operation of transportation systems and develops transportation models or simulations." sqref="B82:D82"/>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81:D81"/>
    <dataValidation allowBlank="1" showInputMessage="1" showErrorMessage="1" promptTitle="Description:" prompt="Designs buildings and advises on the procurement of buildings, provides concepts, plans, specifications and detailed drawings, and negotiates with builders. " sqref="B80:D80"/>
    <dataValidation allowBlank="1" showInputMessage="1" showErrorMessage="1" promptTitle="Description:" prompt="Analyses and modifies new and existing electrical engineering technologies and applies them in the testing and implementation of electrical engineering projects." sqref="B79:D79"/>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8:D78"/>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7:D77"/>
    <dataValidation allowBlank="1" showInputMessage="1" showErrorMessage="1" promptTitle="Description:" prompt="Plans, designs, organises and oversees the construction and operation of civil engineering projects such as structural, transportation or hydraulic engineering systems." sqref="B76:D76"/>
    <dataValidation allowBlank="1" showInputMessage="1" showErrorMessage="1" promptTitle="Description:" prompt="Controls state or national parks, scenic areas, historic sites, nature reserves, recreation areas and conservation reserves in accordance with authorised policies and priorities. " sqref="B75:D75"/>
    <dataValidation allowBlank="1" showInputMessage="1" showErrorMessage="1" promptTitle="Description:" prompt="Analyses and develops policies and plans for the control of factors which may produce water pollution. " sqref="B74:D74"/>
    <dataValidation allowBlank="1" showInputMessage="1" showErrorMessage="1" promptTitle="Description:" prompt="Analyses and develops policies and plans for the control of factors which may produce air pollution. " sqref="B73:D73"/>
    <dataValidation allowBlank="1" showInputMessage="1" showErrorMessage="1" promptTitle="Description:" prompt="Studies and develops policies and plans for the control of factors which may produce pollution, imbalance or degradation of the environment. " sqref="B72:D72"/>
    <dataValidation allowBlank="1" showInputMessage="1" showErrorMessage="1" promptTitle="Description:" prompt="Develops and implements programs and regulations for the protection of fish, wildlife and other natural resources. " sqref="B71:D71"/>
    <dataValidation allowBlank="1" showInputMessage="1" showErrorMessage="1" promptTitle="Description:" prompt="Plans, organises, directs, controls and coordinates a primary health organisation which provides a broad range of out-of-hospital health services." sqref="B52:D52"/>
    <dataValidation allowBlank="1" showInputMessage="1" showErrorMessage="1" promptTitle="Description:" prompt="Plans, organises, directs, controls, reviews and oversees the interpretation and implementation of local government policies " sqref="B24:D24"/>
    <dataValidation allowBlank="1" showInputMessage="1" showErrorMessage="1" promptTitle="Description:" prompt="Organises and controls the operations of caravan parks and camping grounds to provide accommodation and leisure services." sqref="B67:D67"/>
    <dataValidation allowBlank="1" showInputMessage="1" showErrorMessage="1" promptTitle="Description:" prompt="Manages the performance of call centre workers, processes and technology against financial and non financial operational targets." sqref="B66:D66"/>
    <dataValidation allowBlank="1" showInputMessage="1" showErrorMessage="1" promptTitle="Description:" prompt="Directs an organisation's security functions, including physical security and safety of employees, facilities, and assets." sqref="B65:D65"/>
    <dataValidation allowBlank="1" showInputMessage="1" showErrorMessage="1" promptTitle="Description:" prompt="Organises, controls and coordinates the strategic and operational management of facilities in a public or private organisation. " sqref="B64:D64"/>
    <dataValidation allowBlank="1" showInputMessage="1" showErrorMessage="1" promptTitle="Description:" prompt="Plans, organises, directs, controls, coordinates and promotes sport and recreational activities, and develops related policies." sqref="B63:D63"/>
    <dataValidation allowBlank="1" showInputMessage="1" showErrorMessage="1" promptTitle="Description:" prompt="Plans, organises, directs, controls, coordinates and promotes artistic and cultural policies, programs, projects and services." sqref="B62:D62"/>
    <dataValidation allowBlank="1" showInputMessage="1" showErrorMessage="1" promptTitle="Description:" prompt="Provides high level management to support the running of a geographical or operational section of a fire and rescue service." sqref="B61:D61"/>
    <dataValidation allowBlank="1" showInputMessage="1" showErrorMessage="1" promptTitle="Description:" prompt="Manage and coordinate the preparation of specimens, such as fossils, skeletal parts, lace, and textiles, for museum collection and exhibits." sqref="B60:D60"/>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9:D59"/>
    <dataValidation allowBlank="1" showInputMessage="1" showErrorMessage="1" promptTitle="Description:" prompt="Manages and directs appraisal, editing, and safekeeping of permanent records and historically valuable documents." sqref="B58:D58"/>
    <dataValidation allowBlank="1" showInputMessage="1" showErrorMessage="1" promptTitle="Description:" prompt="Includes: Chief of Staff_x000d__x000d_Organises and controls the functions and resources of offices such as administrative systems and office personnel._x000d__x000d_" sqref="B57:D57"/>
    <dataValidation allowBlank="1" showInputMessage="1" showErrorMessage="1" promptTitle="Description:" prompt="Plans, organises, directs, controls and coordinates the operations of a research or production laboratory." sqref="B56:D56"/>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55:D55"/>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54:D54"/>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53:D53"/>
    <dataValidation allowBlank="1" showInputMessage="1" showErrorMessage="1" promptTitle="Description:" prompt="Oversees the streamlined operation of the IT department and ensures it aligns with the business objectives of the organization." sqref="B51:D51"/>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50:D50"/>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9:D49"/>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8:D48"/>
    <dataValidation allowBlank="1" showInputMessage="1" showErrorMessage="1" promptTitle="Description:" prompt="Organises the buying, selling and maintenance of vehicles and coordinates the usage thereof." sqref="B47:D47"/>
    <dataValidation allowBlank="1" showInputMessage="1" showErrorMessage="1" promptTitle="Description:" prompt="Plans, administers and reviews the supply, storage and distribution of equipment, materials and goods used and produced by an organisation, enterprise or business." sqref="B46:D46"/>
    <dataValidation allowBlank="1" showInputMessage="1" showErrorMessage="1" promptTitle="Description:" prompt="Plans, organises, directs, controls and coordinates construction of civil engineering and building projects, and the physical and human resources involved in the construction process." sqref="B45:D45"/>
    <dataValidation allowBlank="1" showInputMessage="1" showErrorMessage="1" promptTitle="Description:" prompt="Plans, organises, directs, controls, analyses and coordinates the marketing strategy activities and the organisational integration thereof." sqref="B42:D42"/>
    <dataValidation allowBlank="1" showInputMessage="1" showErrorMessage="1" promptTitle="Description:" prompt="Plans, organises, directs, controls and coordinates the deployment of quality systems and certification processes within an organisation." sqref="B41:D41"/>
    <dataValidation allowBlank="1" showInputMessage="1" showErrorMessage="1" promptTitle="Description:" prompt="Plans, organises, directs, controls and coordinates special programmes or projects." sqref="B40:D40"/>
    <dataValidation allowBlank="1" showInputMessage="1" showErrorMessage="1" promptTitle="Description:" prompt="Plans, organises, directs, controls and coordinates the contractual arrangements related to the implementation of programmes and projects." sqref="B39:D39"/>
    <dataValidation allowBlank="1" showInputMessage="1" showErrorMessage="1" promptTitle="Description:" prompt="Manages physical assets throughout its lifecycle to ensure optimal return on investment." sqref="B38:D38"/>
    <dataValidation allowBlank="1" showInputMessage="1" showErrorMessage="1" promptTitle="Description:" prompt="Includes: Corporate Support Services Manager_x000d__x000d_Plans, organises, directs, controls and coordinates the overall administration of an organisation." sqref="B37:D37"/>
    <dataValidation allowBlank="1" showInputMessage="1" showErrorMessage="1" promptTitle="Description:" prompt="Includes: IDP Manager, LED Manager_x000d__x000d_Plans, develops, organises, directs, controls and coordinates policy advice and strategic planning within organisations." sqref="B36:D36"/>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35:D35"/>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34:D34"/>
    <dataValidation allowBlank="1" showInputMessage="1" showErrorMessage="1" promptTitle="Description" prompt="Manage, plan and evaluate recruitment services of the organisation." sqref="B33:D33"/>
    <dataValidation allowBlank="1" showInputMessage="1" showErrorMessage="1" promptTitle="Description:" prompt="Develops and implements organisation's compensation strategy. " sqref="B32:D32"/>
    <dataValidation allowBlank="1" showInputMessage="1" showErrorMessage="1" promptTitle="Description:" prompt="Plans, directs, organises, controls and coordinates training policy, provides advice, training and administrative support to trainers and learners." sqref="B31:D31"/>
    <dataValidation allowBlank="1" showInputMessage="1" showErrorMessage="1" promptTitle="Description:" prompt="Plans, organises, directs, controls and coordinates human resource and workplace relations activities within an organisation." sqref="B30:D30"/>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9:D29"/>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8:D98"/>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7:D87"/>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8:D28"/>
    <dataValidation allowBlank="1" showInputMessage="1" showErrorMessage="1" promptTitle="Description" prompt="Includes: General/Senior Manager, Strategic Executive Director, Executive Director, Director, Regional Manager, HOD_x000d__x000d_Description:_x000d_Plans, organises, directs, controls, reviews and oversees the interpretation and implementation of local government policies " sqref="B23:D23"/>
    <dataValidation allowBlank="1" showInputMessage="1" showErrorMessage="1" promptTitle="Description:" prompt="Manages the payroll budget and directs the activities of payroll staff, monitors the payroll processing objectives including audits and legislative compliance." sqref="B27:D27"/>
    <dataValidation allowBlank="1" showInputMessage="1" showErrorMessage="1" promptTitle="Description:" prompt="Description:_x000d_Plans, organises, directs, controls and coordinates the financial and accounting activities within an organisation." sqref="B26:D26"/>
    <dataValidation allowBlank="1" showInputMessage="1" showErrorMessage="1" promptTitle="Description:" prompt="Plans, organises, directs, controls, reviews and oversees the interpretation and implementation of government policies and legislation." sqref="B25:D25"/>
    <dataValidation allowBlank="1" showInputMessage="1" showErrorMessage="1" promptTitle="Description:" prompt="Performs a variety of legislative, administrative and ceremonial tasks and duties, as determined by the community" sqref="B18:D19"/>
    <dataValidation allowBlank="1" showInputMessage="1" showErrorMessage="1" promptTitle="Description:" prompt="Represents the interests of people in a constituency as their elected member of a government authority." sqref="B14:D16"/>
    <dataValidation allowBlank="1" showInputMessage="1" showErrorMessage="1" promptTitle="Description" prompt="Represents the interests of people in a constituency as their elected member of a government authority." sqref="B13:D13 B17:D17"/>
    <dataValidation allowBlank="1" showInputMessage="1" showErrorMessage="1" promptTitle="Description:" prompt="Patrols and guards industrial and commercial property, railway yards, stations or other facilities." sqref="B203:D203"/>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44:D44"/>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43:D43"/>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22:D22"/>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83:D83"/>
  </dataValidations>
  <hyperlinks>
    <hyperlink ref="A238" location="'Contents Page'!A1" display="BACK TO TABLE OF CONTENTS"/>
  </hyperlinks>
  <pageMargins left="0.25" right="0.25" top="0.75000000000000011" bottom="0.75000000000000011"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7"/>
  <sheetViews>
    <sheetView workbookViewId="0">
      <pane ySplit="8" topLeftCell="A33" activePane="bottomLeft" state="frozen"/>
      <selection activeCell="C33" sqref="C33"/>
      <selection pane="bottomLeft" activeCell="A175" sqref="A175:D175"/>
    </sheetView>
  </sheetViews>
  <sheetFormatPr defaultColWidth="10.875" defaultRowHeight="15.75" x14ac:dyDescent="0.25"/>
  <cols>
    <col min="1" max="1" width="5.875" style="7" customWidth="1"/>
    <col min="2" max="2" width="10.875" style="2" customWidth="1"/>
    <col min="3" max="3" width="9.625" style="2" customWidth="1"/>
    <col min="4" max="4" width="9.875" style="2" customWidth="1"/>
    <col min="5" max="5" width="4.625" style="202" customWidth="1"/>
    <col min="6" max="7" width="4.5" style="202" customWidth="1"/>
    <col min="8" max="12" width="4.625" style="202" customWidth="1"/>
    <col min="13" max="13" width="4.625" style="190" customWidth="1"/>
    <col min="14" max="16" width="4.625" style="202" customWidth="1"/>
    <col min="17" max="17" width="6.125" style="192" customWidth="1"/>
    <col min="18" max="20" width="4.625" style="202" customWidth="1"/>
    <col min="21" max="21" width="3.625" style="202" customWidth="1"/>
    <col min="22" max="22" width="4.625" style="202" customWidth="1"/>
    <col min="23" max="23" width="5" style="3" customWidth="1"/>
    <col min="24" max="42" width="5" style="5" customWidth="1"/>
    <col min="43" max="49" width="10.875" style="5"/>
    <col min="50" max="16384" width="10.875" style="6"/>
  </cols>
  <sheetData>
    <row r="1" spans="1:49" ht="18" x14ac:dyDescent="0.25">
      <c r="A1" s="692" t="s">
        <v>553</v>
      </c>
      <c r="B1" s="692"/>
      <c r="C1" s="692"/>
      <c r="D1" s="692"/>
      <c r="E1" s="692"/>
      <c r="F1" s="692"/>
      <c r="G1" s="692"/>
      <c r="H1" s="692"/>
      <c r="I1" s="692"/>
      <c r="J1" s="692"/>
      <c r="K1" s="692"/>
      <c r="L1" s="692"/>
      <c r="M1" s="692"/>
      <c r="N1" s="692"/>
      <c r="O1" s="692"/>
      <c r="P1" s="692"/>
      <c r="Q1" s="692"/>
      <c r="R1" s="692"/>
      <c r="S1" s="692"/>
      <c r="T1" s="692"/>
      <c r="U1" s="692"/>
      <c r="V1" s="692"/>
    </row>
    <row r="2" spans="1:49" ht="27.95" customHeight="1" x14ac:dyDescent="0.25">
      <c r="A2" s="693" t="s">
        <v>555</v>
      </c>
      <c r="B2" s="693"/>
      <c r="C2" s="693"/>
      <c r="D2" s="693"/>
      <c r="E2" s="693"/>
      <c r="F2" s="693"/>
      <c r="G2" s="693"/>
      <c r="H2" s="693"/>
      <c r="I2" s="693"/>
      <c r="J2" s="693"/>
      <c r="K2" s="693"/>
      <c r="L2" s="693"/>
      <c r="M2" s="693"/>
      <c r="N2" s="693"/>
      <c r="O2" s="693"/>
      <c r="P2" s="693"/>
      <c r="Q2" s="693"/>
      <c r="R2" s="693"/>
      <c r="S2" s="693"/>
      <c r="T2" s="693"/>
      <c r="U2" s="693"/>
      <c r="V2" s="693"/>
    </row>
    <row r="3" spans="1:49" ht="63.95" customHeight="1" x14ac:dyDescent="0.25">
      <c r="A3" s="670" t="s">
        <v>552</v>
      </c>
      <c r="B3" s="670"/>
      <c r="C3" s="670"/>
      <c r="D3" s="670"/>
      <c r="E3" s="670"/>
      <c r="F3" s="670"/>
      <c r="G3" s="670"/>
      <c r="H3" s="670"/>
      <c r="I3" s="670"/>
      <c r="J3" s="670"/>
      <c r="K3" s="670"/>
      <c r="L3" s="670"/>
      <c r="M3" s="670"/>
      <c r="N3" s="670"/>
      <c r="O3" s="670"/>
      <c r="P3" s="670"/>
      <c r="Q3" s="670"/>
      <c r="R3" s="670"/>
      <c r="S3" s="670"/>
      <c r="T3" s="670"/>
      <c r="U3" s="670"/>
      <c r="V3" s="670"/>
    </row>
    <row r="4" spans="1:49" ht="15.95" customHeight="1" x14ac:dyDescent="0.25">
      <c r="A4" s="670" t="s">
        <v>548</v>
      </c>
      <c r="B4" s="670"/>
      <c r="C4" s="670"/>
      <c r="D4" s="670"/>
      <c r="E4" s="670"/>
      <c r="F4" s="670"/>
      <c r="G4" s="670"/>
      <c r="H4" s="670"/>
      <c r="I4" s="670"/>
      <c r="J4" s="670"/>
      <c r="K4" s="670"/>
      <c r="L4" s="670"/>
      <c r="M4" s="670"/>
      <c r="N4" s="670"/>
      <c r="O4" s="670"/>
      <c r="P4" s="670"/>
      <c r="Q4" s="670"/>
      <c r="R4" s="670"/>
      <c r="S4" s="670"/>
      <c r="T4" s="670"/>
      <c r="U4" s="670"/>
      <c r="V4" s="670"/>
    </row>
    <row r="5" spans="1:49" ht="12" customHeight="1" x14ac:dyDescent="0.25">
      <c r="A5" s="682"/>
      <c r="B5" s="682"/>
      <c r="C5" s="682"/>
      <c r="D5" s="682"/>
      <c r="E5" s="682"/>
      <c r="F5" s="682"/>
      <c r="G5" s="682"/>
      <c r="H5" s="682"/>
      <c r="I5" s="682"/>
      <c r="J5" s="682"/>
      <c r="K5" s="682"/>
      <c r="L5" s="682"/>
      <c r="M5" s="682"/>
      <c r="N5" s="682"/>
      <c r="O5" s="682"/>
      <c r="P5" s="682"/>
      <c r="Q5" s="682"/>
      <c r="R5" s="682"/>
      <c r="S5" s="682"/>
      <c r="T5" s="682"/>
      <c r="U5" s="682"/>
      <c r="V5" s="682"/>
    </row>
    <row r="6" spans="1:49" ht="26.1" customHeight="1" x14ac:dyDescent="0.25">
      <c r="A6" s="694" t="s">
        <v>503</v>
      </c>
      <c r="B6" s="694"/>
      <c r="C6" s="694"/>
      <c r="D6" s="694"/>
      <c r="E6" s="694"/>
      <c r="F6" s="694"/>
      <c r="G6" s="694"/>
      <c r="H6" s="694"/>
      <c r="I6" s="694"/>
      <c r="J6" s="694"/>
      <c r="K6" s="694"/>
      <c r="L6" s="694"/>
      <c r="M6" s="323"/>
      <c r="N6" s="687" t="s">
        <v>504</v>
      </c>
      <c r="O6" s="688"/>
      <c r="P6" s="688"/>
      <c r="Q6" s="688"/>
      <c r="R6" s="688"/>
      <c r="S6" s="688"/>
      <c r="T6" s="688"/>
      <c r="U6" s="688"/>
      <c r="V6" s="370"/>
    </row>
    <row r="7" spans="1:49" s="98" customFormat="1" ht="12" customHeight="1" x14ac:dyDescent="0.25">
      <c r="A7" s="671" t="s">
        <v>360</v>
      </c>
      <c r="B7" s="673" t="s">
        <v>54</v>
      </c>
      <c r="C7" s="674"/>
      <c r="D7" s="674"/>
      <c r="E7" s="662" t="s">
        <v>55</v>
      </c>
      <c r="F7" s="662"/>
      <c r="G7" s="662"/>
      <c r="H7" s="662"/>
      <c r="I7" s="662" t="s">
        <v>56</v>
      </c>
      <c r="J7" s="662"/>
      <c r="K7" s="662"/>
      <c r="L7" s="662"/>
      <c r="M7" s="695" t="s">
        <v>57</v>
      </c>
      <c r="N7" s="639" t="s">
        <v>59</v>
      </c>
      <c r="O7" s="640"/>
      <c r="P7" s="641"/>
      <c r="Q7" s="680" t="s">
        <v>332</v>
      </c>
      <c r="R7" s="662" t="s">
        <v>58</v>
      </c>
      <c r="S7" s="662"/>
      <c r="T7" s="662"/>
      <c r="U7" s="662"/>
      <c r="V7" s="680" t="s">
        <v>452</v>
      </c>
      <c r="W7" s="99"/>
      <c r="X7" s="100"/>
      <c r="Y7" s="101"/>
      <c r="Z7" s="101"/>
      <c r="AA7" s="101"/>
      <c r="AB7" s="101"/>
      <c r="AC7" s="101"/>
      <c r="AD7" s="101"/>
      <c r="AE7" s="101"/>
      <c r="AF7" s="101"/>
      <c r="AG7" s="101"/>
      <c r="AH7" s="101"/>
      <c r="AI7" s="101"/>
      <c r="AJ7" s="101"/>
      <c r="AK7" s="101"/>
      <c r="AL7" s="101"/>
      <c r="AM7" s="101"/>
      <c r="AN7" s="101"/>
      <c r="AO7" s="101"/>
      <c r="AP7" s="101"/>
      <c r="AQ7" s="101"/>
      <c r="AR7" s="100"/>
      <c r="AS7" s="100"/>
      <c r="AT7" s="100"/>
      <c r="AU7" s="100"/>
      <c r="AV7" s="100"/>
      <c r="AW7" s="100"/>
    </row>
    <row r="8" spans="1:49" s="98" customFormat="1" ht="33" customHeight="1" x14ac:dyDescent="0.25">
      <c r="A8" s="672"/>
      <c r="B8" s="675"/>
      <c r="C8" s="676"/>
      <c r="D8" s="676"/>
      <c r="E8" s="193" t="s">
        <v>60</v>
      </c>
      <c r="F8" s="193" t="s">
        <v>61</v>
      </c>
      <c r="G8" s="193" t="s">
        <v>62</v>
      </c>
      <c r="H8" s="193" t="s">
        <v>63</v>
      </c>
      <c r="I8" s="193" t="s">
        <v>60</v>
      </c>
      <c r="J8" s="193" t="s">
        <v>61</v>
      </c>
      <c r="K8" s="193" t="s">
        <v>62</v>
      </c>
      <c r="L8" s="193" t="s">
        <v>63</v>
      </c>
      <c r="M8" s="696"/>
      <c r="N8" s="9" t="s">
        <v>500</v>
      </c>
      <c r="O8" s="310" t="s">
        <v>505</v>
      </c>
      <c r="P8" s="310" t="s">
        <v>64</v>
      </c>
      <c r="Q8" s="681"/>
      <c r="R8" s="193" t="s">
        <v>60</v>
      </c>
      <c r="S8" s="193" t="s">
        <v>61</v>
      </c>
      <c r="T8" s="193" t="s">
        <v>62</v>
      </c>
      <c r="U8" s="193" t="s">
        <v>63</v>
      </c>
      <c r="V8" s="681"/>
      <c r="W8" s="99"/>
      <c r="X8" s="101"/>
      <c r="Y8" s="99"/>
      <c r="Z8" s="99"/>
      <c r="AA8" s="99"/>
      <c r="AB8" s="99"/>
      <c r="AC8" s="99"/>
      <c r="AD8" s="99"/>
      <c r="AE8" s="99"/>
      <c r="AF8" s="101"/>
      <c r="AG8" s="101"/>
      <c r="AH8" s="101"/>
      <c r="AI8" s="101"/>
      <c r="AJ8" s="101"/>
      <c r="AK8" s="101"/>
      <c r="AL8" s="101"/>
      <c r="AM8" s="101"/>
      <c r="AN8" s="101"/>
      <c r="AO8" s="101"/>
      <c r="AP8" s="101"/>
      <c r="AQ8" s="101"/>
      <c r="AR8" s="100"/>
      <c r="AS8" s="100"/>
      <c r="AT8" s="100"/>
      <c r="AU8" s="100"/>
      <c r="AV8" s="100"/>
      <c r="AW8" s="100"/>
    </row>
    <row r="9" spans="1:49" s="98" customFormat="1" ht="15" customHeight="1" x14ac:dyDescent="0.25">
      <c r="A9" s="635" t="s">
        <v>77</v>
      </c>
      <c r="B9" s="635"/>
      <c r="C9" s="635"/>
      <c r="D9" s="635"/>
      <c r="E9" s="635"/>
      <c r="F9" s="635"/>
      <c r="G9" s="635"/>
      <c r="H9" s="635"/>
      <c r="I9" s="635"/>
      <c r="J9" s="635"/>
      <c r="K9" s="635"/>
      <c r="L9" s="635"/>
      <c r="M9" s="635"/>
      <c r="N9" s="635"/>
      <c r="O9" s="635"/>
      <c r="P9" s="635"/>
      <c r="Q9" s="635"/>
      <c r="R9" s="635"/>
      <c r="S9" s="635"/>
      <c r="T9" s="635"/>
      <c r="U9" s="635"/>
      <c r="V9" s="635"/>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s="98" customFormat="1" ht="13.5" x14ac:dyDescent="0.25">
      <c r="A10" s="155">
        <v>213301</v>
      </c>
      <c r="B10" s="655" t="s">
        <v>84</v>
      </c>
      <c r="C10" s="655"/>
      <c r="D10" s="655"/>
      <c r="E10" s="87"/>
      <c r="F10" s="87"/>
      <c r="G10" s="87"/>
      <c r="H10" s="87"/>
      <c r="I10" s="88"/>
      <c r="J10" s="88"/>
      <c r="K10" s="88"/>
      <c r="L10" s="88"/>
      <c r="M10" s="288">
        <f>SUM(E10:L10)</f>
        <v>0</v>
      </c>
      <c r="N10" s="87"/>
      <c r="O10" s="87"/>
      <c r="P10" s="87"/>
      <c r="Q10" s="191">
        <f>SUM(N10:P10)</f>
        <v>0</v>
      </c>
      <c r="R10" s="87"/>
      <c r="S10" s="87"/>
      <c r="T10" s="87"/>
      <c r="U10" s="87"/>
      <c r="V10" s="87"/>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s="98" customFormat="1" ht="13.5" x14ac:dyDescent="0.25">
      <c r="A11" s="155">
        <v>213302</v>
      </c>
      <c r="B11" s="655" t="s">
        <v>220</v>
      </c>
      <c r="C11" s="655"/>
      <c r="D11" s="655"/>
      <c r="E11" s="87"/>
      <c r="F11" s="87"/>
      <c r="G11" s="87"/>
      <c r="H11" s="87"/>
      <c r="I11" s="87"/>
      <c r="J11" s="87"/>
      <c r="K11" s="87"/>
      <c r="L11" s="87"/>
      <c r="M11" s="288">
        <f t="shared" ref="M11:M62" si="0">SUM(E11:L11)</f>
        <v>0</v>
      </c>
      <c r="N11" s="87"/>
      <c r="O11" s="87"/>
      <c r="P11" s="87"/>
      <c r="Q11" s="191">
        <f t="shared" ref="Q11:Q62" si="1">SUM(N11:P11)</f>
        <v>0</v>
      </c>
      <c r="R11" s="87"/>
      <c r="S11" s="87"/>
      <c r="T11" s="87"/>
      <c r="U11" s="87"/>
      <c r="V11" s="87"/>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98" customFormat="1" ht="13.5" x14ac:dyDescent="0.25">
      <c r="A12" s="155">
        <v>213305</v>
      </c>
      <c r="B12" s="655" t="s">
        <v>221</v>
      </c>
      <c r="C12" s="655"/>
      <c r="D12" s="655"/>
      <c r="E12" s="87"/>
      <c r="F12" s="87"/>
      <c r="G12" s="87"/>
      <c r="H12" s="87"/>
      <c r="I12" s="87"/>
      <c r="J12" s="87"/>
      <c r="K12" s="87"/>
      <c r="L12" s="87"/>
      <c r="M12" s="288">
        <f t="shared" si="0"/>
        <v>0</v>
      </c>
      <c r="N12" s="87"/>
      <c r="O12" s="87"/>
      <c r="P12" s="87"/>
      <c r="Q12" s="191">
        <f t="shared" si="1"/>
        <v>0</v>
      </c>
      <c r="R12" s="87"/>
      <c r="S12" s="87"/>
      <c r="T12" s="87"/>
      <c r="U12" s="87"/>
      <c r="V12" s="87"/>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s="98" customFormat="1" ht="13.5" x14ac:dyDescent="0.25">
      <c r="A13" s="155">
        <v>213306</v>
      </c>
      <c r="B13" s="655" t="s">
        <v>222</v>
      </c>
      <c r="C13" s="655"/>
      <c r="D13" s="655"/>
      <c r="E13" s="87"/>
      <c r="F13" s="87"/>
      <c r="G13" s="87"/>
      <c r="H13" s="87"/>
      <c r="I13" s="87"/>
      <c r="J13" s="87"/>
      <c r="K13" s="87"/>
      <c r="L13" s="87"/>
      <c r="M13" s="288">
        <f t="shared" si="0"/>
        <v>0</v>
      </c>
      <c r="N13" s="87"/>
      <c r="O13" s="87"/>
      <c r="P13" s="87"/>
      <c r="Q13" s="191">
        <f t="shared" si="1"/>
        <v>0</v>
      </c>
      <c r="R13" s="87"/>
      <c r="S13" s="87"/>
      <c r="T13" s="87"/>
      <c r="U13" s="87"/>
      <c r="V13" s="87"/>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s="98" customFormat="1" ht="13.5" x14ac:dyDescent="0.25">
      <c r="A14" s="155">
        <v>213307</v>
      </c>
      <c r="B14" s="655" t="s">
        <v>257</v>
      </c>
      <c r="C14" s="655"/>
      <c r="D14" s="655"/>
      <c r="E14" s="87"/>
      <c r="F14" s="87"/>
      <c r="G14" s="87"/>
      <c r="H14" s="87"/>
      <c r="I14" s="87"/>
      <c r="J14" s="87"/>
      <c r="K14" s="87"/>
      <c r="L14" s="87"/>
      <c r="M14" s="288">
        <f t="shared" si="0"/>
        <v>0</v>
      </c>
      <c r="N14" s="87"/>
      <c r="O14" s="87"/>
      <c r="P14" s="87"/>
      <c r="Q14" s="191">
        <f t="shared" si="1"/>
        <v>0</v>
      </c>
      <c r="R14" s="87"/>
      <c r="S14" s="87"/>
      <c r="T14" s="87"/>
      <c r="U14" s="87"/>
      <c r="V14" s="87"/>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s="98" customFormat="1" ht="13.5" x14ac:dyDescent="0.25">
      <c r="A15" s="155">
        <v>214201</v>
      </c>
      <c r="B15" s="628" t="s">
        <v>78</v>
      </c>
      <c r="C15" s="628"/>
      <c r="D15" s="628"/>
      <c r="E15" s="87"/>
      <c r="F15" s="87"/>
      <c r="G15" s="87"/>
      <c r="H15" s="87"/>
      <c r="I15" s="87"/>
      <c r="J15" s="87"/>
      <c r="K15" s="87"/>
      <c r="L15" s="87"/>
      <c r="M15" s="288">
        <f t="shared" si="0"/>
        <v>0</v>
      </c>
      <c r="N15" s="87"/>
      <c r="O15" s="87"/>
      <c r="P15" s="87"/>
      <c r="Q15" s="191">
        <f t="shared" si="1"/>
        <v>0</v>
      </c>
      <c r="R15" s="87"/>
      <c r="S15" s="87"/>
      <c r="T15" s="87"/>
      <c r="U15" s="87"/>
      <c r="V15" s="87"/>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s="98" customFormat="1" ht="13.5" x14ac:dyDescent="0.25">
      <c r="A16" s="155">
        <v>214202</v>
      </c>
      <c r="B16" s="628" t="s">
        <v>79</v>
      </c>
      <c r="C16" s="628"/>
      <c r="D16" s="628"/>
      <c r="E16" s="87"/>
      <c r="F16" s="87"/>
      <c r="G16" s="87"/>
      <c r="H16" s="87"/>
      <c r="I16" s="87"/>
      <c r="J16" s="87"/>
      <c r="K16" s="87"/>
      <c r="L16" s="87"/>
      <c r="M16" s="288">
        <f t="shared" si="0"/>
        <v>0</v>
      </c>
      <c r="N16" s="87"/>
      <c r="O16" s="87"/>
      <c r="P16" s="87"/>
      <c r="Q16" s="191">
        <f t="shared" si="1"/>
        <v>0</v>
      </c>
      <c r="R16" s="87"/>
      <c r="S16" s="87"/>
      <c r="T16" s="87"/>
      <c r="U16" s="87"/>
      <c r="V16" s="87"/>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s="98" customFormat="1" ht="13.5" x14ac:dyDescent="0.25">
      <c r="A17" s="155">
        <v>215101</v>
      </c>
      <c r="B17" s="628" t="s">
        <v>173</v>
      </c>
      <c r="C17" s="628"/>
      <c r="D17" s="628"/>
      <c r="E17" s="87"/>
      <c r="F17" s="87"/>
      <c r="G17" s="87"/>
      <c r="H17" s="87"/>
      <c r="I17" s="87"/>
      <c r="J17" s="87"/>
      <c r="K17" s="87"/>
      <c r="L17" s="87"/>
      <c r="M17" s="288">
        <f t="shared" si="0"/>
        <v>0</v>
      </c>
      <c r="N17" s="87"/>
      <c r="O17" s="87"/>
      <c r="P17" s="87"/>
      <c r="Q17" s="191">
        <f t="shared" si="1"/>
        <v>0</v>
      </c>
      <c r="R17" s="87"/>
      <c r="S17" s="87"/>
      <c r="T17" s="87"/>
      <c r="U17" s="87"/>
      <c r="V17" s="87"/>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s="98" customFormat="1" ht="13.5" x14ac:dyDescent="0.25">
      <c r="A18" s="155">
        <v>215102</v>
      </c>
      <c r="B18" s="652" t="s">
        <v>174</v>
      </c>
      <c r="C18" s="653"/>
      <c r="D18" s="653"/>
      <c r="E18" s="87"/>
      <c r="F18" s="87"/>
      <c r="G18" s="87"/>
      <c r="H18" s="87"/>
      <c r="I18" s="87"/>
      <c r="J18" s="87"/>
      <c r="K18" s="87"/>
      <c r="L18" s="87"/>
      <c r="M18" s="288">
        <f t="shared" si="0"/>
        <v>0</v>
      </c>
      <c r="N18" s="87"/>
      <c r="O18" s="87"/>
      <c r="P18" s="87"/>
      <c r="Q18" s="191">
        <f t="shared" si="1"/>
        <v>0</v>
      </c>
      <c r="R18" s="87"/>
      <c r="S18" s="87"/>
      <c r="T18" s="87"/>
      <c r="U18" s="87"/>
      <c r="V18" s="87"/>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s="98" customFormat="1" ht="13.5" x14ac:dyDescent="0.25">
      <c r="A19" s="155">
        <v>216101</v>
      </c>
      <c r="B19" s="628" t="s">
        <v>80</v>
      </c>
      <c r="C19" s="628"/>
      <c r="D19" s="628"/>
      <c r="E19" s="87"/>
      <c r="F19" s="87"/>
      <c r="G19" s="87"/>
      <c r="H19" s="87"/>
      <c r="I19" s="87"/>
      <c r="J19" s="87"/>
      <c r="K19" s="87"/>
      <c r="L19" s="87"/>
      <c r="M19" s="288">
        <f t="shared" si="0"/>
        <v>0</v>
      </c>
      <c r="N19" s="87"/>
      <c r="O19" s="87"/>
      <c r="P19" s="87"/>
      <c r="Q19" s="191">
        <f t="shared" si="1"/>
        <v>0</v>
      </c>
      <c r="R19" s="87"/>
      <c r="S19" s="87"/>
      <c r="T19" s="87"/>
      <c r="U19" s="87"/>
      <c r="V19" s="87"/>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s="98" customFormat="1" ht="13.5" x14ac:dyDescent="0.25">
      <c r="A20" s="155">
        <v>216401</v>
      </c>
      <c r="B20" s="628" t="s">
        <v>325</v>
      </c>
      <c r="C20" s="628"/>
      <c r="D20" s="628"/>
      <c r="E20" s="87"/>
      <c r="F20" s="87"/>
      <c r="G20" s="87"/>
      <c r="H20" s="87"/>
      <c r="I20" s="87"/>
      <c r="J20" s="87"/>
      <c r="K20" s="87"/>
      <c r="L20" s="87"/>
      <c r="M20" s="288">
        <f t="shared" si="0"/>
        <v>0</v>
      </c>
      <c r="N20" s="87"/>
      <c r="O20" s="87"/>
      <c r="P20" s="87"/>
      <c r="Q20" s="191">
        <f t="shared" si="1"/>
        <v>0</v>
      </c>
      <c r="R20" s="87"/>
      <c r="S20" s="87"/>
      <c r="T20" s="87"/>
      <c r="U20" s="87"/>
      <c r="V20" s="87"/>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s="98" customFormat="1" ht="13.5" x14ac:dyDescent="0.25">
      <c r="A21" s="155">
        <v>216402</v>
      </c>
      <c r="B21" s="628" t="s">
        <v>175</v>
      </c>
      <c r="C21" s="628"/>
      <c r="D21" s="628"/>
      <c r="E21" s="87"/>
      <c r="F21" s="87"/>
      <c r="G21" s="87"/>
      <c r="H21" s="87"/>
      <c r="I21" s="87"/>
      <c r="J21" s="87"/>
      <c r="K21" s="87"/>
      <c r="L21" s="87"/>
      <c r="M21" s="288">
        <f t="shared" si="0"/>
        <v>0</v>
      </c>
      <c r="N21" s="87"/>
      <c r="O21" s="87"/>
      <c r="P21" s="87"/>
      <c r="Q21" s="191">
        <f t="shared" si="1"/>
        <v>0</v>
      </c>
      <c r="R21" s="87"/>
      <c r="S21" s="87"/>
      <c r="T21" s="87"/>
      <c r="U21" s="87"/>
      <c r="V21" s="87"/>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s="98" customFormat="1" ht="13.5" x14ac:dyDescent="0.25">
      <c r="A22" s="155">
        <v>222104</v>
      </c>
      <c r="B22" s="628" t="s">
        <v>176</v>
      </c>
      <c r="C22" s="628"/>
      <c r="D22" s="628"/>
      <c r="E22" s="87"/>
      <c r="F22" s="87"/>
      <c r="G22" s="87"/>
      <c r="H22" s="87"/>
      <c r="I22" s="87"/>
      <c r="J22" s="87"/>
      <c r="K22" s="87"/>
      <c r="L22" s="87"/>
      <c r="M22" s="288">
        <f t="shared" si="0"/>
        <v>0</v>
      </c>
      <c r="N22" s="87"/>
      <c r="O22" s="87"/>
      <c r="P22" s="87"/>
      <c r="Q22" s="191">
        <f t="shared" si="1"/>
        <v>0</v>
      </c>
      <c r="R22" s="87"/>
      <c r="S22" s="87"/>
      <c r="T22" s="87"/>
      <c r="U22" s="87"/>
      <c r="V22" s="87"/>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s="98" customFormat="1" ht="13.5" x14ac:dyDescent="0.25">
      <c r="A23" s="155">
        <v>222116</v>
      </c>
      <c r="B23" s="628" t="s">
        <v>81</v>
      </c>
      <c r="C23" s="628"/>
      <c r="D23" s="628"/>
      <c r="E23" s="87"/>
      <c r="F23" s="87"/>
      <c r="G23" s="87"/>
      <c r="H23" s="87"/>
      <c r="I23" s="87"/>
      <c r="J23" s="87"/>
      <c r="K23" s="87"/>
      <c r="L23" s="87"/>
      <c r="M23" s="288">
        <f t="shared" si="0"/>
        <v>0</v>
      </c>
      <c r="N23" s="87"/>
      <c r="O23" s="87"/>
      <c r="P23" s="87"/>
      <c r="Q23" s="191">
        <f t="shared" si="1"/>
        <v>0</v>
      </c>
      <c r="R23" s="87"/>
      <c r="S23" s="87"/>
      <c r="T23" s="87"/>
      <c r="U23" s="87"/>
      <c r="V23" s="87"/>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s="98" customFormat="1" ht="13.5" x14ac:dyDescent="0.25">
      <c r="A24" s="155">
        <v>226301</v>
      </c>
      <c r="B24" s="628" t="s">
        <v>177</v>
      </c>
      <c r="C24" s="628"/>
      <c r="D24" s="628"/>
      <c r="E24" s="87"/>
      <c r="F24" s="87"/>
      <c r="G24" s="87"/>
      <c r="H24" s="87"/>
      <c r="I24" s="87"/>
      <c r="J24" s="87"/>
      <c r="K24" s="87"/>
      <c r="L24" s="87"/>
      <c r="M24" s="288">
        <f t="shared" si="0"/>
        <v>0</v>
      </c>
      <c r="N24" s="87"/>
      <c r="O24" s="87"/>
      <c r="P24" s="87"/>
      <c r="Q24" s="191">
        <f t="shared" si="1"/>
        <v>0</v>
      </c>
      <c r="R24" s="87"/>
      <c r="S24" s="87"/>
      <c r="T24" s="87"/>
      <c r="U24" s="87"/>
      <c r="V24" s="87"/>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s="98" customFormat="1" ht="13.5" x14ac:dyDescent="0.25">
      <c r="A25" s="155">
        <v>226302</v>
      </c>
      <c r="B25" s="628" t="s">
        <v>178</v>
      </c>
      <c r="C25" s="628"/>
      <c r="D25" s="628"/>
      <c r="E25" s="87"/>
      <c r="F25" s="87"/>
      <c r="G25" s="87"/>
      <c r="H25" s="87"/>
      <c r="I25" s="87"/>
      <c r="J25" s="87"/>
      <c r="K25" s="87"/>
      <c r="L25" s="87"/>
      <c r="M25" s="288">
        <f t="shared" si="0"/>
        <v>0</v>
      </c>
      <c r="N25" s="87"/>
      <c r="O25" s="87"/>
      <c r="P25" s="87"/>
      <c r="Q25" s="191">
        <f t="shared" si="1"/>
        <v>0</v>
      </c>
      <c r="R25" s="87"/>
      <c r="S25" s="87"/>
      <c r="T25" s="87"/>
      <c r="U25" s="87"/>
      <c r="V25" s="87"/>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s="98" customFormat="1" ht="13.5" x14ac:dyDescent="0.25">
      <c r="A26" s="155">
        <v>241101</v>
      </c>
      <c r="B26" s="628" t="s">
        <v>85</v>
      </c>
      <c r="C26" s="628"/>
      <c r="D26" s="628"/>
      <c r="E26" s="87"/>
      <c r="F26" s="87"/>
      <c r="G26" s="87"/>
      <c r="H26" s="87"/>
      <c r="I26" s="87"/>
      <c r="J26" s="87"/>
      <c r="K26" s="87"/>
      <c r="L26" s="87"/>
      <c r="M26" s="288">
        <f t="shared" si="0"/>
        <v>0</v>
      </c>
      <c r="N26" s="87"/>
      <c r="O26" s="87"/>
      <c r="P26" s="87"/>
      <c r="Q26" s="191">
        <f t="shared" si="1"/>
        <v>0</v>
      </c>
      <c r="R26" s="87"/>
      <c r="S26" s="87"/>
      <c r="T26" s="87"/>
      <c r="U26" s="87"/>
      <c r="V26" s="87"/>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s="98" customFormat="1" ht="13.5" x14ac:dyDescent="0.25">
      <c r="A27" s="155">
        <v>241102</v>
      </c>
      <c r="B27" s="628" t="s">
        <v>276</v>
      </c>
      <c r="C27" s="628"/>
      <c r="D27" s="628"/>
      <c r="E27" s="87"/>
      <c r="F27" s="87"/>
      <c r="G27" s="87"/>
      <c r="H27" s="87"/>
      <c r="I27" s="87"/>
      <c r="J27" s="87"/>
      <c r="K27" s="87"/>
      <c r="L27" s="87"/>
      <c r="M27" s="288">
        <f t="shared" si="0"/>
        <v>0</v>
      </c>
      <c r="N27" s="87"/>
      <c r="O27" s="87"/>
      <c r="P27" s="87"/>
      <c r="Q27" s="191">
        <f t="shared" si="1"/>
        <v>0</v>
      </c>
      <c r="R27" s="87"/>
      <c r="S27" s="87"/>
      <c r="T27" s="87"/>
      <c r="U27" s="87"/>
      <c r="V27" s="87"/>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s="98" customFormat="1" ht="13.5" x14ac:dyDescent="0.25">
      <c r="A28" s="155">
        <v>241103</v>
      </c>
      <c r="B28" s="628" t="s">
        <v>288</v>
      </c>
      <c r="C28" s="628"/>
      <c r="D28" s="628"/>
      <c r="E28" s="87"/>
      <c r="F28" s="87"/>
      <c r="G28" s="87"/>
      <c r="H28" s="87"/>
      <c r="I28" s="87"/>
      <c r="J28" s="87"/>
      <c r="K28" s="87"/>
      <c r="L28" s="87"/>
      <c r="M28" s="288">
        <f t="shared" si="0"/>
        <v>0</v>
      </c>
      <c r="N28" s="87"/>
      <c r="O28" s="87"/>
      <c r="P28" s="87"/>
      <c r="Q28" s="191">
        <f t="shared" si="1"/>
        <v>0</v>
      </c>
      <c r="R28" s="87"/>
      <c r="S28" s="87"/>
      <c r="T28" s="87"/>
      <c r="U28" s="87"/>
      <c r="V28" s="87"/>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s="98" customFormat="1" ht="13.5" x14ac:dyDescent="0.25">
      <c r="A29" s="155">
        <v>241107</v>
      </c>
      <c r="B29" s="628" t="s">
        <v>289</v>
      </c>
      <c r="C29" s="628"/>
      <c r="D29" s="628"/>
      <c r="E29" s="87"/>
      <c r="F29" s="87"/>
      <c r="G29" s="87"/>
      <c r="H29" s="87"/>
      <c r="I29" s="87"/>
      <c r="J29" s="87"/>
      <c r="K29" s="87"/>
      <c r="L29" s="87"/>
      <c r="M29" s="288">
        <f t="shared" si="0"/>
        <v>0</v>
      </c>
      <c r="N29" s="87"/>
      <c r="O29" s="87"/>
      <c r="P29" s="87"/>
      <c r="Q29" s="191">
        <f t="shared" si="1"/>
        <v>0</v>
      </c>
      <c r="R29" s="87"/>
      <c r="S29" s="87"/>
      <c r="T29" s="87"/>
      <c r="U29" s="87"/>
      <c r="V29" s="87"/>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s="98" customFormat="1" ht="13.5" x14ac:dyDescent="0.25">
      <c r="A30" s="155">
        <v>242102</v>
      </c>
      <c r="B30" s="628" t="s">
        <v>223</v>
      </c>
      <c r="C30" s="628"/>
      <c r="D30" s="628"/>
      <c r="E30" s="87"/>
      <c r="F30" s="87"/>
      <c r="G30" s="87"/>
      <c r="H30" s="87"/>
      <c r="I30" s="87"/>
      <c r="J30" s="87"/>
      <c r="K30" s="87"/>
      <c r="L30" s="87"/>
      <c r="M30" s="288">
        <f t="shared" si="0"/>
        <v>0</v>
      </c>
      <c r="N30" s="87"/>
      <c r="O30" s="87"/>
      <c r="P30" s="87"/>
      <c r="Q30" s="191">
        <f t="shared" si="1"/>
        <v>0</v>
      </c>
      <c r="R30" s="87"/>
      <c r="S30" s="87"/>
      <c r="T30" s="87"/>
      <c r="U30" s="87"/>
      <c r="V30" s="87"/>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s="98" customFormat="1" ht="13.5" x14ac:dyDescent="0.25">
      <c r="A31" s="155">
        <v>242202</v>
      </c>
      <c r="B31" s="628" t="s">
        <v>224</v>
      </c>
      <c r="C31" s="628"/>
      <c r="D31" s="628"/>
      <c r="E31" s="87"/>
      <c r="F31" s="87"/>
      <c r="G31" s="87"/>
      <c r="H31" s="87"/>
      <c r="I31" s="87"/>
      <c r="J31" s="87"/>
      <c r="K31" s="87"/>
      <c r="L31" s="87"/>
      <c r="M31" s="288">
        <f t="shared" si="0"/>
        <v>0</v>
      </c>
      <c r="N31" s="87"/>
      <c r="O31" s="87"/>
      <c r="P31" s="87"/>
      <c r="Q31" s="191">
        <f t="shared" si="1"/>
        <v>0</v>
      </c>
      <c r="R31" s="87"/>
      <c r="S31" s="87"/>
      <c r="T31" s="87"/>
      <c r="U31" s="87"/>
      <c r="V31" s="87"/>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s="98" customFormat="1" ht="13.5" x14ac:dyDescent="0.25">
      <c r="A32" s="155">
        <v>242203</v>
      </c>
      <c r="B32" s="628" t="s">
        <v>275</v>
      </c>
      <c r="C32" s="628"/>
      <c r="D32" s="628"/>
      <c r="E32" s="87"/>
      <c r="F32" s="87"/>
      <c r="G32" s="87"/>
      <c r="H32" s="87"/>
      <c r="I32" s="87"/>
      <c r="J32" s="87"/>
      <c r="K32" s="87"/>
      <c r="L32" s="87"/>
      <c r="M32" s="288">
        <f t="shared" si="0"/>
        <v>0</v>
      </c>
      <c r="N32" s="87"/>
      <c r="O32" s="87"/>
      <c r="P32" s="87"/>
      <c r="Q32" s="191">
        <f t="shared" si="1"/>
        <v>0</v>
      </c>
      <c r="R32" s="87"/>
      <c r="S32" s="87"/>
      <c r="T32" s="87"/>
      <c r="U32" s="87"/>
      <c r="V32" s="87"/>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s="98" customFormat="1" ht="13.5" x14ac:dyDescent="0.25">
      <c r="A33" s="155">
        <v>224901</v>
      </c>
      <c r="B33" s="628" t="s">
        <v>219</v>
      </c>
      <c r="C33" s="628"/>
      <c r="D33" s="628"/>
      <c r="E33" s="87"/>
      <c r="F33" s="87"/>
      <c r="G33" s="87"/>
      <c r="H33" s="87"/>
      <c r="I33" s="87"/>
      <c r="J33" s="87"/>
      <c r="K33" s="87"/>
      <c r="L33" s="87"/>
      <c r="M33" s="288">
        <f t="shared" si="0"/>
        <v>0</v>
      </c>
      <c r="N33" s="87"/>
      <c r="O33" s="87"/>
      <c r="P33" s="87"/>
      <c r="Q33" s="191">
        <f t="shared" si="1"/>
        <v>0</v>
      </c>
      <c r="R33" s="87"/>
      <c r="S33" s="87"/>
      <c r="T33" s="87"/>
      <c r="U33" s="87"/>
      <c r="V33" s="87"/>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s="98" customFormat="1" ht="13.5" x14ac:dyDescent="0.25">
      <c r="A34" s="155">
        <v>224902</v>
      </c>
      <c r="B34" s="655" t="s">
        <v>83</v>
      </c>
      <c r="C34" s="655"/>
      <c r="D34" s="655"/>
      <c r="E34" s="87"/>
      <c r="F34" s="87"/>
      <c r="G34" s="87"/>
      <c r="H34" s="87"/>
      <c r="I34" s="87"/>
      <c r="J34" s="87"/>
      <c r="K34" s="87"/>
      <c r="L34" s="87"/>
      <c r="M34" s="288">
        <f t="shared" si="0"/>
        <v>0</v>
      </c>
      <c r="N34" s="87"/>
      <c r="O34" s="87"/>
      <c r="P34" s="87"/>
      <c r="Q34" s="191">
        <f t="shared" si="1"/>
        <v>0</v>
      </c>
      <c r="R34" s="87"/>
      <c r="S34" s="87"/>
      <c r="T34" s="87"/>
      <c r="U34" s="87"/>
      <c r="V34" s="87"/>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s="98" customFormat="1" ht="13.5" x14ac:dyDescent="0.25">
      <c r="A35" s="155">
        <v>242207</v>
      </c>
      <c r="B35" s="628" t="s">
        <v>279</v>
      </c>
      <c r="C35" s="628"/>
      <c r="D35" s="628"/>
      <c r="E35" s="87"/>
      <c r="F35" s="87"/>
      <c r="G35" s="87"/>
      <c r="H35" s="87"/>
      <c r="I35" s="87"/>
      <c r="J35" s="87"/>
      <c r="K35" s="87"/>
      <c r="L35" s="87"/>
      <c r="M35" s="288">
        <f t="shared" si="0"/>
        <v>0</v>
      </c>
      <c r="N35" s="87"/>
      <c r="O35" s="87"/>
      <c r="P35" s="87"/>
      <c r="Q35" s="191">
        <f t="shared" si="1"/>
        <v>0</v>
      </c>
      <c r="R35" s="87"/>
      <c r="S35" s="87"/>
      <c r="T35" s="87"/>
      <c r="U35" s="87"/>
      <c r="V35" s="87"/>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s="98" customFormat="1" ht="13.5" x14ac:dyDescent="0.25">
      <c r="A36" s="155">
        <v>242208</v>
      </c>
      <c r="B36" s="628" t="s">
        <v>82</v>
      </c>
      <c r="C36" s="628"/>
      <c r="D36" s="628"/>
      <c r="E36" s="87"/>
      <c r="F36" s="87"/>
      <c r="G36" s="87"/>
      <c r="H36" s="87"/>
      <c r="I36" s="87"/>
      <c r="J36" s="87"/>
      <c r="K36" s="87"/>
      <c r="L36" s="87"/>
      <c r="M36" s="288">
        <f t="shared" si="0"/>
        <v>0</v>
      </c>
      <c r="N36" s="87"/>
      <c r="O36" s="87"/>
      <c r="P36" s="87"/>
      <c r="Q36" s="191">
        <f t="shared" si="1"/>
        <v>0</v>
      </c>
      <c r="R36" s="87"/>
      <c r="S36" s="87"/>
      <c r="T36" s="87"/>
      <c r="U36" s="87"/>
      <c r="V36" s="87"/>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s="98" customFormat="1" ht="13.5" x14ac:dyDescent="0.25">
      <c r="A37" s="155">
        <v>242211</v>
      </c>
      <c r="B37" s="628" t="s">
        <v>86</v>
      </c>
      <c r="C37" s="628"/>
      <c r="D37" s="628"/>
      <c r="E37" s="87"/>
      <c r="F37" s="87"/>
      <c r="G37" s="87"/>
      <c r="H37" s="87"/>
      <c r="I37" s="87"/>
      <c r="J37" s="87"/>
      <c r="K37" s="87"/>
      <c r="L37" s="87"/>
      <c r="M37" s="288">
        <f t="shared" si="0"/>
        <v>0</v>
      </c>
      <c r="N37" s="87"/>
      <c r="O37" s="87"/>
      <c r="P37" s="87"/>
      <c r="Q37" s="191">
        <f t="shared" si="1"/>
        <v>0</v>
      </c>
      <c r="R37" s="87"/>
      <c r="S37" s="87"/>
      <c r="T37" s="87"/>
      <c r="U37" s="87"/>
      <c r="V37" s="87"/>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s="98" customFormat="1" ht="13.5" x14ac:dyDescent="0.25">
      <c r="A38" s="155">
        <v>242302</v>
      </c>
      <c r="B38" s="628" t="s">
        <v>179</v>
      </c>
      <c r="C38" s="628"/>
      <c r="D38" s="628"/>
      <c r="E38" s="87"/>
      <c r="F38" s="87"/>
      <c r="G38" s="87"/>
      <c r="H38" s="87"/>
      <c r="I38" s="87"/>
      <c r="J38" s="87"/>
      <c r="K38" s="87"/>
      <c r="L38" s="87"/>
      <c r="M38" s="288">
        <f t="shared" si="0"/>
        <v>0</v>
      </c>
      <c r="N38" s="87"/>
      <c r="O38" s="87"/>
      <c r="P38" s="87"/>
      <c r="Q38" s="191">
        <f t="shared" si="1"/>
        <v>0</v>
      </c>
      <c r="R38" s="87"/>
      <c r="S38" s="87"/>
      <c r="T38" s="87"/>
      <c r="U38" s="87"/>
      <c r="V38" s="87"/>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s="98" customFormat="1" ht="13.5" x14ac:dyDescent="0.25">
      <c r="A39" s="155">
        <v>242303</v>
      </c>
      <c r="B39" s="628" t="s">
        <v>215</v>
      </c>
      <c r="C39" s="628"/>
      <c r="D39" s="628"/>
      <c r="E39" s="87"/>
      <c r="F39" s="87"/>
      <c r="G39" s="87"/>
      <c r="H39" s="87"/>
      <c r="I39" s="87"/>
      <c r="J39" s="87"/>
      <c r="K39" s="87"/>
      <c r="L39" s="87"/>
      <c r="M39" s="288">
        <f t="shared" si="0"/>
        <v>0</v>
      </c>
      <c r="N39" s="87"/>
      <c r="O39" s="87"/>
      <c r="P39" s="87"/>
      <c r="Q39" s="191">
        <f t="shared" si="1"/>
        <v>0</v>
      </c>
      <c r="R39" s="87"/>
      <c r="S39" s="87"/>
      <c r="T39" s="87"/>
      <c r="U39" s="87"/>
      <c r="V39" s="87"/>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s="98" customFormat="1" ht="13.5" x14ac:dyDescent="0.25">
      <c r="A40" s="155">
        <v>242304</v>
      </c>
      <c r="B40" s="628" t="s">
        <v>225</v>
      </c>
      <c r="C40" s="628"/>
      <c r="D40" s="628"/>
      <c r="E40" s="87"/>
      <c r="F40" s="87"/>
      <c r="G40" s="87"/>
      <c r="H40" s="87"/>
      <c r="I40" s="87"/>
      <c r="J40" s="87"/>
      <c r="K40" s="87"/>
      <c r="L40" s="87"/>
      <c r="M40" s="288">
        <f t="shared" si="0"/>
        <v>0</v>
      </c>
      <c r="N40" s="87"/>
      <c r="O40" s="87"/>
      <c r="P40" s="87"/>
      <c r="Q40" s="191">
        <f t="shared" si="1"/>
        <v>0</v>
      </c>
      <c r="R40" s="87"/>
      <c r="S40" s="87"/>
      <c r="T40" s="87"/>
      <c r="U40" s="87"/>
      <c r="V40" s="87"/>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s="98" customFormat="1" ht="13.5" x14ac:dyDescent="0.25">
      <c r="A41" s="155">
        <v>242307</v>
      </c>
      <c r="B41" s="628" t="s">
        <v>277</v>
      </c>
      <c r="C41" s="628"/>
      <c r="D41" s="628"/>
      <c r="E41" s="87"/>
      <c r="F41" s="87"/>
      <c r="G41" s="87"/>
      <c r="H41" s="87"/>
      <c r="I41" s="87"/>
      <c r="J41" s="87"/>
      <c r="K41" s="87"/>
      <c r="L41" s="87"/>
      <c r="M41" s="288">
        <f t="shared" si="0"/>
        <v>0</v>
      </c>
      <c r="N41" s="87"/>
      <c r="O41" s="87"/>
      <c r="P41" s="87"/>
      <c r="Q41" s="191">
        <f t="shared" si="1"/>
        <v>0</v>
      </c>
      <c r="R41" s="87"/>
      <c r="S41" s="87"/>
      <c r="T41" s="87"/>
      <c r="U41" s="87"/>
      <c r="V41" s="87"/>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s="98" customFormat="1" ht="13.5" x14ac:dyDescent="0.25">
      <c r="A42" s="155">
        <v>242401</v>
      </c>
      <c r="B42" s="628" t="s">
        <v>87</v>
      </c>
      <c r="C42" s="628"/>
      <c r="D42" s="628"/>
      <c r="E42" s="87"/>
      <c r="F42" s="87"/>
      <c r="G42" s="87"/>
      <c r="H42" s="87"/>
      <c r="I42" s="87"/>
      <c r="J42" s="87"/>
      <c r="K42" s="87"/>
      <c r="L42" s="87"/>
      <c r="M42" s="288">
        <f t="shared" si="0"/>
        <v>0</v>
      </c>
      <c r="N42" s="87"/>
      <c r="O42" s="87"/>
      <c r="P42" s="87"/>
      <c r="Q42" s="191">
        <f t="shared" si="1"/>
        <v>0</v>
      </c>
      <c r="R42" s="87"/>
      <c r="S42" s="87"/>
      <c r="T42" s="87"/>
      <c r="U42" s="87"/>
      <c r="V42" s="87"/>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s="98" customFormat="1" ht="13.5" x14ac:dyDescent="0.25">
      <c r="A43" s="155">
        <v>243201</v>
      </c>
      <c r="B43" s="628" t="s">
        <v>278</v>
      </c>
      <c r="C43" s="628"/>
      <c r="D43" s="628"/>
      <c r="E43" s="87"/>
      <c r="F43" s="87"/>
      <c r="G43" s="87"/>
      <c r="H43" s="87"/>
      <c r="I43" s="87"/>
      <c r="J43" s="87"/>
      <c r="K43" s="87"/>
      <c r="L43" s="87"/>
      <c r="M43" s="288">
        <f t="shared" si="0"/>
        <v>0</v>
      </c>
      <c r="N43" s="87"/>
      <c r="O43" s="87"/>
      <c r="P43" s="87"/>
      <c r="Q43" s="191">
        <f t="shared" si="1"/>
        <v>0</v>
      </c>
      <c r="R43" s="87"/>
      <c r="S43" s="87"/>
      <c r="T43" s="87"/>
      <c r="U43" s="87"/>
      <c r="V43" s="87"/>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s="98" customFormat="1" ht="13.5" x14ac:dyDescent="0.25">
      <c r="A44" s="155">
        <v>243203</v>
      </c>
      <c r="B44" s="628" t="s">
        <v>384</v>
      </c>
      <c r="C44" s="628"/>
      <c r="D44" s="628"/>
      <c r="E44" s="87"/>
      <c r="F44" s="87"/>
      <c r="G44" s="87"/>
      <c r="H44" s="87"/>
      <c r="I44" s="87"/>
      <c r="J44" s="87"/>
      <c r="K44" s="87"/>
      <c r="L44" s="87"/>
      <c r="M44" s="288">
        <f t="shared" si="0"/>
        <v>0</v>
      </c>
      <c r="N44" s="87"/>
      <c r="O44" s="87"/>
      <c r="P44" s="87"/>
      <c r="Q44" s="191">
        <f t="shared" si="1"/>
        <v>0</v>
      </c>
      <c r="R44" s="87"/>
      <c r="S44" s="87"/>
      <c r="T44" s="87"/>
      <c r="U44" s="87"/>
      <c r="V44" s="87"/>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s="98" customFormat="1" ht="13.5" x14ac:dyDescent="0.25">
      <c r="A45" s="155">
        <v>243204</v>
      </c>
      <c r="B45" s="628" t="s">
        <v>214</v>
      </c>
      <c r="C45" s="628"/>
      <c r="D45" s="628"/>
      <c r="E45" s="87"/>
      <c r="F45" s="87"/>
      <c r="G45" s="87"/>
      <c r="H45" s="87"/>
      <c r="I45" s="87"/>
      <c r="J45" s="87"/>
      <c r="K45" s="87"/>
      <c r="L45" s="87"/>
      <c r="M45" s="288">
        <f t="shared" si="0"/>
        <v>0</v>
      </c>
      <c r="N45" s="87"/>
      <c r="O45" s="87"/>
      <c r="P45" s="87"/>
      <c r="Q45" s="191">
        <f t="shared" si="1"/>
        <v>0</v>
      </c>
      <c r="R45" s="87"/>
      <c r="S45" s="87"/>
      <c r="T45" s="87"/>
      <c r="U45" s="87"/>
      <c r="V45" s="87"/>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s="98" customFormat="1" ht="13.5" x14ac:dyDescent="0.25">
      <c r="A46" s="155">
        <v>251101</v>
      </c>
      <c r="B46" s="628" t="s">
        <v>226</v>
      </c>
      <c r="C46" s="628"/>
      <c r="D46" s="628"/>
      <c r="E46" s="87"/>
      <c r="F46" s="87"/>
      <c r="G46" s="87"/>
      <c r="H46" s="87"/>
      <c r="I46" s="87"/>
      <c r="J46" s="87"/>
      <c r="K46" s="87"/>
      <c r="L46" s="87"/>
      <c r="M46" s="288">
        <f t="shared" si="0"/>
        <v>0</v>
      </c>
      <c r="N46" s="87"/>
      <c r="O46" s="87"/>
      <c r="P46" s="87"/>
      <c r="Q46" s="191">
        <f t="shared" si="1"/>
        <v>0</v>
      </c>
      <c r="R46" s="87"/>
      <c r="S46" s="87"/>
      <c r="T46" s="87"/>
      <c r="U46" s="87"/>
      <c r="V46" s="87"/>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s="98" customFormat="1" ht="13.5" x14ac:dyDescent="0.25">
      <c r="A47" s="155">
        <v>251302</v>
      </c>
      <c r="B47" s="628" t="s">
        <v>180</v>
      </c>
      <c r="C47" s="628"/>
      <c r="D47" s="628"/>
      <c r="E47" s="87"/>
      <c r="F47" s="87"/>
      <c r="G47" s="87"/>
      <c r="H47" s="87"/>
      <c r="I47" s="87"/>
      <c r="J47" s="87"/>
      <c r="K47" s="87"/>
      <c r="L47" s="87"/>
      <c r="M47" s="288">
        <f t="shared" si="0"/>
        <v>0</v>
      </c>
      <c r="N47" s="87"/>
      <c r="O47" s="87"/>
      <c r="P47" s="87"/>
      <c r="Q47" s="191">
        <f t="shared" si="1"/>
        <v>0</v>
      </c>
      <c r="R47" s="87"/>
      <c r="S47" s="87"/>
      <c r="T47" s="87"/>
      <c r="U47" s="87"/>
      <c r="V47" s="87"/>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s="98" customFormat="1" ht="13.5" x14ac:dyDescent="0.25">
      <c r="A48" s="155">
        <v>252101</v>
      </c>
      <c r="B48" s="628" t="s">
        <v>227</v>
      </c>
      <c r="C48" s="628"/>
      <c r="D48" s="628"/>
      <c r="E48" s="87"/>
      <c r="F48" s="87"/>
      <c r="G48" s="87"/>
      <c r="H48" s="87"/>
      <c r="I48" s="87"/>
      <c r="J48" s="87"/>
      <c r="K48" s="87"/>
      <c r="L48" s="87"/>
      <c r="M48" s="288">
        <f t="shared" si="0"/>
        <v>0</v>
      </c>
      <c r="N48" s="87"/>
      <c r="O48" s="87"/>
      <c r="P48" s="87"/>
      <c r="Q48" s="191">
        <f t="shared" si="1"/>
        <v>0</v>
      </c>
      <c r="R48" s="87"/>
      <c r="S48" s="87"/>
      <c r="T48" s="87"/>
      <c r="U48" s="87"/>
      <c r="V48" s="87"/>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s="98" customFormat="1" ht="13.5" x14ac:dyDescent="0.25">
      <c r="A49" s="155">
        <v>252201</v>
      </c>
      <c r="B49" s="628" t="s">
        <v>88</v>
      </c>
      <c r="C49" s="628"/>
      <c r="D49" s="628"/>
      <c r="E49" s="87"/>
      <c r="F49" s="87"/>
      <c r="G49" s="87"/>
      <c r="H49" s="87"/>
      <c r="I49" s="87"/>
      <c r="J49" s="87"/>
      <c r="K49" s="87"/>
      <c r="L49" s="87"/>
      <c r="M49" s="288">
        <f t="shared" si="0"/>
        <v>0</v>
      </c>
      <c r="N49" s="87"/>
      <c r="O49" s="87"/>
      <c r="P49" s="87"/>
      <c r="Q49" s="191">
        <f t="shared" si="1"/>
        <v>0</v>
      </c>
      <c r="R49" s="87"/>
      <c r="S49" s="87"/>
      <c r="T49" s="87"/>
      <c r="U49" s="87"/>
      <c r="V49" s="87"/>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s="98" customFormat="1" ht="13.5" x14ac:dyDescent="0.25">
      <c r="A50" s="155">
        <v>252301</v>
      </c>
      <c r="B50" s="628" t="s">
        <v>228</v>
      </c>
      <c r="C50" s="628"/>
      <c r="D50" s="628"/>
      <c r="E50" s="87"/>
      <c r="F50" s="87"/>
      <c r="G50" s="87"/>
      <c r="H50" s="87"/>
      <c r="I50" s="87"/>
      <c r="J50" s="87"/>
      <c r="K50" s="87"/>
      <c r="L50" s="87"/>
      <c r="M50" s="288">
        <f t="shared" si="0"/>
        <v>0</v>
      </c>
      <c r="N50" s="87"/>
      <c r="O50" s="87"/>
      <c r="P50" s="87"/>
      <c r="Q50" s="191">
        <f t="shared" si="1"/>
        <v>0</v>
      </c>
      <c r="R50" s="87"/>
      <c r="S50" s="87"/>
      <c r="T50" s="87"/>
      <c r="U50" s="87"/>
      <c r="V50" s="87"/>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s="98" customFormat="1" ht="13.5" x14ac:dyDescent="0.25">
      <c r="A51" s="155">
        <v>252902</v>
      </c>
      <c r="B51" s="628" t="s">
        <v>181</v>
      </c>
      <c r="C51" s="628"/>
      <c r="D51" s="628"/>
      <c r="E51" s="87"/>
      <c r="F51" s="87"/>
      <c r="G51" s="87"/>
      <c r="H51" s="87"/>
      <c r="I51" s="87"/>
      <c r="J51" s="87"/>
      <c r="K51" s="87"/>
      <c r="L51" s="87"/>
      <c r="M51" s="288">
        <f t="shared" si="0"/>
        <v>0</v>
      </c>
      <c r="N51" s="87"/>
      <c r="O51" s="87"/>
      <c r="P51" s="87"/>
      <c r="Q51" s="191">
        <f t="shared" si="1"/>
        <v>0</v>
      </c>
      <c r="R51" s="87"/>
      <c r="S51" s="87"/>
      <c r="T51" s="87"/>
      <c r="U51" s="87"/>
      <c r="V51" s="87"/>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s="98" customFormat="1" ht="13.5" x14ac:dyDescent="0.25">
      <c r="A52" s="155">
        <v>261102</v>
      </c>
      <c r="B52" s="652" t="s">
        <v>324</v>
      </c>
      <c r="C52" s="653"/>
      <c r="D52" s="653"/>
      <c r="E52" s="87"/>
      <c r="F52" s="87"/>
      <c r="G52" s="87"/>
      <c r="H52" s="87"/>
      <c r="I52" s="87"/>
      <c r="J52" s="87"/>
      <c r="K52" s="87"/>
      <c r="L52" s="87"/>
      <c r="M52" s="288">
        <f t="shared" si="0"/>
        <v>0</v>
      </c>
      <c r="N52" s="87"/>
      <c r="O52" s="87"/>
      <c r="P52" s="87"/>
      <c r="Q52" s="191">
        <f t="shared" si="1"/>
        <v>0</v>
      </c>
      <c r="R52" s="87"/>
      <c r="S52" s="87"/>
      <c r="T52" s="87"/>
      <c r="U52" s="87"/>
      <c r="V52" s="87"/>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s="98" customFormat="1" ht="13.5" x14ac:dyDescent="0.25">
      <c r="A53" s="155">
        <v>262102</v>
      </c>
      <c r="B53" s="628" t="s">
        <v>182</v>
      </c>
      <c r="C53" s="628"/>
      <c r="D53" s="628"/>
      <c r="E53" s="87"/>
      <c r="F53" s="87"/>
      <c r="G53" s="87"/>
      <c r="H53" s="87"/>
      <c r="I53" s="87"/>
      <c r="J53" s="87"/>
      <c r="K53" s="87"/>
      <c r="L53" s="87"/>
      <c r="M53" s="288">
        <f t="shared" si="0"/>
        <v>0</v>
      </c>
      <c r="N53" s="87"/>
      <c r="O53" s="87"/>
      <c r="P53" s="87"/>
      <c r="Q53" s="191">
        <f t="shared" si="1"/>
        <v>0</v>
      </c>
      <c r="R53" s="87"/>
      <c r="S53" s="87"/>
      <c r="T53" s="87"/>
      <c r="U53" s="87"/>
      <c r="V53" s="87"/>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s="98" customFormat="1" ht="13.5" x14ac:dyDescent="0.25">
      <c r="A54" s="155">
        <v>262201</v>
      </c>
      <c r="B54" s="628" t="s">
        <v>89</v>
      </c>
      <c r="C54" s="628"/>
      <c r="D54" s="628"/>
      <c r="E54" s="87"/>
      <c r="F54" s="87"/>
      <c r="G54" s="87"/>
      <c r="H54" s="87"/>
      <c r="I54" s="87"/>
      <c r="J54" s="87"/>
      <c r="K54" s="87"/>
      <c r="L54" s="87"/>
      <c r="M54" s="288">
        <f t="shared" si="0"/>
        <v>0</v>
      </c>
      <c r="N54" s="87"/>
      <c r="O54" s="87"/>
      <c r="P54" s="87"/>
      <c r="Q54" s="191">
        <f t="shared" si="1"/>
        <v>0</v>
      </c>
      <c r="R54" s="87"/>
      <c r="S54" s="87"/>
      <c r="T54" s="87"/>
      <c r="U54" s="87"/>
      <c r="V54" s="87"/>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s="98" customFormat="1" ht="13.5" x14ac:dyDescent="0.25">
      <c r="A55" s="155">
        <v>262202</v>
      </c>
      <c r="B55" s="628" t="s">
        <v>264</v>
      </c>
      <c r="C55" s="628"/>
      <c r="D55" s="628"/>
      <c r="E55" s="87"/>
      <c r="F55" s="87"/>
      <c r="G55" s="87"/>
      <c r="H55" s="87"/>
      <c r="I55" s="87"/>
      <c r="J55" s="87"/>
      <c r="K55" s="87"/>
      <c r="L55" s="87"/>
      <c r="M55" s="288">
        <f t="shared" si="0"/>
        <v>0</v>
      </c>
      <c r="N55" s="87"/>
      <c r="O55" s="87"/>
      <c r="P55" s="87"/>
      <c r="Q55" s="191">
        <f t="shared" si="1"/>
        <v>0</v>
      </c>
      <c r="R55" s="87"/>
      <c r="S55" s="87"/>
      <c r="T55" s="87"/>
      <c r="U55" s="87"/>
      <c r="V55" s="87"/>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s="98" customFormat="1" ht="13.5" x14ac:dyDescent="0.25">
      <c r="A56" s="103">
        <v>263101</v>
      </c>
      <c r="B56" s="654" t="s">
        <v>183</v>
      </c>
      <c r="C56" s="654"/>
      <c r="D56" s="654"/>
      <c r="E56" s="87"/>
      <c r="F56" s="87"/>
      <c r="G56" s="87"/>
      <c r="H56" s="87"/>
      <c r="I56" s="87"/>
      <c r="J56" s="87"/>
      <c r="K56" s="87"/>
      <c r="L56" s="87"/>
      <c r="M56" s="288">
        <f t="shared" si="0"/>
        <v>0</v>
      </c>
      <c r="N56" s="87"/>
      <c r="O56" s="87"/>
      <c r="P56" s="87"/>
      <c r="Q56" s="191">
        <f t="shared" si="1"/>
        <v>0</v>
      </c>
      <c r="R56" s="87"/>
      <c r="S56" s="87"/>
      <c r="T56" s="87"/>
      <c r="U56" s="87"/>
      <c r="V56" s="87"/>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s="98" customFormat="1" ht="13.5" x14ac:dyDescent="0.25">
      <c r="A57" s="103">
        <v>263510</v>
      </c>
      <c r="B57" s="654" t="s">
        <v>265</v>
      </c>
      <c r="C57" s="654"/>
      <c r="D57" s="654"/>
      <c r="E57" s="87"/>
      <c r="F57" s="87"/>
      <c r="G57" s="87"/>
      <c r="H57" s="87"/>
      <c r="I57" s="87"/>
      <c r="J57" s="87"/>
      <c r="K57" s="87"/>
      <c r="L57" s="87"/>
      <c r="M57" s="288">
        <f t="shared" si="0"/>
        <v>0</v>
      </c>
      <c r="N57" s="87"/>
      <c r="O57" s="87"/>
      <c r="P57" s="87"/>
      <c r="Q57" s="191">
        <f t="shared" si="1"/>
        <v>0</v>
      </c>
      <c r="R57" s="87"/>
      <c r="S57" s="87"/>
      <c r="T57" s="87"/>
      <c r="U57" s="87"/>
      <c r="V57" s="87"/>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s="98" customFormat="1" ht="13.5" x14ac:dyDescent="0.25">
      <c r="A58" s="155">
        <v>264301</v>
      </c>
      <c r="B58" s="628" t="s">
        <v>184</v>
      </c>
      <c r="C58" s="628"/>
      <c r="D58" s="628"/>
      <c r="E58" s="87"/>
      <c r="F58" s="87"/>
      <c r="G58" s="87"/>
      <c r="H58" s="87"/>
      <c r="I58" s="87"/>
      <c r="J58" s="87"/>
      <c r="K58" s="87"/>
      <c r="L58" s="87"/>
      <c r="M58" s="288">
        <f t="shared" si="0"/>
        <v>0</v>
      </c>
      <c r="N58" s="87"/>
      <c r="O58" s="87"/>
      <c r="P58" s="87"/>
      <c r="Q58" s="191">
        <f t="shared" si="1"/>
        <v>0</v>
      </c>
      <c r="R58" s="87"/>
      <c r="S58" s="87"/>
      <c r="T58" s="87"/>
      <c r="U58" s="87"/>
      <c r="V58" s="87"/>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s="98" customFormat="1" ht="13.5" x14ac:dyDescent="0.25">
      <c r="A59" s="155">
        <v>264302</v>
      </c>
      <c r="B59" s="628" t="s">
        <v>185</v>
      </c>
      <c r="C59" s="628"/>
      <c r="D59" s="628"/>
      <c r="E59" s="87"/>
      <c r="F59" s="87"/>
      <c r="G59" s="87"/>
      <c r="H59" s="87"/>
      <c r="I59" s="87"/>
      <c r="J59" s="87"/>
      <c r="K59" s="87"/>
      <c r="L59" s="87"/>
      <c r="M59" s="288">
        <f t="shared" si="0"/>
        <v>0</v>
      </c>
      <c r="N59" s="87"/>
      <c r="O59" s="87"/>
      <c r="P59" s="87"/>
      <c r="Q59" s="191">
        <f t="shared" si="1"/>
        <v>0</v>
      </c>
      <c r="R59" s="87"/>
      <c r="S59" s="87"/>
      <c r="T59" s="87"/>
      <c r="U59" s="87"/>
      <c r="V59" s="87"/>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s="98" customFormat="1" ht="13.5" x14ac:dyDescent="0.25">
      <c r="A60" s="103">
        <v>331501</v>
      </c>
      <c r="B60" s="628" t="s">
        <v>196</v>
      </c>
      <c r="C60" s="628"/>
      <c r="D60" s="628"/>
      <c r="E60" s="87"/>
      <c r="F60" s="87"/>
      <c r="G60" s="87"/>
      <c r="H60" s="87"/>
      <c r="I60" s="87"/>
      <c r="J60" s="87"/>
      <c r="K60" s="87"/>
      <c r="L60" s="87"/>
      <c r="M60" s="288">
        <f t="shared" si="0"/>
        <v>0</v>
      </c>
      <c r="N60" s="87"/>
      <c r="O60" s="87"/>
      <c r="P60" s="87"/>
      <c r="Q60" s="191">
        <f t="shared" si="1"/>
        <v>0</v>
      </c>
      <c r="R60" s="87"/>
      <c r="S60" s="87"/>
      <c r="T60" s="87"/>
      <c r="U60" s="87"/>
      <c r="V60" s="87"/>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s="98" customFormat="1" ht="13.5" x14ac:dyDescent="0.25">
      <c r="A61" s="103">
        <v>341110</v>
      </c>
      <c r="B61" s="628" t="s">
        <v>200</v>
      </c>
      <c r="C61" s="628"/>
      <c r="D61" s="628"/>
      <c r="E61" s="87"/>
      <c r="F61" s="87"/>
      <c r="G61" s="87"/>
      <c r="H61" s="87"/>
      <c r="I61" s="87"/>
      <c r="J61" s="87"/>
      <c r="K61" s="87"/>
      <c r="L61" s="87"/>
      <c r="M61" s="288">
        <f t="shared" si="0"/>
        <v>0</v>
      </c>
      <c r="N61" s="87"/>
      <c r="O61" s="87"/>
      <c r="P61" s="87"/>
      <c r="Q61" s="191">
        <f t="shared" si="1"/>
        <v>0</v>
      </c>
      <c r="R61" s="87"/>
      <c r="S61" s="87"/>
      <c r="T61" s="87"/>
      <c r="U61" s="87"/>
      <c r="V61" s="87"/>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s="98" customFormat="1" ht="13.5" x14ac:dyDescent="0.25">
      <c r="A62" s="155">
        <v>399999</v>
      </c>
      <c r="B62" s="652" t="s">
        <v>330</v>
      </c>
      <c r="C62" s="653"/>
      <c r="D62" s="653"/>
      <c r="E62" s="87"/>
      <c r="F62" s="87"/>
      <c r="G62" s="87"/>
      <c r="H62" s="87"/>
      <c r="I62" s="87"/>
      <c r="J62" s="87"/>
      <c r="K62" s="87"/>
      <c r="L62" s="87"/>
      <c r="M62" s="288">
        <f t="shared" si="0"/>
        <v>0</v>
      </c>
      <c r="N62" s="87"/>
      <c r="O62" s="87"/>
      <c r="P62" s="87"/>
      <c r="Q62" s="191">
        <f t="shared" si="1"/>
        <v>0</v>
      </c>
      <c r="R62" s="87"/>
      <c r="S62" s="87"/>
      <c r="T62" s="87"/>
      <c r="U62" s="87"/>
      <c r="V62" s="87"/>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s="98" customFormat="1" ht="13.5" x14ac:dyDescent="0.25">
      <c r="A63" s="629" t="s">
        <v>90</v>
      </c>
      <c r="B63" s="629"/>
      <c r="C63" s="629"/>
      <c r="D63" s="629"/>
      <c r="E63" s="93">
        <f t="shared" ref="E63:V63" si="2">SUM(E10:E62)</f>
        <v>0</v>
      </c>
      <c r="F63" s="89">
        <f t="shared" si="2"/>
        <v>0</v>
      </c>
      <c r="G63" s="89">
        <f t="shared" si="2"/>
        <v>0</v>
      </c>
      <c r="H63" s="89">
        <f t="shared" si="2"/>
        <v>0</v>
      </c>
      <c r="I63" s="93">
        <f t="shared" si="2"/>
        <v>0</v>
      </c>
      <c r="J63" s="89">
        <f t="shared" si="2"/>
        <v>0</v>
      </c>
      <c r="K63" s="89">
        <f t="shared" si="2"/>
        <v>0</v>
      </c>
      <c r="L63" s="89">
        <f t="shared" si="2"/>
        <v>0</v>
      </c>
      <c r="M63" s="96">
        <f t="shared" si="2"/>
        <v>0</v>
      </c>
      <c r="N63" s="89">
        <f>SUM(N10:N62)</f>
        <v>0</v>
      </c>
      <c r="O63" s="89">
        <f>SUM(O10:O62)</f>
        <v>0</v>
      </c>
      <c r="P63" s="89">
        <f>SUM(P10:P62)</f>
        <v>0</v>
      </c>
      <c r="Q63" s="89">
        <f>SUM(Q10:Q62)</f>
        <v>0</v>
      </c>
      <c r="R63" s="89">
        <f t="shared" si="2"/>
        <v>0</v>
      </c>
      <c r="S63" s="89">
        <f t="shared" si="2"/>
        <v>0</v>
      </c>
      <c r="T63" s="89">
        <f t="shared" si="2"/>
        <v>0</v>
      </c>
      <c r="U63" s="89">
        <f t="shared" si="2"/>
        <v>0</v>
      </c>
      <c r="V63" s="89">
        <f t="shared" si="2"/>
        <v>0</v>
      </c>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s="98" customFormat="1" ht="15" customHeight="1" x14ac:dyDescent="0.25">
      <c r="A64" s="649" t="s">
        <v>91</v>
      </c>
      <c r="B64" s="650"/>
      <c r="C64" s="650"/>
      <c r="D64" s="650"/>
      <c r="E64" s="650"/>
      <c r="F64" s="650"/>
      <c r="G64" s="650"/>
      <c r="H64" s="650"/>
      <c r="I64" s="650"/>
      <c r="J64" s="650"/>
      <c r="K64" s="650"/>
      <c r="L64" s="650"/>
      <c r="M64" s="650"/>
      <c r="N64" s="650"/>
      <c r="O64" s="650"/>
      <c r="P64" s="650"/>
      <c r="Q64" s="650"/>
      <c r="R64" s="650"/>
      <c r="S64" s="650"/>
      <c r="T64" s="650"/>
      <c r="U64" s="650"/>
      <c r="V64" s="65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s="98" customFormat="1" ht="13.5" x14ac:dyDescent="0.25">
      <c r="A65" s="155">
        <v>311101</v>
      </c>
      <c r="B65" s="628" t="s">
        <v>186</v>
      </c>
      <c r="C65" s="628"/>
      <c r="D65" s="628"/>
      <c r="E65" s="87"/>
      <c r="F65" s="87"/>
      <c r="G65" s="87"/>
      <c r="H65" s="87"/>
      <c r="I65" s="87"/>
      <c r="J65" s="87"/>
      <c r="K65" s="87"/>
      <c r="L65" s="87"/>
      <c r="M65" s="286">
        <f>SUM(E65:L65)</f>
        <v>0</v>
      </c>
      <c r="N65" s="87"/>
      <c r="O65" s="87"/>
      <c r="P65" s="87"/>
      <c r="Q65" s="191">
        <f>SUM(N65:P65)</f>
        <v>0</v>
      </c>
      <c r="R65" s="87"/>
      <c r="S65" s="87"/>
      <c r="T65" s="87"/>
      <c r="U65" s="87"/>
      <c r="V65" s="87"/>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s="98" customFormat="1" ht="13.5" x14ac:dyDescent="0.25">
      <c r="A66" s="155">
        <v>311201</v>
      </c>
      <c r="B66" s="628" t="s">
        <v>92</v>
      </c>
      <c r="C66" s="628"/>
      <c r="D66" s="628"/>
      <c r="E66" s="87"/>
      <c r="F66" s="87"/>
      <c r="G66" s="87"/>
      <c r="H66" s="87"/>
      <c r="I66" s="87"/>
      <c r="J66" s="87"/>
      <c r="K66" s="87"/>
      <c r="L66" s="87"/>
      <c r="M66" s="286">
        <f t="shared" ref="M66:M93" si="3">SUM(E66:L66)</f>
        <v>0</v>
      </c>
      <c r="N66" s="87"/>
      <c r="O66" s="87"/>
      <c r="P66" s="87"/>
      <c r="Q66" s="191">
        <f t="shared" ref="Q66:Q93" si="4">SUM(N66:P66)</f>
        <v>0</v>
      </c>
      <c r="R66" s="87"/>
      <c r="S66" s="87"/>
      <c r="T66" s="87"/>
      <c r="U66" s="87"/>
      <c r="V66" s="87"/>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s="98" customFormat="1" ht="13.5" x14ac:dyDescent="0.25">
      <c r="A67" s="155">
        <v>311203</v>
      </c>
      <c r="B67" s="628" t="s">
        <v>187</v>
      </c>
      <c r="C67" s="628"/>
      <c r="D67" s="628"/>
      <c r="E67" s="87"/>
      <c r="F67" s="87"/>
      <c r="G67" s="87"/>
      <c r="H67" s="87"/>
      <c r="I67" s="87"/>
      <c r="J67" s="87"/>
      <c r="K67" s="87"/>
      <c r="L67" s="87"/>
      <c r="M67" s="286">
        <f t="shared" si="3"/>
        <v>0</v>
      </c>
      <c r="N67" s="87"/>
      <c r="O67" s="87"/>
      <c r="P67" s="87"/>
      <c r="Q67" s="191">
        <f t="shared" si="4"/>
        <v>0</v>
      </c>
      <c r="R67" s="87"/>
      <c r="S67" s="87"/>
      <c r="T67" s="87"/>
      <c r="U67" s="87"/>
      <c r="V67" s="87"/>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s="98" customFormat="1" ht="13.5" x14ac:dyDescent="0.25">
      <c r="A68" s="155">
        <v>311301</v>
      </c>
      <c r="B68" s="628" t="s">
        <v>188</v>
      </c>
      <c r="C68" s="628"/>
      <c r="D68" s="628"/>
      <c r="E68" s="87"/>
      <c r="F68" s="87"/>
      <c r="G68" s="87"/>
      <c r="H68" s="87"/>
      <c r="I68" s="87"/>
      <c r="J68" s="87"/>
      <c r="K68" s="87"/>
      <c r="L68" s="87"/>
      <c r="M68" s="286">
        <f t="shared" si="3"/>
        <v>0</v>
      </c>
      <c r="N68" s="87"/>
      <c r="O68" s="87"/>
      <c r="P68" s="87"/>
      <c r="Q68" s="191">
        <f t="shared" si="4"/>
        <v>0</v>
      </c>
      <c r="R68" s="87"/>
      <c r="S68" s="87"/>
      <c r="T68" s="87"/>
      <c r="U68" s="87"/>
      <c r="V68" s="87"/>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s="98" customFormat="1" ht="13.5" x14ac:dyDescent="0.25">
      <c r="A69" s="155">
        <v>311501</v>
      </c>
      <c r="B69" s="628" t="s">
        <v>233</v>
      </c>
      <c r="C69" s="628"/>
      <c r="D69" s="628"/>
      <c r="E69" s="87"/>
      <c r="F69" s="87"/>
      <c r="G69" s="87"/>
      <c r="H69" s="87"/>
      <c r="I69" s="87"/>
      <c r="J69" s="87"/>
      <c r="K69" s="87"/>
      <c r="L69" s="87"/>
      <c r="M69" s="286">
        <f t="shared" si="3"/>
        <v>0</v>
      </c>
      <c r="N69" s="87"/>
      <c r="O69" s="87"/>
      <c r="P69" s="87"/>
      <c r="Q69" s="191">
        <f t="shared" si="4"/>
        <v>0</v>
      </c>
      <c r="R69" s="87"/>
      <c r="S69" s="87"/>
      <c r="T69" s="87"/>
      <c r="U69" s="87"/>
      <c r="V69" s="87"/>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s="98" customFormat="1" ht="13.5" x14ac:dyDescent="0.25">
      <c r="A70" s="155">
        <v>311801</v>
      </c>
      <c r="B70" s="628" t="s">
        <v>234</v>
      </c>
      <c r="C70" s="628"/>
      <c r="D70" s="628"/>
      <c r="E70" s="87"/>
      <c r="F70" s="87"/>
      <c r="G70" s="87"/>
      <c r="H70" s="87"/>
      <c r="I70" s="87"/>
      <c r="J70" s="87"/>
      <c r="K70" s="87"/>
      <c r="L70" s="87"/>
      <c r="M70" s="286">
        <f t="shared" si="3"/>
        <v>0</v>
      </c>
      <c r="N70" s="87"/>
      <c r="O70" s="87"/>
      <c r="P70" s="87"/>
      <c r="Q70" s="191">
        <f t="shared" si="4"/>
        <v>0</v>
      </c>
      <c r="R70" s="87"/>
      <c r="S70" s="87"/>
      <c r="T70" s="87"/>
      <c r="U70" s="87"/>
      <c r="V70" s="87"/>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s="98" customFormat="1" ht="13.5" x14ac:dyDescent="0.25">
      <c r="A71" s="155">
        <v>311904</v>
      </c>
      <c r="B71" s="628" t="s">
        <v>252</v>
      </c>
      <c r="C71" s="628"/>
      <c r="D71" s="628"/>
      <c r="E71" s="87"/>
      <c r="F71" s="87"/>
      <c r="G71" s="87"/>
      <c r="H71" s="87"/>
      <c r="I71" s="87"/>
      <c r="J71" s="87"/>
      <c r="K71" s="87"/>
      <c r="L71" s="87"/>
      <c r="M71" s="286">
        <f t="shared" si="3"/>
        <v>0</v>
      </c>
      <c r="N71" s="87"/>
      <c r="O71" s="87"/>
      <c r="P71" s="87"/>
      <c r="Q71" s="191">
        <f t="shared" si="4"/>
        <v>0</v>
      </c>
      <c r="R71" s="87"/>
      <c r="S71" s="87"/>
      <c r="T71" s="87"/>
      <c r="U71" s="87"/>
      <c r="V71" s="87"/>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s="98" customFormat="1" ht="13.5" x14ac:dyDescent="0.25">
      <c r="A72" s="155">
        <v>312301</v>
      </c>
      <c r="B72" s="628" t="s">
        <v>192</v>
      </c>
      <c r="C72" s="628"/>
      <c r="D72" s="628"/>
      <c r="E72" s="87"/>
      <c r="F72" s="87"/>
      <c r="G72" s="87"/>
      <c r="H72" s="87"/>
      <c r="I72" s="87"/>
      <c r="J72" s="87"/>
      <c r="K72" s="87"/>
      <c r="L72" s="87"/>
      <c r="M72" s="286">
        <f t="shared" si="3"/>
        <v>0</v>
      </c>
      <c r="N72" s="87"/>
      <c r="O72" s="87"/>
      <c r="P72" s="87"/>
      <c r="Q72" s="191">
        <f t="shared" si="4"/>
        <v>0</v>
      </c>
      <c r="R72" s="87"/>
      <c r="S72" s="87"/>
      <c r="T72" s="87"/>
      <c r="U72" s="87"/>
      <c r="V72" s="87"/>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s="98" customFormat="1" ht="13.5" x14ac:dyDescent="0.25">
      <c r="A73" s="155">
        <v>313201</v>
      </c>
      <c r="B73" s="628" t="s">
        <v>117</v>
      </c>
      <c r="C73" s="628"/>
      <c r="D73" s="628"/>
      <c r="E73" s="87"/>
      <c r="F73" s="87"/>
      <c r="G73" s="87"/>
      <c r="H73" s="87"/>
      <c r="I73" s="87"/>
      <c r="J73" s="87"/>
      <c r="K73" s="87"/>
      <c r="L73" s="87"/>
      <c r="M73" s="286">
        <f t="shared" si="3"/>
        <v>0</v>
      </c>
      <c r="N73" s="87"/>
      <c r="O73" s="87"/>
      <c r="P73" s="87"/>
      <c r="Q73" s="191">
        <f t="shared" si="4"/>
        <v>0</v>
      </c>
      <c r="R73" s="87"/>
      <c r="S73" s="87"/>
      <c r="T73" s="87"/>
      <c r="U73" s="87"/>
      <c r="V73" s="87"/>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s="98" customFormat="1" ht="13.5" x14ac:dyDescent="0.25">
      <c r="A74" s="155">
        <v>313202</v>
      </c>
      <c r="B74" s="628" t="s">
        <v>189</v>
      </c>
      <c r="C74" s="628"/>
      <c r="D74" s="628"/>
      <c r="E74" s="87"/>
      <c r="F74" s="87"/>
      <c r="G74" s="87"/>
      <c r="H74" s="87"/>
      <c r="I74" s="87"/>
      <c r="J74" s="87"/>
      <c r="K74" s="87"/>
      <c r="L74" s="87"/>
      <c r="M74" s="286">
        <f t="shared" si="3"/>
        <v>0</v>
      </c>
      <c r="N74" s="87"/>
      <c r="O74" s="87"/>
      <c r="P74" s="87"/>
      <c r="Q74" s="191">
        <f t="shared" si="4"/>
        <v>0</v>
      </c>
      <c r="R74" s="87"/>
      <c r="S74" s="87"/>
      <c r="T74" s="87"/>
      <c r="U74" s="87"/>
      <c r="V74" s="87"/>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s="98" customFormat="1" ht="13.5" x14ac:dyDescent="0.25">
      <c r="A75" s="155">
        <v>314101</v>
      </c>
      <c r="B75" s="628" t="s">
        <v>193</v>
      </c>
      <c r="C75" s="628"/>
      <c r="D75" s="628"/>
      <c r="E75" s="87"/>
      <c r="F75" s="87"/>
      <c r="G75" s="87"/>
      <c r="H75" s="87"/>
      <c r="I75" s="87"/>
      <c r="J75" s="87"/>
      <c r="K75" s="87"/>
      <c r="L75" s="87"/>
      <c r="M75" s="286">
        <f t="shared" si="3"/>
        <v>0</v>
      </c>
      <c r="N75" s="87"/>
      <c r="O75" s="87"/>
      <c r="P75" s="87"/>
      <c r="Q75" s="191">
        <f t="shared" si="4"/>
        <v>0</v>
      </c>
      <c r="R75" s="87"/>
      <c r="S75" s="87"/>
      <c r="T75" s="87"/>
      <c r="U75" s="87"/>
      <c r="V75" s="87"/>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s="98" customFormat="1" ht="13.5" x14ac:dyDescent="0.25">
      <c r="A76" s="155">
        <v>314102</v>
      </c>
      <c r="B76" s="628" t="s">
        <v>235</v>
      </c>
      <c r="C76" s="628"/>
      <c r="D76" s="628"/>
      <c r="E76" s="87"/>
      <c r="F76" s="87"/>
      <c r="G76" s="87"/>
      <c r="H76" s="87"/>
      <c r="I76" s="87"/>
      <c r="J76" s="87"/>
      <c r="K76" s="87"/>
      <c r="L76" s="87"/>
      <c r="M76" s="286">
        <f t="shared" si="3"/>
        <v>0</v>
      </c>
      <c r="N76" s="87"/>
      <c r="O76" s="87"/>
      <c r="P76" s="87"/>
      <c r="Q76" s="191">
        <f t="shared" si="4"/>
        <v>0</v>
      </c>
      <c r="R76" s="87"/>
      <c r="S76" s="87"/>
      <c r="T76" s="87"/>
      <c r="U76" s="87"/>
      <c r="V76" s="87"/>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s="98" customFormat="1" ht="13.5" x14ac:dyDescent="0.25">
      <c r="A77" s="155">
        <v>325701</v>
      </c>
      <c r="B77" s="628" t="s">
        <v>194</v>
      </c>
      <c r="C77" s="628"/>
      <c r="D77" s="628"/>
      <c r="E77" s="87"/>
      <c r="F77" s="87"/>
      <c r="G77" s="87"/>
      <c r="H77" s="87"/>
      <c r="I77" s="87"/>
      <c r="J77" s="87"/>
      <c r="K77" s="87"/>
      <c r="L77" s="87"/>
      <c r="M77" s="286">
        <f t="shared" si="3"/>
        <v>0</v>
      </c>
      <c r="N77" s="87"/>
      <c r="O77" s="87"/>
      <c r="P77" s="87"/>
      <c r="Q77" s="191">
        <f t="shared" si="4"/>
        <v>0</v>
      </c>
      <c r="R77" s="87"/>
      <c r="S77" s="87"/>
      <c r="T77" s="87"/>
      <c r="U77" s="87"/>
      <c r="V77" s="87"/>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s="98" customFormat="1" ht="13.5" x14ac:dyDescent="0.25">
      <c r="A78" s="159">
        <v>335913</v>
      </c>
      <c r="B78" s="628" t="s">
        <v>199</v>
      </c>
      <c r="C78" s="628"/>
      <c r="D78" s="628"/>
      <c r="E78" s="87"/>
      <c r="F78" s="87"/>
      <c r="G78" s="87"/>
      <c r="H78" s="87"/>
      <c r="I78" s="87"/>
      <c r="J78" s="87"/>
      <c r="K78" s="87"/>
      <c r="L78" s="87"/>
      <c r="M78" s="286">
        <f t="shared" si="3"/>
        <v>0</v>
      </c>
      <c r="N78" s="87"/>
      <c r="O78" s="87"/>
      <c r="P78" s="87"/>
      <c r="Q78" s="191">
        <f t="shared" si="4"/>
        <v>0</v>
      </c>
      <c r="R78" s="87"/>
      <c r="S78" s="87"/>
      <c r="T78" s="87"/>
      <c r="U78" s="87"/>
      <c r="V78" s="87"/>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s="98" customFormat="1" ht="13.5" x14ac:dyDescent="0.25">
      <c r="A79" s="155">
        <v>343101</v>
      </c>
      <c r="B79" s="628" t="s">
        <v>191</v>
      </c>
      <c r="C79" s="628"/>
      <c r="D79" s="628"/>
      <c r="E79" s="87"/>
      <c r="F79" s="87"/>
      <c r="G79" s="87"/>
      <c r="H79" s="87"/>
      <c r="I79" s="87"/>
      <c r="J79" s="87"/>
      <c r="K79" s="87"/>
      <c r="L79" s="87"/>
      <c r="M79" s="286">
        <f t="shared" si="3"/>
        <v>0</v>
      </c>
      <c r="N79" s="87"/>
      <c r="O79" s="87"/>
      <c r="P79" s="87"/>
      <c r="Q79" s="191">
        <f t="shared" si="4"/>
        <v>0</v>
      </c>
      <c r="R79" s="87"/>
      <c r="S79" s="87"/>
      <c r="T79" s="87"/>
      <c r="U79" s="87"/>
      <c r="V79" s="87"/>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s="98" customFormat="1" ht="13.5" x14ac:dyDescent="0.25">
      <c r="A80" s="103">
        <v>351301</v>
      </c>
      <c r="B80" s="628" t="s">
        <v>237</v>
      </c>
      <c r="C80" s="628"/>
      <c r="D80" s="628"/>
      <c r="E80" s="87"/>
      <c r="F80" s="87"/>
      <c r="G80" s="87"/>
      <c r="H80" s="87"/>
      <c r="I80" s="87"/>
      <c r="J80" s="87"/>
      <c r="K80" s="87"/>
      <c r="L80" s="87"/>
      <c r="M80" s="286">
        <f t="shared" si="3"/>
        <v>0</v>
      </c>
      <c r="N80" s="87"/>
      <c r="O80" s="87"/>
      <c r="P80" s="87"/>
      <c r="Q80" s="191">
        <f t="shared" si="4"/>
        <v>0</v>
      </c>
      <c r="R80" s="87"/>
      <c r="S80" s="87"/>
      <c r="T80" s="87"/>
      <c r="U80" s="87"/>
      <c r="V80" s="87"/>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s="98" customFormat="1" ht="13.5" x14ac:dyDescent="0.25">
      <c r="A81" s="103">
        <v>351302</v>
      </c>
      <c r="B81" s="628" t="s">
        <v>446</v>
      </c>
      <c r="C81" s="628"/>
      <c r="D81" s="628"/>
      <c r="E81" s="87"/>
      <c r="F81" s="87"/>
      <c r="G81" s="87"/>
      <c r="H81" s="87"/>
      <c r="I81" s="87"/>
      <c r="J81" s="87"/>
      <c r="K81" s="87"/>
      <c r="L81" s="87"/>
      <c r="M81" s="286">
        <f t="shared" si="3"/>
        <v>0</v>
      </c>
      <c r="N81" s="87"/>
      <c r="O81" s="87"/>
      <c r="P81" s="87"/>
      <c r="Q81" s="191">
        <f t="shared" si="4"/>
        <v>0</v>
      </c>
      <c r="R81" s="87"/>
      <c r="S81" s="87"/>
      <c r="T81" s="87"/>
      <c r="U81" s="87"/>
      <c r="V81" s="87"/>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s="98" customFormat="1" ht="13.5" x14ac:dyDescent="0.25">
      <c r="A82" s="103">
        <v>351401</v>
      </c>
      <c r="B82" s="628" t="s">
        <v>201</v>
      </c>
      <c r="C82" s="628"/>
      <c r="D82" s="628"/>
      <c r="E82" s="87"/>
      <c r="F82" s="87"/>
      <c r="G82" s="87"/>
      <c r="H82" s="87"/>
      <c r="I82" s="87"/>
      <c r="J82" s="87"/>
      <c r="K82" s="87"/>
      <c r="L82" s="87"/>
      <c r="M82" s="286">
        <f t="shared" si="3"/>
        <v>0</v>
      </c>
      <c r="N82" s="87"/>
      <c r="O82" s="87"/>
      <c r="P82" s="87"/>
      <c r="Q82" s="191">
        <f t="shared" si="4"/>
        <v>0</v>
      </c>
      <c r="R82" s="87"/>
      <c r="S82" s="87"/>
      <c r="T82" s="87"/>
      <c r="U82" s="87"/>
      <c r="V82" s="87"/>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s="98" customFormat="1" ht="13.5" x14ac:dyDescent="0.25">
      <c r="A83" s="155">
        <v>611302</v>
      </c>
      <c r="B83" s="628" t="s">
        <v>243</v>
      </c>
      <c r="C83" s="628"/>
      <c r="D83" s="628"/>
      <c r="E83" s="87"/>
      <c r="F83" s="87"/>
      <c r="G83" s="87"/>
      <c r="H83" s="87"/>
      <c r="I83" s="87"/>
      <c r="J83" s="87"/>
      <c r="K83" s="87"/>
      <c r="L83" s="87"/>
      <c r="M83" s="286">
        <f t="shared" si="3"/>
        <v>0</v>
      </c>
      <c r="N83" s="87"/>
      <c r="O83" s="87"/>
      <c r="P83" s="87"/>
      <c r="Q83" s="191">
        <f t="shared" si="4"/>
        <v>0</v>
      </c>
      <c r="R83" s="87"/>
      <c r="S83" s="87"/>
      <c r="T83" s="87"/>
      <c r="U83" s="87"/>
      <c r="V83" s="87"/>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s="98" customFormat="1" ht="13.5" x14ac:dyDescent="0.25">
      <c r="A84" s="103">
        <v>611304</v>
      </c>
      <c r="B84" s="628" t="s">
        <v>212</v>
      </c>
      <c r="C84" s="628"/>
      <c r="D84" s="628"/>
      <c r="E84" s="87"/>
      <c r="F84" s="87"/>
      <c r="G84" s="87"/>
      <c r="H84" s="87"/>
      <c r="I84" s="87"/>
      <c r="J84" s="87"/>
      <c r="K84" s="87"/>
      <c r="L84" s="87"/>
      <c r="M84" s="286">
        <f t="shared" si="3"/>
        <v>0</v>
      </c>
      <c r="N84" s="87"/>
      <c r="O84" s="87"/>
      <c r="P84" s="87"/>
      <c r="Q84" s="191">
        <f t="shared" si="4"/>
        <v>0</v>
      </c>
      <c r="R84" s="87"/>
      <c r="S84" s="87"/>
      <c r="T84" s="87"/>
      <c r="U84" s="87"/>
      <c r="V84" s="87"/>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s="98" customFormat="1" ht="13.5" x14ac:dyDescent="0.25">
      <c r="A85" s="103">
        <v>641201</v>
      </c>
      <c r="B85" s="628" t="s">
        <v>213</v>
      </c>
      <c r="C85" s="628"/>
      <c r="D85" s="628"/>
      <c r="E85" s="87"/>
      <c r="F85" s="87"/>
      <c r="G85" s="87"/>
      <c r="H85" s="87"/>
      <c r="I85" s="87"/>
      <c r="J85" s="87"/>
      <c r="K85" s="87"/>
      <c r="L85" s="87"/>
      <c r="M85" s="286">
        <f t="shared" si="3"/>
        <v>0</v>
      </c>
      <c r="N85" s="87"/>
      <c r="O85" s="87"/>
      <c r="P85" s="87"/>
      <c r="Q85" s="191">
        <f t="shared" si="4"/>
        <v>0</v>
      </c>
      <c r="R85" s="87"/>
      <c r="S85" s="87"/>
      <c r="T85" s="87"/>
      <c r="U85" s="87"/>
      <c r="V85" s="87"/>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s="98" customFormat="1" ht="13.5" x14ac:dyDescent="0.25">
      <c r="A86" s="103">
        <v>641301</v>
      </c>
      <c r="B86" s="628" t="s">
        <v>244</v>
      </c>
      <c r="C86" s="628"/>
      <c r="D86" s="628"/>
      <c r="E86" s="87"/>
      <c r="F86" s="87"/>
      <c r="G86" s="87"/>
      <c r="H86" s="87"/>
      <c r="I86" s="87"/>
      <c r="J86" s="87"/>
      <c r="K86" s="87"/>
      <c r="L86" s="87"/>
      <c r="M86" s="286">
        <f t="shared" si="3"/>
        <v>0</v>
      </c>
      <c r="N86" s="87"/>
      <c r="O86" s="87"/>
      <c r="P86" s="87"/>
      <c r="Q86" s="191">
        <f t="shared" si="4"/>
        <v>0</v>
      </c>
      <c r="R86" s="87"/>
      <c r="S86" s="87"/>
      <c r="T86" s="87"/>
      <c r="U86" s="87"/>
      <c r="V86" s="87"/>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s="98" customFormat="1" ht="13.5" x14ac:dyDescent="0.25">
      <c r="A87" s="155">
        <v>642601</v>
      </c>
      <c r="B87" s="628" t="s">
        <v>93</v>
      </c>
      <c r="C87" s="628"/>
      <c r="D87" s="628"/>
      <c r="E87" s="87"/>
      <c r="F87" s="87"/>
      <c r="G87" s="87"/>
      <c r="H87" s="87"/>
      <c r="I87" s="87"/>
      <c r="J87" s="87"/>
      <c r="K87" s="87"/>
      <c r="L87" s="87"/>
      <c r="M87" s="286">
        <f t="shared" si="3"/>
        <v>0</v>
      </c>
      <c r="N87" s="87"/>
      <c r="O87" s="87"/>
      <c r="P87" s="87"/>
      <c r="Q87" s="191">
        <f t="shared" si="4"/>
        <v>0</v>
      </c>
      <c r="R87" s="87"/>
      <c r="S87" s="87"/>
      <c r="T87" s="87"/>
      <c r="U87" s="87"/>
      <c r="V87" s="87"/>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s="98" customFormat="1" ht="13.5" x14ac:dyDescent="0.25">
      <c r="A88" s="155">
        <v>642605</v>
      </c>
      <c r="B88" s="628" t="s">
        <v>94</v>
      </c>
      <c r="C88" s="628"/>
      <c r="D88" s="628"/>
      <c r="E88" s="87"/>
      <c r="F88" s="87"/>
      <c r="G88" s="87"/>
      <c r="H88" s="87"/>
      <c r="I88" s="87"/>
      <c r="J88" s="87"/>
      <c r="K88" s="87"/>
      <c r="L88" s="87"/>
      <c r="M88" s="286">
        <f t="shared" si="3"/>
        <v>0</v>
      </c>
      <c r="N88" s="87"/>
      <c r="O88" s="87"/>
      <c r="P88" s="87"/>
      <c r="Q88" s="191">
        <f t="shared" si="4"/>
        <v>0</v>
      </c>
      <c r="R88" s="87"/>
      <c r="S88" s="87"/>
      <c r="T88" s="87"/>
      <c r="U88" s="87"/>
      <c r="V88" s="87"/>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s="98" customFormat="1" ht="13.5" x14ac:dyDescent="0.25">
      <c r="A89" s="155">
        <v>653101</v>
      </c>
      <c r="B89" s="628" t="s">
        <v>245</v>
      </c>
      <c r="C89" s="628"/>
      <c r="D89" s="628"/>
      <c r="E89" s="87"/>
      <c r="F89" s="87"/>
      <c r="G89" s="87"/>
      <c r="H89" s="87"/>
      <c r="I89" s="87"/>
      <c r="J89" s="87"/>
      <c r="K89" s="87"/>
      <c r="L89" s="87"/>
      <c r="M89" s="286">
        <f t="shared" si="3"/>
        <v>0</v>
      </c>
      <c r="N89" s="87"/>
      <c r="O89" s="87"/>
      <c r="P89" s="87"/>
      <c r="Q89" s="191">
        <f t="shared" si="4"/>
        <v>0</v>
      </c>
      <c r="R89" s="87"/>
      <c r="S89" s="87"/>
      <c r="T89" s="87"/>
      <c r="U89" s="87"/>
      <c r="V89" s="87"/>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s="98" customFormat="1" ht="13.5" x14ac:dyDescent="0.25">
      <c r="A90" s="155">
        <v>653303</v>
      </c>
      <c r="B90" s="628" t="s">
        <v>95</v>
      </c>
      <c r="C90" s="628"/>
      <c r="D90" s="628"/>
      <c r="E90" s="87"/>
      <c r="F90" s="87"/>
      <c r="G90" s="87"/>
      <c r="H90" s="87"/>
      <c r="I90" s="87"/>
      <c r="J90" s="87"/>
      <c r="K90" s="87"/>
      <c r="L90" s="87"/>
      <c r="M90" s="286">
        <f t="shared" si="3"/>
        <v>0</v>
      </c>
      <c r="N90" s="87"/>
      <c r="O90" s="87"/>
      <c r="P90" s="87"/>
      <c r="Q90" s="191">
        <f t="shared" si="4"/>
        <v>0</v>
      </c>
      <c r="R90" s="87"/>
      <c r="S90" s="87"/>
      <c r="T90" s="87"/>
      <c r="U90" s="87"/>
      <c r="V90" s="87"/>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s="98" customFormat="1" ht="13.5" x14ac:dyDescent="0.25">
      <c r="A91" s="155">
        <v>671101</v>
      </c>
      <c r="B91" s="628" t="s">
        <v>96</v>
      </c>
      <c r="C91" s="628"/>
      <c r="D91" s="628"/>
      <c r="E91" s="87"/>
      <c r="F91" s="87"/>
      <c r="G91" s="87"/>
      <c r="H91" s="87"/>
      <c r="I91" s="87"/>
      <c r="J91" s="87"/>
      <c r="K91" s="87"/>
      <c r="L91" s="87"/>
      <c r="M91" s="286">
        <f t="shared" si="3"/>
        <v>0</v>
      </c>
      <c r="N91" s="87"/>
      <c r="O91" s="87"/>
      <c r="P91" s="87"/>
      <c r="Q91" s="191">
        <f t="shared" si="4"/>
        <v>0</v>
      </c>
      <c r="R91" s="87"/>
      <c r="S91" s="87"/>
      <c r="T91" s="87"/>
      <c r="U91" s="87"/>
      <c r="V91" s="87"/>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s="98" customFormat="1" ht="13.5" x14ac:dyDescent="0.25">
      <c r="A92" s="103">
        <v>671202</v>
      </c>
      <c r="B92" s="628" t="s">
        <v>211</v>
      </c>
      <c r="C92" s="628"/>
      <c r="D92" s="628"/>
      <c r="E92" s="87"/>
      <c r="F92" s="87"/>
      <c r="G92" s="87"/>
      <c r="H92" s="87"/>
      <c r="I92" s="87"/>
      <c r="J92" s="87"/>
      <c r="K92" s="87"/>
      <c r="L92" s="87"/>
      <c r="M92" s="286">
        <f t="shared" si="3"/>
        <v>0</v>
      </c>
      <c r="N92" s="87"/>
      <c r="O92" s="87"/>
      <c r="P92" s="87"/>
      <c r="Q92" s="191">
        <f t="shared" si="4"/>
        <v>0</v>
      </c>
      <c r="R92" s="87"/>
      <c r="S92" s="87"/>
      <c r="T92" s="87"/>
      <c r="U92" s="87"/>
      <c r="V92" s="87"/>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s="98" customFormat="1" ht="13.5" x14ac:dyDescent="0.25">
      <c r="A93" s="155">
        <v>671302</v>
      </c>
      <c r="B93" s="628" t="s">
        <v>97</v>
      </c>
      <c r="C93" s="628"/>
      <c r="D93" s="628"/>
      <c r="E93" s="87"/>
      <c r="F93" s="87"/>
      <c r="G93" s="87"/>
      <c r="H93" s="87"/>
      <c r="I93" s="87"/>
      <c r="J93" s="87"/>
      <c r="K93" s="87"/>
      <c r="L93" s="87"/>
      <c r="M93" s="286">
        <f t="shared" si="3"/>
        <v>0</v>
      </c>
      <c r="N93" s="87"/>
      <c r="O93" s="87"/>
      <c r="P93" s="87"/>
      <c r="Q93" s="191">
        <f t="shared" si="4"/>
        <v>0</v>
      </c>
      <c r="R93" s="87"/>
      <c r="S93" s="87"/>
      <c r="T93" s="87"/>
      <c r="U93" s="87"/>
      <c r="V93" s="87"/>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s="98" customFormat="1" ht="13.5" x14ac:dyDescent="0.25">
      <c r="A94" s="629" t="s">
        <v>98</v>
      </c>
      <c r="B94" s="629"/>
      <c r="C94" s="629"/>
      <c r="D94" s="629"/>
      <c r="E94" s="93">
        <f t="shared" ref="E94:V94" si="5">SUM(E65:E93)</f>
        <v>0</v>
      </c>
      <c r="F94" s="93">
        <f t="shared" si="5"/>
        <v>0</v>
      </c>
      <c r="G94" s="93">
        <f t="shared" si="5"/>
        <v>0</v>
      </c>
      <c r="H94" s="93">
        <f t="shared" si="5"/>
        <v>0</v>
      </c>
      <c r="I94" s="93">
        <f t="shared" si="5"/>
        <v>0</v>
      </c>
      <c r="J94" s="93">
        <f t="shared" si="5"/>
        <v>0</v>
      </c>
      <c r="K94" s="93">
        <f t="shared" si="5"/>
        <v>0</v>
      </c>
      <c r="L94" s="93">
        <f t="shared" si="5"/>
        <v>0</v>
      </c>
      <c r="M94" s="289">
        <f t="shared" si="5"/>
        <v>0</v>
      </c>
      <c r="N94" s="93">
        <f>SUM(N65:N93)</f>
        <v>0</v>
      </c>
      <c r="O94" s="93">
        <f>SUM(O65:O93)</f>
        <v>0</v>
      </c>
      <c r="P94" s="93">
        <f>SUM(P65:P93)</f>
        <v>0</v>
      </c>
      <c r="Q94" s="93">
        <f>SUM(Q65:Q93)</f>
        <v>0</v>
      </c>
      <c r="R94" s="93">
        <f t="shared" si="5"/>
        <v>0</v>
      </c>
      <c r="S94" s="93">
        <f t="shared" si="5"/>
        <v>0</v>
      </c>
      <c r="T94" s="93">
        <f t="shared" si="5"/>
        <v>0</v>
      </c>
      <c r="U94" s="93">
        <f t="shared" si="5"/>
        <v>0</v>
      </c>
      <c r="V94" s="93">
        <f t="shared" si="5"/>
        <v>0</v>
      </c>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s="98" customFormat="1" ht="15" customHeight="1" x14ac:dyDescent="0.25">
      <c r="A95" s="635" t="s">
        <v>99</v>
      </c>
      <c r="B95" s="635"/>
      <c r="C95" s="635"/>
      <c r="D95" s="635"/>
      <c r="E95" s="635"/>
      <c r="F95" s="635"/>
      <c r="G95" s="635"/>
      <c r="H95" s="635"/>
      <c r="I95" s="635"/>
      <c r="J95" s="635"/>
      <c r="K95" s="635"/>
      <c r="L95" s="635"/>
      <c r="M95" s="635"/>
      <c r="N95" s="635"/>
      <c r="O95" s="635"/>
      <c r="P95" s="635"/>
      <c r="Q95" s="635"/>
      <c r="R95" s="635"/>
      <c r="S95" s="635"/>
      <c r="T95" s="635"/>
      <c r="U95" s="635"/>
      <c r="V95" s="635"/>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s="98" customFormat="1" ht="13.5" x14ac:dyDescent="0.25">
      <c r="A96" s="155">
        <v>323102</v>
      </c>
      <c r="B96" s="628" t="s">
        <v>100</v>
      </c>
      <c r="C96" s="628"/>
      <c r="D96" s="628"/>
      <c r="E96" s="87"/>
      <c r="F96" s="87"/>
      <c r="G96" s="87"/>
      <c r="H96" s="87"/>
      <c r="I96" s="87"/>
      <c r="J96" s="87"/>
      <c r="K96" s="87"/>
      <c r="L96" s="87"/>
      <c r="M96" s="286">
        <f>SUM(E96:L96)</f>
        <v>0</v>
      </c>
      <c r="N96" s="87"/>
      <c r="O96" s="87"/>
      <c r="P96" s="87"/>
      <c r="Q96" s="191">
        <f>SUM(N96:P96)</f>
        <v>0</v>
      </c>
      <c r="R96" s="87"/>
      <c r="S96" s="87"/>
      <c r="T96" s="87"/>
      <c r="U96" s="87"/>
      <c r="V96" s="87"/>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49" s="98" customFormat="1" ht="13.5" x14ac:dyDescent="0.25">
      <c r="A97" s="103">
        <v>325802</v>
      </c>
      <c r="B97" s="628" t="s">
        <v>195</v>
      </c>
      <c r="C97" s="628"/>
      <c r="D97" s="628"/>
      <c r="E97" s="87"/>
      <c r="F97" s="87"/>
      <c r="G97" s="87"/>
      <c r="H97" s="87"/>
      <c r="I97" s="87"/>
      <c r="J97" s="87"/>
      <c r="K97" s="87"/>
      <c r="L97" s="87"/>
      <c r="M97" s="286">
        <f>SUM(E97:L97)</f>
        <v>0</v>
      </c>
      <c r="N97" s="87"/>
      <c r="O97" s="87"/>
      <c r="P97" s="87"/>
      <c r="Q97" s="191">
        <f>SUM(N97:P97)</f>
        <v>0</v>
      </c>
      <c r="R97" s="87"/>
      <c r="S97" s="87"/>
      <c r="T97" s="87"/>
      <c r="U97" s="87"/>
      <c r="V97" s="87"/>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49" s="98" customFormat="1" ht="13.5" x14ac:dyDescent="0.25">
      <c r="A98" s="103">
        <v>341201</v>
      </c>
      <c r="B98" s="628" t="s">
        <v>101</v>
      </c>
      <c r="C98" s="628"/>
      <c r="D98" s="628"/>
      <c r="E98" s="87"/>
      <c r="F98" s="87"/>
      <c r="G98" s="87"/>
      <c r="H98" s="87"/>
      <c r="I98" s="87"/>
      <c r="J98" s="87"/>
      <c r="K98" s="87"/>
      <c r="L98" s="87"/>
      <c r="M98" s="286">
        <f>SUM(E98:L98)</f>
        <v>0</v>
      </c>
      <c r="N98" s="87"/>
      <c r="O98" s="87"/>
      <c r="P98" s="87"/>
      <c r="Q98" s="191">
        <f>SUM(N98:P98)</f>
        <v>0</v>
      </c>
      <c r="R98" s="87"/>
      <c r="S98" s="87"/>
      <c r="T98" s="87"/>
      <c r="U98" s="87"/>
      <c r="V98" s="87"/>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49" s="98" customFormat="1" ht="13.5" x14ac:dyDescent="0.25">
      <c r="A99" s="103">
        <v>342201</v>
      </c>
      <c r="B99" s="628" t="s">
        <v>254</v>
      </c>
      <c r="C99" s="628"/>
      <c r="D99" s="628"/>
      <c r="E99" s="87"/>
      <c r="F99" s="87"/>
      <c r="G99" s="87"/>
      <c r="H99" s="87"/>
      <c r="I99" s="87"/>
      <c r="J99" s="87"/>
      <c r="K99" s="87"/>
      <c r="L99" s="87"/>
      <c r="M99" s="286">
        <f>SUM(E99:L99)</f>
        <v>0</v>
      </c>
      <c r="N99" s="87"/>
      <c r="O99" s="87"/>
      <c r="P99" s="87"/>
      <c r="Q99" s="191">
        <f>SUM(N99:P99)</f>
        <v>0</v>
      </c>
      <c r="R99" s="87"/>
      <c r="S99" s="87"/>
      <c r="T99" s="87"/>
      <c r="U99" s="87"/>
      <c r="V99" s="87"/>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49" s="98" customFormat="1" ht="13.5" x14ac:dyDescent="0.25">
      <c r="A100" s="629" t="s">
        <v>106</v>
      </c>
      <c r="B100" s="629"/>
      <c r="C100" s="629"/>
      <c r="D100" s="629"/>
      <c r="E100" s="93">
        <f t="shared" ref="E100:V100" si="6">SUM(E96:E99)</f>
        <v>0</v>
      </c>
      <c r="F100" s="93">
        <f t="shared" si="6"/>
        <v>0</v>
      </c>
      <c r="G100" s="93">
        <f t="shared" si="6"/>
        <v>0</v>
      </c>
      <c r="H100" s="93">
        <f t="shared" si="6"/>
        <v>0</v>
      </c>
      <c r="I100" s="93">
        <f t="shared" si="6"/>
        <v>0</v>
      </c>
      <c r="J100" s="93">
        <f t="shared" si="6"/>
        <v>0</v>
      </c>
      <c r="K100" s="93">
        <f t="shared" si="6"/>
        <v>0</v>
      </c>
      <c r="L100" s="93">
        <f t="shared" si="6"/>
        <v>0</v>
      </c>
      <c r="M100" s="289">
        <f t="shared" si="6"/>
        <v>0</v>
      </c>
      <c r="N100" s="93">
        <f>SUM(N96:N99)</f>
        <v>0</v>
      </c>
      <c r="O100" s="93">
        <f>SUM(O96:O99)</f>
        <v>0</v>
      </c>
      <c r="P100" s="93">
        <f>SUM(P96:P99)</f>
        <v>0</v>
      </c>
      <c r="Q100" s="93">
        <f>SUM(Q96:Q99)</f>
        <v>0</v>
      </c>
      <c r="R100" s="93">
        <f t="shared" si="6"/>
        <v>0</v>
      </c>
      <c r="S100" s="93">
        <f t="shared" si="6"/>
        <v>0</v>
      </c>
      <c r="T100" s="93">
        <f t="shared" si="6"/>
        <v>0</v>
      </c>
      <c r="U100" s="93">
        <f t="shared" si="6"/>
        <v>0</v>
      </c>
      <c r="V100" s="93">
        <f t="shared" si="6"/>
        <v>0</v>
      </c>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49" s="98" customFormat="1" ht="15" customHeight="1" x14ac:dyDescent="0.25">
      <c r="A101" s="649" t="s">
        <v>107</v>
      </c>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49" s="98" customFormat="1" ht="13.5" x14ac:dyDescent="0.25">
      <c r="A102" s="155">
        <v>331301</v>
      </c>
      <c r="B102" s="628" t="s">
        <v>328</v>
      </c>
      <c r="C102" s="628"/>
      <c r="D102" s="628"/>
      <c r="E102" s="87"/>
      <c r="F102" s="87">
        <v>2</v>
      </c>
      <c r="G102" s="87"/>
      <c r="H102" s="87"/>
      <c r="I102" s="87"/>
      <c r="J102" s="87"/>
      <c r="K102" s="87"/>
      <c r="L102" s="87"/>
      <c r="M102" s="286">
        <f>SUM(E102:L102)</f>
        <v>2</v>
      </c>
      <c r="N102" s="87">
        <v>2</v>
      </c>
      <c r="O102" s="87"/>
      <c r="P102" s="87"/>
      <c r="Q102" s="191">
        <f>SUM(N102:P102)</f>
        <v>2</v>
      </c>
      <c r="R102" s="87"/>
      <c r="S102" s="87"/>
      <c r="T102" s="87"/>
      <c r="U102" s="87"/>
      <c r="V102" s="87"/>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s="98" customFormat="1" ht="13.5" x14ac:dyDescent="0.25">
      <c r="A103" s="155">
        <v>332302</v>
      </c>
      <c r="B103" s="628" t="s">
        <v>197</v>
      </c>
      <c r="C103" s="628"/>
      <c r="D103" s="628"/>
      <c r="E103" s="87"/>
      <c r="F103" s="87"/>
      <c r="G103" s="87"/>
      <c r="H103" s="87"/>
      <c r="I103" s="87"/>
      <c r="J103" s="87"/>
      <c r="K103" s="87"/>
      <c r="L103" s="87"/>
      <c r="M103" s="286">
        <f t="shared" ref="M103:M130" si="7">SUM(E103:L103)</f>
        <v>0</v>
      </c>
      <c r="N103" s="87"/>
      <c r="O103" s="87"/>
      <c r="P103" s="87"/>
      <c r="Q103" s="191">
        <f t="shared" ref="Q103:Q130" si="8">SUM(N103:P103)</f>
        <v>0</v>
      </c>
      <c r="R103" s="87"/>
      <c r="S103" s="87"/>
      <c r="T103" s="87"/>
      <c r="U103" s="87"/>
      <c r="V103" s="87"/>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49" s="98" customFormat="1" ht="13.5" x14ac:dyDescent="0.25">
      <c r="A104" s="155">
        <v>333905</v>
      </c>
      <c r="B104" s="628" t="s">
        <v>290</v>
      </c>
      <c r="C104" s="628"/>
      <c r="D104" s="628"/>
      <c r="E104" s="87"/>
      <c r="F104" s="87"/>
      <c r="G104" s="87"/>
      <c r="H104" s="87"/>
      <c r="I104" s="87"/>
      <c r="J104" s="87"/>
      <c r="K104" s="87"/>
      <c r="L104" s="87"/>
      <c r="M104" s="286">
        <f t="shared" si="7"/>
        <v>0</v>
      </c>
      <c r="N104" s="87"/>
      <c r="O104" s="87"/>
      <c r="P104" s="87"/>
      <c r="Q104" s="191">
        <f t="shared" si="8"/>
        <v>0</v>
      </c>
      <c r="R104" s="87"/>
      <c r="S104" s="87"/>
      <c r="T104" s="87"/>
      <c r="U104" s="87"/>
      <c r="V104" s="87"/>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49" s="98" customFormat="1" ht="13.5" x14ac:dyDescent="0.25">
      <c r="A105" s="155">
        <v>334101</v>
      </c>
      <c r="B105" s="628" t="s">
        <v>232</v>
      </c>
      <c r="C105" s="628"/>
      <c r="D105" s="628"/>
      <c r="E105" s="87"/>
      <c r="F105" s="87"/>
      <c r="G105" s="87"/>
      <c r="H105" s="87"/>
      <c r="I105" s="87"/>
      <c r="J105" s="87"/>
      <c r="K105" s="87"/>
      <c r="L105" s="87"/>
      <c r="M105" s="286">
        <f t="shared" si="7"/>
        <v>0</v>
      </c>
      <c r="N105" s="87"/>
      <c r="O105" s="87"/>
      <c r="P105" s="87"/>
      <c r="Q105" s="191">
        <f t="shared" si="8"/>
        <v>0</v>
      </c>
      <c r="R105" s="87"/>
      <c r="S105" s="87"/>
      <c r="T105" s="87"/>
      <c r="U105" s="87"/>
      <c r="V105" s="87"/>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49" s="98" customFormat="1" ht="13.5" x14ac:dyDescent="0.25">
      <c r="A106" s="155">
        <v>334102</v>
      </c>
      <c r="B106" s="628" t="s">
        <v>108</v>
      </c>
      <c r="C106" s="628"/>
      <c r="D106" s="628"/>
      <c r="E106" s="87"/>
      <c r="F106" s="87"/>
      <c r="G106" s="87"/>
      <c r="H106" s="87"/>
      <c r="I106" s="87"/>
      <c r="J106" s="87"/>
      <c r="K106" s="87"/>
      <c r="L106" s="87"/>
      <c r="M106" s="286">
        <f t="shared" si="7"/>
        <v>0</v>
      </c>
      <c r="N106" s="87"/>
      <c r="O106" s="87"/>
      <c r="P106" s="87"/>
      <c r="Q106" s="191">
        <f t="shared" si="8"/>
        <v>0</v>
      </c>
      <c r="R106" s="87"/>
      <c r="S106" s="87"/>
      <c r="T106" s="87"/>
      <c r="U106" s="87"/>
      <c r="V106" s="87"/>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s="98" customFormat="1" ht="13.5" x14ac:dyDescent="0.25">
      <c r="A107" s="103">
        <v>334201</v>
      </c>
      <c r="B107" s="628" t="s">
        <v>291</v>
      </c>
      <c r="C107" s="628"/>
      <c r="D107" s="628"/>
      <c r="E107" s="87"/>
      <c r="F107" s="87"/>
      <c r="G107" s="87"/>
      <c r="H107" s="87"/>
      <c r="I107" s="87"/>
      <c r="J107" s="87"/>
      <c r="K107" s="87"/>
      <c r="L107" s="87"/>
      <c r="M107" s="286">
        <f t="shared" si="7"/>
        <v>0</v>
      </c>
      <c r="N107" s="87"/>
      <c r="O107" s="87"/>
      <c r="P107" s="87"/>
      <c r="Q107" s="191">
        <f t="shared" si="8"/>
        <v>0</v>
      </c>
      <c r="R107" s="87"/>
      <c r="S107" s="87"/>
      <c r="T107" s="87"/>
      <c r="U107" s="87"/>
      <c r="V107" s="87"/>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49" s="98" customFormat="1" ht="13.5" x14ac:dyDescent="0.25">
      <c r="A108" s="155">
        <v>334302</v>
      </c>
      <c r="B108" s="628" t="s">
        <v>198</v>
      </c>
      <c r="C108" s="628"/>
      <c r="D108" s="628"/>
      <c r="E108" s="87"/>
      <c r="F108" s="87"/>
      <c r="G108" s="87"/>
      <c r="H108" s="87"/>
      <c r="I108" s="87"/>
      <c r="J108" s="87"/>
      <c r="K108" s="87"/>
      <c r="L108" s="87"/>
      <c r="M108" s="286">
        <f t="shared" si="7"/>
        <v>0</v>
      </c>
      <c r="N108" s="87"/>
      <c r="O108" s="87"/>
      <c r="P108" s="87"/>
      <c r="Q108" s="191">
        <f t="shared" si="8"/>
        <v>0</v>
      </c>
      <c r="R108" s="87"/>
      <c r="S108" s="87"/>
      <c r="T108" s="87"/>
      <c r="U108" s="87"/>
      <c r="V108" s="87"/>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49" s="98" customFormat="1" ht="13.5" x14ac:dyDescent="0.25">
      <c r="A109" s="155">
        <v>335401</v>
      </c>
      <c r="B109" s="628" t="s">
        <v>236</v>
      </c>
      <c r="C109" s="628"/>
      <c r="D109" s="628"/>
      <c r="E109" s="87"/>
      <c r="F109" s="87"/>
      <c r="G109" s="87"/>
      <c r="H109" s="87"/>
      <c r="I109" s="87"/>
      <c r="J109" s="87"/>
      <c r="K109" s="87"/>
      <c r="L109" s="87"/>
      <c r="M109" s="286">
        <f t="shared" si="7"/>
        <v>0</v>
      </c>
      <c r="N109" s="87"/>
      <c r="O109" s="87"/>
      <c r="P109" s="87"/>
      <c r="Q109" s="191">
        <f t="shared" si="8"/>
        <v>0</v>
      </c>
      <c r="R109" s="87"/>
      <c r="S109" s="87"/>
      <c r="T109" s="87"/>
      <c r="U109" s="87"/>
      <c r="V109" s="87"/>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49" s="98" customFormat="1" ht="13.5" x14ac:dyDescent="0.25">
      <c r="A110" s="155">
        <v>411101</v>
      </c>
      <c r="B110" s="628" t="s">
        <v>202</v>
      </c>
      <c r="C110" s="628"/>
      <c r="D110" s="628"/>
      <c r="E110" s="87"/>
      <c r="F110" s="87"/>
      <c r="G110" s="87"/>
      <c r="H110" s="87"/>
      <c r="I110" s="87"/>
      <c r="J110" s="87"/>
      <c r="K110" s="87"/>
      <c r="L110" s="87"/>
      <c r="M110" s="286">
        <f t="shared" si="7"/>
        <v>0</v>
      </c>
      <c r="N110" s="87"/>
      <c r="O110" s="87"/>
      <c r="P110" s="87"/>
      <c r="Q110" s="191">
        <f t="shared" si="8"/>
        <v>0</v>
      </c>
      <c r="R110" s="87"/>
      <c r="S110" s="87"/>
      <c r="T110" s="87"/>
      <c r="U110" s="87"/>
      <c r="V110" s="87"/>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49" s="98" customFormat="1" ht="13.5" x14ac:dyDescent="0.25">
      <c r="A111" s="155">
        <v>412101</v>
      </c>
      <c r="B111" s="628" t="s">
        <v>109</v>
      </c>
      <c r="C111" s="628"/>
      <c r="D111" s="628"/>
      <c r="E111" s="87"/>
      <c r="F111" s="87"/>
      <c r="G111" s="87"/>
      <c r="H111" s="87"/>
      <c r="I111" s="87"/>
      <c r="J111" s="87"/>
      <c r="K111" s="87"/>
      <c r="L111" s="87"/>
      <c r="M111" s="286">
        <f t="shared" si="7"/>
        <v>0</v>
      </c>
      <c r="N111" s="87"/>
      <c r="O111" s="87"/>
      <c r="P111" s="87"/>
      <c r="Q111" s="191">
        <f t="shared" si="8"/>
        <v>0</v>
      </c>
      <c r="R111" s="87"/>
      <c r="S111" s="87"/>
      <c r="T111" s="87"/>
      <c r="U111" s="87"/>
      <c r="V111" s="87"/>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49" s="98" customFormat="1" ht="13.5" x14ac:dyDescent="0.25">
      <c r="A112" s="155">
        <v>413101</v>
      </c>
      <c r="B112" s="628" t="s">
        <v>203</v>
      </c>
      <c r="C112" s="628"/>
      <c r="D112" s="628"/>
      <c r="E112" s="87"/>
      <c r="F112" s="87"/>
      <c r="G112" s="87"/>
      <c r="H112" s="87"/>
      <c r="I112" s="87"/>
      <c r="J112" s="87"/>
      <c r="K112" s="87"/>
      <c r="L112" s="87"/>
      <c r="M112" s="286">
        <f t="shared" si="7"/>
        <v>0</v>
      </c>
      <c r="N112" s="87"/>
      <c r="O112" s="87"/>
      <c r="P112" s="87"/>
      <c r="Q112" s="191">
        <f t="shared" si="8"/>
        <v>0</v>
      </c>
      <c r="R112" s="87"/>
      <c r="S112" s="87"/>
      <c r="T112" s="87"/>
      <c r="U112" s="87"/>
      <c r="V112" s="87"/>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49" s="98" customFormat="1" ht="13.5" x14ac:dyDescent="0.25">
      <c r="A113" s="155">
        <v>413201</v>
      </c>
      <c r="B113" s="628" t="s">
        <v>204</v>
      </c>
      <c r="C113" s="628"/>
      <c r="D113" s="628"/>
      <c r="E113" s="87"/>
      <c r="F113" s="87"/>
      <c r="G113" s="87"/>
      <c r="H113" s="87"/>
      <c r="I113" s="87"/>
      <c r="J113" s="87"/>
      <c r="K113" s="87"/>
      <c r="L113" s="87"/>
      <c r="M113" s="286">
        <f t="shared" si="7"/>
        <v>0</v>
      </c>
      <c r="N113" s="87"/>
      <c r="O113" s="87"/>
      <c r="P113" s="87"/>
      <c r="Q113" s="191">
        <f t="shared" si="8"/>
        <v>0</v>
      </c>
      <c r="R113" s="87"/>
      <c r="S113" s="87"/>
      <c r="T113" s="87"/>
      <c r="U113" s="87"/>
      <c r="V113" s="87"/>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s="98" customFormat="1" ht="13.5" x14ac:dyDescent="0.25">
      <c r="A114" s="155">
        <v>422206</v>
      </c>
      <c r="B114" s="628" t="s">
        <v>229</v>
      </c>
      <c r="C114" s="628"/>
      <c r="D114" s="628"/>
      <c r="E114" s="87"/>
      <c r="F114" s="87"/>
      <c r="G114" s="87"/>
      <c r="H114" s="87"/>
      <c r="I114" s="87"/>
      <c r="J114" s="87"/>
      <c r="K114" s="87"/>
      <c r="L114" s="87"/>
      <c r="M114" s="286">
        <f t="shared" si="7"/>
        <v>0</v>
      </c>
      <c r="N114" s="87"/>
      <c r="O114" s="87"/>
      <c r="P114" s="87"/>
      <c r="Q114" s="191">
        <f t="shared" si="8"/>
        <v>0</v>
      </c>
      <c r="R114" s="87"/>
      <c r="S114" s="87"/>
      <c r="T114" s="87"/>
      <c r="U114" s="87"/>
      <c r="V114" s="87"/>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49" s="98" customFormat="1" ht="13.5" x14ac:dyDescent="0.25">
      <c r="A115" s="155">
        <v>422301</v>
      </c>
      <c r="B115" s="628" t="s">
        <v>230</v>
      </c>
      <c r="C115" s="628"/>
      <c r="D115" s="628"/>
      <c r="E115" s="87"/>
      <c r="F115" s="87"/>
      <c r="G115" s="87"/>
      <c r="H115" s="87"/>
      <c r="I115" s="87"/>
      <c r="J115" s="87"/>
      <c r="K115" s="87"/>
      <c r="L115" s="87"/>
      <c r="M115" s="286">
        <f t="shared" si="7"/>
        <v>0</v>
      </c>
      <c r="N115" s="87"/>
      <c r="O115" s="87"/>
      <c r="P115" s="87"/>
      <c r="Q115" s="191">
        <f t="shared" si="8"/>
        <v>0</v>
      </c>
      <c r="R115" s="87"/>
      <c r="S115" s="87"/>
      <c r="T115" s="87"/>
      <c r="U115" s="87"/>
      <c r="V115" s="87"/>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49" s="98" customFormat="1" ht="13.5" x14ac:dyDescent="0.25">
      <c r="A116" s="155">
        <v>422501</v>
      </c>
      <c r="B116" s="628" t="s">
        <v>205</v>
      </c>
      <c r="C116" s="628"/>
      <c r="D116" s="628"/>
      <c r="E116" s="87"/>
      <c r="F116" s="87"/>
      <c r="G116" s="87"/>
      <c r="H116" s="87"/>
      <c r="I116" s="87"/>
      <c r="J116" s="87"/>
      <c r="K116" s="87"/>
      <c r="L116" s="87"/>
      <c r="M116" s="286">
        <f t="shared" si="7"/>
        <v>0</v>
      </c>
      <c r="N116" s="87"/>
      <c r="O116" s="87"/>
      <c r="P116" s="87"/>
      <c r="Q116" s="191">
        <f t="shared" si="8"/>
        <v>0</v>
      </c>
      <c r="R116" s="87"/>
      <c r="S116" s="87"/>
      <c r="T116" s="87"/>
      <c r="U116" s="87"/>
      <c r="V116" s="87"/>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49" s="98" customFormat="1" ht="13.5" x14ac:dyDescent="0.25">
      <c r="A117" s="155">
        <v>422601</v>
      </c>
      <c r="B117" s="628" t="s">
        <v>231</v>
      </c>
      <c r="C117" s="628"/>
      <c r="D117" s="628"/>
      <c r="E117" s="87"/>
      <c r="F117" s="87"/>
      <c r="G117" s="87"/>
      <c r="H117" s="87"/>
      <c r="I117" s="87"/>
      <c r="J117" s="87"/>
      <c r="K117" s="87"/>
      <c r="L117" s="87"/>
      <c r="M117" s="286">
        <f t="shared" si="7"/>
        <v>0</v>
      </c>
      <c r="N117" s="87"/>
      <c r="O117" s="87"/>
      <c r="P117" s="87"/>
      <c r="Q117" s="191">
        <f t="shared" si="8"/>
        <v>0</v>
      </c>
      <c r="R117" s="87"/>
      <c r="S117" s="87"/>
      <c r="T117" s="87"/>
      <c r="U117" s="87"/>
      <c r="V117" s="87"/>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row>
    <row r="118" spans="1:49" s="98" customFormat="1" ht="13.5" x14ac:dyDescent="0.25">
      <c r="A118" s="155">
        <v>431101</v>
      </c>
      <c r="B118" s="628" t="s">
        <v>261</v>
      </c>
      <c r="C118" s="628"/>
      <c r="D118" s="628"/>
      <c r="E118" s="87"/>
      <c r="F118" s="87"/>
      <c r="G118" s="87"/>
      <c r="H118" s="87"/>
      <c r="I118" s="87"/>
      <c r="J118" s="87"/>
      <c r="K118" s="87"/>
      <c r="L118" s="87"/>
      <c r="M118" s="286">
        <f t="shared" si="7"/>
        <v>0</v>
      </c>
      <c r="N118" s="87"/>
      <c r="O118" s="87"/>
      <c r="P118" s="87"/>
      <c r="Q118" s="191">
        <f t="shared" si="8"/>
        <v>0</v>
      </c>
      <c r="R118" s="87"/>
      <c r="S118" s="87"/>
      <c r="T118" s="87"/>
      <c r="U118" s="87"/>
      <c r="V118" s="87"/>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row>
    <row r="119" spans="1:49" s="98" customFormat="1" ht="13.5" x14ac:dyDescent="0.25">
      <c r="A119" s="155">
        <v>431103</v>
      </c>
      <c r="B119" s="628" t="s">
        <v>292</v>
      </c>
      <c r="C119" s="628"/>
      <c r="D119" s="628"/>
      <c r="E119" s="87"/>
      <c r="F119" s="87"/>
      <c r="G119" s="87"/>
      <c r="H119" s="87"/>
      <c r="I119" s="87"/>
      <c r="J119" s="87"/>
      <c r="K119" s="87"/>
      <c r="L119" s="87"/>
      <c r="M119" s="286">
        <f t="shared" si="7"/>
        <v>0</v>
      </c>
      <c r="N119" s="87"/>
      <c r="O119" s="87"/>
      <c r="P119" s="87"/>
      <c r="Q119" s="191">
        <f t="shared" si="8"/>
        <v>0</v>
      </c>
      <c r="R119" s="87"/>
      <c r="S119" s="87"/>
      <c r="T119" s="87"/>
      <c r="U119" s="87"/>
      <c r="V119" s="87"/>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row>
    <row r="120" spans="1:49" s="98" customFormat="1" ht="13.5" x14ac:dyDescent="0.25">
      <c r="A120" s="155">
        <v>431301</v>
      </c>
      <c r="B120" s="628" t="s">
        <v>110</v>
      </c>
      <c r="C120" s="628"/>
      <c r="D120" s="628"/>
      <c r="E120" s="87"/>
      <c r="F120" s="87"/>
      <c r="G120" s="87"/>
      <c r="H120" s="87"/>
      <c r="I120" s="87"/>
      <c r="J120" s="87"/>
      <c r="K120" s="87"/>
      <c r="L120" s="87"/>
      <c r="M120" s="286">
        <f t="shared" si="7"/>
        <v>0</v>
      </c>
      <c r="N120" s="87"/>
      <c r="O120" s="87"/>
      <c r="P120" s="87"/>
      <c r="Q120" s="191">
        <f t="shared" si="8"/>
        <v>0</v>
      </c>
      <c r="R120" s="87"/>
      <c r="S120" s="87"/>
      <c r="T120" s="87"/>
      <c r="U120" s="87"/>
      <c r="V120" s="87"/>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row>
    <row r="121" spans="1:49" s="98" customFormat="1" ht="13.5" x14ac:dyDescent="0.25">
      <c r="A121" s="155">
        <v>432101</v>
      </c>
      <c r="B121" s="628" t="s">
        <v>206</v>
      </c>
      <c r="C121" s="628"/>
      <c r="D121" s="628"/>
      <c r="E121" s="87"/>
      <c r="F121" s="87"/>
      <c r="G121" s="87"/>
      <c r="H121" s="87"/>
      <c r="I121" s="87"/>
      <c r="J121" s="87"/>
      <c r="K121" s="87"/>
      <c r="L121" s="87"/>
      <c r="M121" s="286">
        <f t="shared" si="7"/>
        <v>0</v>
      </c>
      <c r="N121" s="87"/>
      <c r="O121" s="87"/>
      <c r="P121" s="87"/>
      <c r="Q121" s="191">
        <f t="shared" si="8"/>
        <v>0</v>
      </c>
      <c r="R121" s="87"/>
      <c r="S121" s="87"/>
      <c r="T121" s="87"/>
      <c r="U121" s="87"/>
      <c r="V121" s="87"/>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row>
    <row r="122" spans="1:49" s="98" customFormat="1" ht="13.5" x14ac:dyDescent="0.25">
      <c r="A122" s="155">
        <v>441101</v>
      </c>
      <c r="B122" s="628" t="s">
        <v>111</v>
      </c>
      <c r="C122" s="628"/>
      <c r="D122" s="628"/>
      <c r="E122" s="87"/>
      <c r="F122" s="87"/>
      <c r="G122" s="87"/>
      <c r="H122" s="87"/>
      <c r="I122" s="87"/>
      <c r="J122" s="87"/>
      <c r="K122" s="87"/>
      <c r="L122" s="87"/>
      <c r="M122" s="286">
        <f t="shared" si="7"/>
        <v>0</v>
      </c>
      <c r="N122" s="87"/>
      <c r="O122" s="87"/>
      <c r="P122" s="87"/>
      <c r="Q122" s="191">
        <f t="shared" si="8"/>
        <v>0</v>
      </c>
      <c r="R122" s="87"/>
      <c r="S122" s="87"/>
      <c r="T122" s="87"/>
      <c r="U122" s="87"/>
      <c r="V122" s="87"/>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row>
    <row r="123" spans="1:49" s="98" customFormat="1" ht="13.5" x14ac:dyDescent="0.25">
      <c r="A123" s="155">
        <v>441501</v>
      </c>
      <c r="B123" s="628" t="s">
        <v>207</v>
      </c>
      <c r="C123" s="628"/>
      <c r="D123" s="628"/>
      <c r="E123" s="87"/>
      <c r="F123" s="87"/>
      <c r="G123" s="87"/>
      <c r="H123" s="87"/>
      <c r="I123" s="87"/>
      <c r="J123" s="87"/>
      <c r="K123" s="87"/>
      <c r="L123" s="87"/>
      <c r="M123" s="286">
        <f t="shared" si="7"/>
        <v>0</v>
      </c>
      <c r="N123" s="87"/>
      <c r="O123" s="87"/>
      <c r="P123" s="87"/>
      <c r="Q123" s="191">
        <f t="shared" si="8"/>
        <v>0</v>
      </c>
      <c r="R123" s="87"/>
      <c r="S123" s="87"/>
      <c r="T123" s="87"/>
      <c r="U123" s="87"/>
      <c r="V123" s="87"/>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row>
    <row r="124" spans="1:49" s="98" customFormat="1" ht="13.5" x14ac:dyDescent="0.25">
      <c r="A124" s="155">
        <v>441502</v>
      </c>
      <c r="B124" s="628" t="s">
        <v>329</v>
      </c>
      <c r="C124" s="628"/>
      <c r="D124" s="628"/>
      <c r="E124" s="87"/>
      <c r="F124" s="87"/>
      <c r="G124" s="87"/>
      <c r="H124" s="87"/>
      <c r="I124" s="87"/>
      <c r="J124" s="87"/>
      <c r="K124" s="87"/>
      <c r="L124" s="87"/>
      <c r="M124" s="286">
        <f t="shared" si="7"/>
        <v>0</v>
      </c>
      <c r="N124" s="87"/>
      <c r="O124" s="87"/>
      <c r="P124" s="87"/>
      <c r="Q124" s="191">
        <f t="shared" si="8"/>
        <v>0</v>
      </c>
      <c r="R124" s="87"/>
      <c r="S124" s="87"/>
      <c r="T124" s="87"/>
      <c r="U124" s="87"/>
      <c r="V124" s="87"/>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row>
    <row r="125" spans="1:49" s="98" customFormat="1" ht="13.5" x14ac:dyDescent="0.25">
      <c r="A125" s="155">
        <v>441601</v>
      </c>
      <c r="B125" s="628" t="s">
        <v>112</v>
      </c>
      <c r="C125" s="628"/>
      <c r="D125" s="628"/>
      <c r="E125" s="87"/>
      <c r="F125" s="87">
        <v>1</v>
      </c>
      <c r="G125" s="87"/>
      <c r="H125" s="87"/>
      <c r="I125" s="87"/>
      <c r="J125" s="87"/>
      <c r="K125" s="87"/>
      <c r="L125" s="87"/>
      <c r="M125" s="286">
        <f t="shared" si="7"/>
        <v>1</v>
      </c>
      <c r="N125" s="87">
        <v>1</v>
      </c>
      <c r="O125" s="87"/>
      <c r="P125" s="87"/>
      <c r="Q125" s="191">
        <f t="shared" si="8"/>
        <v>1</v>
      </c>
      <c r="R125" s="87"/>
      <c r="S125" s="87"/>
      <c r="T125" s="87"/>
      <c r="U125" s="87"/>
      <c r="V125" s="87"/>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row>
    <row r="126" spans="1:49" s="98" customFormat="1" ht="13.5" x14ac:dyDescent="0.25">
      <c r="A126" s="155">
        <v>441602</v>
      </c>
      <c r="B126" s="628" t="s">
        <v>293</v>
      </c>
      <c r="C126" s="628"/>
      <c r="D126" s="628"/>
      <c r="E126" s="87"/>
      <c r="F126" s="87"/>
      <c r="G126" s="87"/>
      <c r="H126" s="87"/>
      <c r="I126" s="87"/>
      <c r="J126" s="87"/>
      <c r="K126" s="87"/>
      <c r="L126" s="87"/>
      <c r="M126" s="286">
        <f t="shared" si="7"/>
        <v>0</v>
      </c>
      <c r="N126" s="87"/>
      <c r="O126" s="87"/>
      <c r="P126" s="87"/>
      <c r="Q126" s="191">
        <f t="shared" si="8"/>
        <v>0</v>
      </c>
      <c r="R126" s="87"/>
      <c r="S126" s="87"/>
      <c r="T126" s="87"/>
      <c r="U126" s="87"/>
      <c r="V126" s="87"/>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row>
    <row r="127" spans="1:49" s="98" customFormat="1" ht="13.5" x14ac:dyDescent="0.25">
      <c r="A127" s="155">
        <v>441902</v>
      </c>
      <c r="B127" s="628" t="s">
        <v>239</v>
      </c>
      <c r="C127" s="628"/>
      <c r="D127" s="628"/>
      <c r="E127" s="87"/>
      <c r="F127" s="87"/>
      <c r="G127" s="87"/>
      <c r="H127" s="87"/>
      <c r="I127" s="87"/>
      <c r="J127" s="87"/>
      <c r="K127" s="87"/>
      <c r="L127" s="87"/>
      <c r="M127" s="286">
        <f t="shared" si="7"/>
        <v>0</v>
      </c>
      <c r="N127" s="87"/>
      <c r="O127" s="87"/>
      <c r="P127" s="87"/>
      <c r="Q127" s="191">
        <f t="shared" si="8"/>
        <v>0</v>
      </c>
      <c r="R127" s="87"/>
      <c r="S127" s="87"/>
      <c r="T127" s="87"/>
      <c r="U127" s="87"/>
      <c r="V127" s="87"/>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row>
    <row r="128" spans="1:49" s="98" customFormat="1" ht="13.5" x14ac:dyDescent="0.25">
      <c r="A128" s="155">
        <v>441903</v>
      </c>
      <c r="B128" s="628" t="s">
        <v>208</v>
      </c>
      <c r="C128" s="628"/>
      <c r="D128" s="628"/>
      <c r="E128" s="87"/>
      <c r="F128" s="87"/>
      <c r="G128" s="87"/>
      <c r="H128" s="87"/>
      <c r="I128" s="87"/>
      <c r="J128" s="87"/>
      <c r="K128" s="87"/>
      <c r="L128" s="87"/>
      <c r="M128" s="286">
        <f t="shared" si="7"/>
        <v>0</v>
      </c>
      <c r="N128" s="87"/>
      <c r="O128" s="87"/>
      <c r="P128" s="87"/>
      <c r="Q128" s="191">
        <f t="shared" si="8"/>
        <v>0</v>
      </c>
      <c r="R128" s="87"/>
      <c r="S128" s="87"/>
      <c r="T128" s="87"/>
      <c r="U128" s="87"/>
      <c r="V128" s="87"/>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row>
    <row r="129" spans="1:49" s="98" customFormat="1" ht="13.5" x14ac:dyDescent="0.25">
      <c r="A129" s="159">
        <v>441905</v>
      </c>
      <c r="B129" s="628" t="s">
        <v>209</v>
      </c>
      <c r="C129" s="628"/>
      <c r="D129" s="628"/>
      <c r="E129" s="87"/>
      <c r="F129" s="87"/>
      <c r="G129" s="87"/>
      <c r="H129" s="87"/>
      <c r="I129" s="87"/>
      <c r="J129" s="87"/>
      <c r="K129" s="87"/>
      <c r="L129" s="87"/>
      <c r="M129" s="286">
        <f t="shared" si="7"/>
        <v>0</v>
      </c>
      <c r="N129" s="87"/>
      <c r="O129" s="87"/>
      <c r="P129" s="87"/>
      <c r="Q129" s="191">
        <f t="shared" si="8"/>
        <v>0</v>
      </c>
      <c r="R129" s="87"/>
      <c r="S129" s="87"/>
      <c r="T129" s="87"/>
      <c r="U129" s="87"/>
      <c r="V129" s="87"/>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row>
    <row r="130" spans="1:49" s="98" customFormat="1" ht="13.5" x14ac:dyDescent="0.25">
      <c r="A130" s="155">
        <v>672206</v>
      </c>
      <c r="B130" s="628" t="s">
        <v>246</v>
      </c>
      <c r="C130" s="628"/>
      <c r="D130" s="628"/>
      <c r="E130" s="87"/>
      <c r="F130" s="87"/>
      <c r="G130" s="87"/>
      <c r="H130" s="87"/>
      <c r="I130" s="87"/>
      <c r="J130" s="87"/>
      <c r="K130" s="87"/>
      <c r="L130" s="87"/>
      <c r="M130" s="286">
        <f t="shared" si="7"/>
        <v>0</v>
      </c>
      <c r="N130" s="87"/>
      <c r="O130" s="87"/>
      <c r="P130" s="87"/>
      <c r="Q130" s="191">
        <f t="shared" si="8"/>
        <v>0</v>
      </c>
      <c r="R130" s="87"/>
      <c r="S130" s="87"/>
      <c r="T130" s="87"/>
      <c r="U130" s="87"/>
      <c r="V130" s="87"/>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row>
    <row r="131" spans="1:49" s="98" customFormat="1" ht="13.5" x14ac:dyDescent="0.25">
      <c r="A131" s="648" t="s">
        <v>114</v>
      </c>
      <c r="B131" s="648"/>
      <c r="C131" s="648"/>
      <c r="D131" s="648"/>
      <c r="E131" s="94">
        <f t="shared" ref="E131:V131" si="9">SUM(E102:E130)</f>
        <v>0</v>
      </c>
      <c r="F131" s="94">
        <f t="shared" si="9"/>
        <v>3</v>
      </c>
      <c r="G131" s="94">
        <f t="shared" si="9"/>
        <v>0</v>
      </c>
      <c r="H131" s="94">
        <f t="shared" si="9"/>
        <v>0</v>
      </c>
      <c r="I131" s="94">
        <f t="shared" si="9"/>
        <v>0</v>
      </c>
      <c r="J131" s="94">
        <f t="shared" si="9"/>
        <v>0</v>
      </c>
      <c r="K131" s="94">
        <f t="shared" si="9"/>
        <v>0</v>
      </c>
      <c r="L131" s="94">
        <f t="shared" si="9"/>
        <v>0</v>
      </c>
      <c r="M131" s="290">
        <f t="shared" si="9"/>
        <v>3</v>
      </c>
      <c r="N131" s="94">
        <f>SUM(N102:N130)</f>
        <v>3</v>
      </c>
      <c r="O131" s="94">
        <f>SUM(O102:O130)</f>
        <v>0</v>
      </c>
      <c r="P131" s="94">
        <f>SUM(P102:P130)</f>
        <v>0</v>
      </c>
      <c r="Q131" s="94">
        <f>SUM(Q102:Q130)</f>
        <v>3</v>
      </c>
      <c r="R131" s="94">
        <f t="shared" si="9"/>
        <v>0</v>
      </c>
      <c r="S131" s="94">
        <f t="shared" si="9"/>
        <v>0</v>
      </c>
      <c r="T131" s="94">
        <f t="shared" si="9"/>
        <v>0</v>
      </c>
      <c r="U131" s="94">
        <f t="shared" si="9"/>
        <v>0</v>
      </c>
      <c r="V131" s="94">
        <f t="shared" si="9"/>
        <v>0</v>
      </c>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row>
    <row r="132" spans="1:49" s="98" customFormat="1" ht="15" customHeight="1" x14ac:dyDescent="0.25">
      <c r="A132" s="635" t="s">
        <v>240</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row>
    <row r="133" spans="1:49" s="98" customFormat="1" ht="13.5" x14ac:dyDescent="0.25">
      <c r="A133" s="219">
        <v>511301</v>
      </c>
      <c r="B133" s="636" t="s">
        <v>102</v>
      </c>
      <c r="C133" s="636"/>
      <c r="D133" s="636"/>
      <c r="E133" s="87"/>
      <c r="F133" s="87"/>
      <c r="G133" s="87"/>
      <c r="H133" s="87"/>
      <c r="I133" s="87"/>
      <c r="J133" s="87"/>
      <c r="K133" s="87"/>
      <c r="L133" s="87"/>
      <c r="M133" s="189">
        <f>SUM(E133:L133)</f>
        <v>0</v>
      </c>
      <c r="N133" s="87"/>
      <c r="O133" s="87"/>
      <c r="P133" s="87"/>
      <c r="Q133" s="104">
        <f>SUM(N133:P133)</f>
        <v>0</v>
      </c>
      <c r="R133" s="87"/>
      <c r="S133" s="87"/>
      <c r="T133" s="87"/>
      <c r="U133" s="87"/>
      <c r="V133" s="87"/>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row>
    <row r="134" spans="1:49" s="98" customFormat="1" ht="13.5" x14ac:dyDescent="0.25">
      <c r="A134" s="105">
        <v>511302</v>
      </c>
      <c r="B134" s="637" t="s">
        <v>241</v>
      </c>
      <c r="C134" s="637"/>
      <c r="D134" s="637"/>
      <c r="E134" s="87"/>
      <c r="F134" s="87"/>
      <c r="G134" s="87"/>
      <c r="H134" s="87"/>
      <c r="I134" s="87"/>
      <c r="J134" s="87"/>
      <c r="K134" s="87"/>
      <c r="L134" s="87"/>
      <c r="M134" s="189">
        <f t="shared" ref="M134:M144" si="10">SUM(E134:L134)</f>
        <v>0</v>
      </c>
      <c r="N134" s="87"/>
      <c r="O134" s="87"/>
      <c r="P134" s="87"/>
      <c r="Q134" s="104">
        <f t="shared" ref="Q134:Q144" si="11">SUM(N134:P134)</f>
        <v>0</v>
      </c>
      <c r="R134" s="87"/>
      <c r="S134" s="87"/>
      <c r="T134" s="87"/>
      <c r="U134" s="87"/>
      <c r="V134" s="87"/>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row>
    <row r="135" spans="1:49" s="98" customFormat="1" ht="13.5" x14ac:dyDescent="0.25">
      <c r="A135" s="105">
        <v>515301</v>
      </c>
      <c r="B135" s="637" t="s">
        <v>273</v>
      </c>
      <c r="C135" s="637"/>
      <c r="D135" s="637"/>
      <c r="E135" s="87"/>
      <c r="F135" s="87"/>
      <c r="G135" s="87"/>
      <c r="H135" s="87"/>
      <c r="I135" s="87"/>
      <c r="J135" s="87"/>
      <c r="K135" s="87"/>
      <c r="L135" s="87"/>
      <c r="M135" s="189">
        <f t="shared" si="10"/>
        <v>0</v>
      </c>
      <c r="N135" s="87"/>
      <c r="O135" s="87"/>
      <c r="P135" s="87"/>
      <c r="Q135" s="104">
        <f t="shared" si="11"/>
        <v>0</v>
      </c>
      <c r="R135" s="87"/>
      <c r="S135" s="87"/>
      <c r="T135" s="87"/>
      <c r="U135" s="87"/>
      <c r="V135" s="87"/>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row>
    <row r="136" spans="1:49" s="98" customFormat="1" ht="13.5" x14ac:dyDescent="0.25">
      <c r="A136" s="105">
        <v>516401</v>
      </c>
      <c r="B136" s="637" t="s">
        <v>218</v>
      </c>
      <c r="C136" s="637"/>
      <c r="D136" s="637"/>
      <c r="E136" s="87"/>
      <c r="F136" s="87"/>
      <c r="G136" s="87"/>
      <c r="H136" s="87"/>
      <c r="I136" s="87"/>
      <c r="J136" s="87"/>
      <c r="K136" s="87"/>
      <c r="L136" s="87"/>
      <c r="M136" s="189">
        <f t="shared" si="10"/>
        <v>0</v>
      </c>
      <c r="N136" s="87"/>
      <c r="O136" s="87"/>
      <c r="P136" s="87"/>
      <c r="Q136" s="104">
        <f t="shared" si="11"/>
        <v>0</v>
      </c>
      <c r="R136" s="87"/>
      <c r="S136" s="87"/>
      <c r="T136" s="87"/>
      <c r="U136" s="87"/>
      <c r="V136" s="87"/>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row>
    <row r="137" spans="1:49" s="98" customFormat="1" ht="13.5" x14ac:dyDescent="0.25">
      <c r="A137" s="105">
        <v>516403</v>
      </c>
      <c r="B137" s="637" t="s">
        <v>242</v>
      </c>
      <c r="C137" s="637"/>
      <c r="D137" s="637"/>
      <c r="E137" s="87"/>
      <c r="F137" s="87"/>
      <c r="G137" s="87"/>
      <c r="H137" s="87"/>
      <c r="I137" s="87"/>
      <c r="J137" s="87"/>
      <c r="K137" s="87"/>
      <c r="L137" s="87"/>
      <c r="M137" s="189">
        <f t="shared" si="10"/>
        <v>0</v>
      </c>
      <c r="N137" s="87"/>
      <c r="O137" s="87"/>
      <c r="P137" s="87"/>
      <c r="Q137" s="104">
        <f t="shared" si="11"/>
        <v>0</v>
      </c>
      <c r="R137" s="87"/>
      <c r="S137" s="87"/>
      <c r="T137" s="87"/>
      <c r="U137" s="87"/>
      <c r="V137" s="87"/>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row>
    <row r="138" spans="1:49" s="98" customFormat="1" ht="13.5" x14ac:dyDescent="0.25">
      <c r="A138" s="105">
        <v>523102</v>
      </c>
      <c r="B138" s="637" t="s">
        <v>210</v>
      </c>
      <c r="C138" s="637"/>
      <c r="D138" s="637"/>
      <c r="E138" s="87"/>
      <c r="F138" s="87"/>
      <c r="G138" s="87"/>
      <c r="H138" s="87"/>
      <c r="I138" s="87"/>
      <c r="J138" s="87"/>
      <c r="K138" s="87"/>
      <c r="L138" s="87"/>
      <c r="M138" s="189">
        <f t="shared" si="10"/>
        <v>0</v>
      </c>
      <c r="N138" s="87"/>
      <c r="O138" s="87"/>
      <c r="P138" s="87"/>
      <c r="Q138" s="104">
        <f t="shared" si="11"/>
        <v>0</v>
      </c>
      <c r="R138" s="87"/>
      <c r="S138" s="87"/>
      <c r="T138" s="87"/>
      <c r="U138" s="87"/>
      <c r="V138" s="87"/>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row>
    <row r="139" spans="1:49" s="98" customFormat="1" ht="13.5" x14ac:dyDescent="0.25">
      <c r="A139" s="155">
        <v>541101</v>
      </c>
      <c r="B139" s="628" t="s">
        <v>103</v>
      </c>
      <c r="C139" s="628"/>
      <c r="D139" s="628"/>
      <c r="E139" s="87"/>
      <c r="F139" s="87"/>
      <c r="G139" s="87"/>
      <c r="H139" s="87"/>
      <c r="I139" s="87"/>
      <c r="J139" s="87"/>
      <c r="K139" s="87"/>
      <c r="L139" s="87"/>
      <c r="M139" s="189">
        <f t="shared" si="10"/>
        <v>0</v>
      </c>
      <c r="N139" s="87"/>
      <c r="O139" s="87"/>
      <c r="P139" s="87"/>
      <c r="Q139" s="104">
        <f t="shared" si="11"/>
        <v>0</v>
      </c>
      <c r="R139" s="87"/>
      <c r="S139" s="87"/>
      <c r="T139" s="87"/>
      <c r="U139" s="87"/>
      <c r="V139" s="87"/>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row>
    <row r="140" spans="1:49" s="98" customFormat="1" ht="13.5" x14ac:dyDescent="0.25">
      <c r="A140" s="155">
        <v>541201</v>
      </c>
      <c r="B140" s="628" t="s">
        <v>104</v>
      </c>
      <c r="C140" s="628"/>
      <c r="D140" s="628"/>
      <c r="E140" s="87"/>
      <c r="F140" s="87"/>
      <c r="G140" s="87"/>
      <c r="H140" s="87"/>
      <c r="I140" s="87"/>
      <c r="J140" s="87"/>
      <c r="K140" s="87"/>
      <c r="L140" s="87"/>
      <c r="M140" s="189">
        <f t="shared" si="10"/>
        <v>0</v>
      </c>
      <c r="N140" s="87"/>
      <c r="O140" s="87"/>
      <c r="P140" s="87"/>
      <c r="Q140" s="104">
        <f t="shared" si="11"/>
        <v>0</v>
      </c>
      <c r="R140" s="87"/>
      <c r="S140" s="87"/>
      <c r="T140" s="87"/>
      <c r="U140" s="87"/>
      <c r="V140" s="87"/>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row>
    <row r="141" spans="1:49" s="98" customFormat="1" ht="13.5" x14ac:dyDescent="0.25">
      <c r="A141" s="155">
        <v>541202</v>
      </c>
      <c r="B141" s="628" t="s">
        <v>272</v>
      </c>
      <c r="C141" s="628"/>
      <c r="D141" s="628"/>
      <c r="E141" s="87"/>
      <c r="F141" s="87"/>
      <c r="G141" s="87"/>
      <c r="H141" s="87"/>
      <c r="I141" s="87"/>
      <c r="J141" s="87"/>
      <c r="K141" s="87"/>
      <c r="L141" s="87"/>
      <c r="M141" s="189">
        <f t="shared" si="10"/>
        <v>0</v>
      </c>
      <c r="N141" s="87"/>
      <c r="O141" s="87"/>
      <c r="P141" s="87"/>
      <c r="Q141" s="104">
        <f t="shared" si="11"/>
        <v>0</v>
      </c>
      <c r="R141" s="87"/>
      <c r="S141" s="87"/>
      <c r="T141" s="87"/>
      <c r="U141" s="87"/>
      <c r="V141" s="87"/>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row>
    <row r="142" spans="1:49" s="98" customFormat="1" ht="13.5" x14ac:dyDescent="0.25">
      <c r="A142" s="155">
        <v>541401</v>
      </c>
      <c r="B142" s="628" t="s">
        <v>105</v>
      </c>
      <c r="C142" s="628"/>
      <c r="D142" s="628"/>
      <c r="E142" s="87"/>
      <c r="F142" s="87"/>
      <c r="G142" s="87"/>
      <c r="H142" s="87"/>
      <c r="I142" s="87"/>
      <c r="J142" s="87"/>
      <c r="K142" s="87"/>
      <c r="L142" s="87"/>
      <c r="M142" s="189">
        <f t="shared" si="10"/>
        <v>0</v>
      </c>
      <c r="N142" s="87"/>
      <c r="O142" s="87"/>
      <c r="P142" s="87"/>
      <c r="Q142" s="104">
        <f t="shared" si="11"/>
        <v>0</v>
      </c>
      <c r="R142" s="87"/>
      <c r="S142" s="87"/>
      <c r="T142" s="87"/>
      <c r="U142" s="87"/>
      <c r="V142" s="87"/>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row>
    <row r="143" spans="1:49" s="98" customFormat="1" ht="13.5" x14ac:dyDescent="0.25">
      <c r="A143" s="155">
        <v>541901</v>
      </c>
      <c r="B143" s="628" t="s">
        <v>270</v>
      </c>
      <c r="C143" s="628"/>
      <c r="D143" s="628"/>
      <c r="E143" s="87"/>
      <c r="F143" s="87"/>
      <c r="G143" s="87"/>
      <c r="H143" s="87"/>
      <c r="I143" s="87"/>
      <c r="J143" s="87"/>
      <c r="K143" s="87"/>
      <c r="L143" s="87"/>
      <c r="M143" s="189">
        <f t="shared" si="10"/>
        <v>0</v>
      </c>
      <c r="N143" s="87"/>
      <c r="O143" s="87"/>
      <c r="P143" s="87"/>
      <c r="Q143" s="104">
        <f t="shared" si="11"/>
        <v>0</v>
      </c>
      <c r="R143" s="87"/>
      <c r="S143" s="87"/>
      <c r="T143" s="87"/>
      <c r="U143" s="87"/>
      <c r="V143" s="87"/>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row>
    <row r="144" spans="1:49" s="98" customFormat="1" ht="13.5" x14ac:dyDescent="0.25">
      <c r="A144" s="155">
        <v>541902</v>
      </c>
      <c r="B144" s="628" t="s">
        <v>271</v>
      </c>
      <c r="C144" s="628"/>
      <c r="D144" s="628"/>
      <c r="E144" s="87"/>
      <c r="F144" s="87"/>
      <c r="G144" s="87"/>
      <c r="H144" s="87"/>
      <c r="I144" s="87"/>
      <c r="J144" s="87"/>
      <c r="K144" s="87"/>
      <c r="L144" s="87"/>
      <c r="M144" s="189">
        <f t="shared" si="10"/>
        <v>0</v>
      </c>
      <c r="N144" s="87"/>
      <c r="O144" s="87"/>
      <c r="P144" s="87"/>
      <c r="Q144" s="104">
        <f t="shared" si="11"/>
        <v>0</v>
      </c>
      <c r="R144" s="87"/>
      <c r="S144" s="87"/>
      <c r="T144" s="87"/>
      <c r="U144" s="87"/>
      <c r="V144" s="87"/>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row>
    <row r="145" spans="1:49" s="98" customFormat="1" ht="13.5" x14ac:dyDescent="0.25">
      <c r="A145" s="629" t="s">
        <v>395</v>
      </c>
      <c r="B145" s="629"/>
      <c r="C145" s="629"/>
      <c r="D145" s="629"/>
      <c r="E145" s="96">
        <f>SUM(E133:E144)</f>
        <v>0</v>
      </c>
      <c r="F145" s="96">
        <f t="shared" ref="F145:V145" si="12">SUM(F133:F144)</f>
        <v>0</v>
      </c>
      <c r="G145" s="96">
        <f t="shared" si="12"/>
        <v>0</v>
      </c>
      <c r="H145" s="96">
        <f t="shared" si="12"/>
        <v>0</v>
      </c>
      <c r="I145" s="96">
        <f t="shared" si="12"/>
        <v>0</v>
      </c>
      <c r="J145" s="96">
        <f t="shared" si="12"/>
        <v>0</v>
      </c>
      <c r="K145" s="96">
        <f t="shared" si="12"/>
        <v>0</v>
      </c>
      <c r="L145" s="96">
        <f>SUM(L133:L144)</f>
        <v>0</v>
      </c>
      <c r="M145" s="96">
        <f t="shared" si="12"/>
        <v>0</v>
      </c>
      <c r="N145" s="96">
        <f>SUM(N133:N144)</f>
        <v>0</v>
      </c>
      <c r="O145" s="96">
        <f>SUM(O133:O144)</f>
        <v>0</v>
      </c>
      <c r="P145" s="96">
        <f>SUM(P133:P144)</f>
        <v>0</v>
      </c>
      <c r="Q145" s="96">
        <f>SUM(Q133:Q144)</f>
        <v>0</v>
      </c>
      <c r="R145" s="96">
        <f t="shared" si="12"/>
        <v>0</v>
      </c>
      <c r="S145" s="96">
        <f t="shared" si="12"/>
        <v>0</v>
      </c>
      <c r="T145" s="96">
        <f t="shared" si="12"/>
        <v>0</v>
      </c>
      <c r="U145" s="96">
        <f t="shared" si="12"/>
        <v>0</v>
      </c>
      <c r="V145" s="96">
        <f t="shared" si="12"/>
        <v>0</v>
      </c>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row>
    <row r="146" spans="1:49" s="98" customFormat="1" ht="15" customHeight="1" x14ac:dyDescent="0.25">
      <c r="A146" s="630" t="s">
        <v>116</v>
      </c>
      <c r="B146" s="631"/>
      <c r="C146" s="631"/>
      <c r="D146" s="631"/>
      <c r="E146" s="631"/>
      <c r="F146" s="631"/>
      <c r="G146" s="631"/>
      <c r="H146" s="631"/>
      <c r="I146" s="631"/>
      <c r="J146" s="631"/>
      <c r="K146" s="631"/>
      <c r="L146" s="631"/>
      <c r="M146" s="631"/>
      <c r="N146" s="631"/>
      <c r="O146" s="631"/>
      <c r="P146" s="631"/>
      <c r="Q146" s="631"/>
      <c r="R146" s="631"/>
      <c r="S146" s="631"/>
      <c r="T146" s="631"/>
      <c r="U146" s="631"/>
      <c r="V146" s="631"/>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row>
    <row r="147" spans="1:49" s="98" customFormat="1" ht="13.5" x14ac:dyDescent="0.25">
      <c r="A147" s="103">
        <v>732101</v>
      </c>
      <c r="B147" s="647" t="s">
        <v>326</v>
      </c>
      <c r="C147" s="647"/>
      <c r="D147" s="647"/>
      <c r="E147" s="87"/>
      <c r="F147" s="87"/>
      <c r="G147" s="87"/>
      <c r="H147" s="87"/>
      <c r="I147" s="87"/>
      <c r="J147" s="87"/>
      <c r="K147" s="87"/>
      <c r="L147" s="87"/>
      <c r="M147" s="288">
        <f>SUM(E147:L147)</f>
        <v>0</v>
      </c>
      <c r="N147" s="87"/>
      <c r="O147" s="87"/>
      <c r="P147" s="87"/>
      <c r="Q147" s="191">
        <f>SUM(N147:P147)</f>
        <v>0</v>
      </c>
      <c r="R147" s="87"/>
      <c r="S147" s="87"/>
      <c r="T147" s="87"/>
      <c r="U147" s="87"/>
      <c r="V147" s="87"/>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row>
    <row r="148" spans="1:49" s="98" customFormat="1" ht="13.5" x14ac:dyDescent="0.25">
      <c r="A148" s="155">
        <v>732201</v>
      </c>
      <c r="B148" s="628" t="s">
        <v>327</v>
      </c>
      <c r="C148" s="628"/>
      <c r="D148" s="628"/>
      <c r="E148" s="87"/>
      <c r="F148" s="87"/>
      <c r="G148" s="87"/>
      <c r="H148" s="87"/>
      <c r="I148" s="87"/>
      <c r="J148" s="87"/>
      <c r="K148" s="87"/>
      <c r="L148" s="87"/>
      <c r="M148" s="288">
        <f t="shared" ref="M148:M155" si="13">SUM(E148:L148)</f>
        <v>0</v>
      </c>
      <c r="N148" s="87"/>
      <c r="O148" s="87"/>
      <c r="P148" s="87"/>
      <c r="Q148" s="191">
        <f t="shared" ref="Q148:Q155" si="14">SUM(N148:P148)</f>
        <v>0</v>
      </c>
      <c r="R148" s="87"/>
      <c r="S148" s="87"/>
      <c r="T148" s="87"/>
      <c r="U148" s="87"/>
      <c r="V148" s="87"/>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row>
    <row r="149" spans="1:49" s="98" customFormat="1" ht="13.5" x14ac:dyDescent="0.25">
      <c r="A149" s="103">
        <v>732203</v>
      </c>
      <c r="B149" s="646" t="s">
        <v>447</v>
      </c>
      <c r="C149" s="646"/>
      <c r="D149" s="646"/>
      <c r="E149" s="87"/>
      <c r="F149" s="87"/>
      <c r="G149" s="87"/>
      <c r="H149" s="87"/>
      <c r="I149" s="87"/>
      <c r="J149" s="87"/>
      <c r="K149" s="87"/>
      <c r="L149" s="87"/>
      <c r="M149" s="288">
        <f t="shared" si="13"/>
        <v>0</v>
      </c>
      <c r="N149" s="87"/>
      <c r="O149" s="87"/>
      <c r="P149" s="87"/>
      <c r="Q149" s="191">
        <f t="shared" si="14"/>
        <v>0</v>
      </c>
      <c r="R149" s="87"/>
      <c r="S149" s="87"/>
      <c r="T149" s="87"/>
      <c r="U149" s="87"/>
      <c r="V149" s="87"/>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row>
    <row r="150" spans="1:49" s="98" customFormat="1" ht="13.5" x14ac:dyDescent="0.25">
      <c r="A150" s="103">
        <v>733101</v>
      </c>
      <c r="B150" s="628" t="s">
        <v>248</v>
      </c>
      <c r="C150" s="628"/>
      <c r="D150" s="628"/>
      <c r="E150" s="87"/>
      <c r="F150" s="87"/>
      <c r="G150" s="87"/>
      <c r="H150" s="87"/>
      <c r="I150" s="87"/>
      <c r="J150" s="87"/>
      <c r="K150" s="87"/>
      <c r="L150" s="87"/>
      <c r="M150" s="288">
        <f t="shared" si="13"/>
        <v>0</v>
      </c>
      <c r="N150" s="87"/>
      <c r="O150" s="87"/>
      <c r="P150" s="87"/>
      <c r="Q150" s="191">
        <f t="shared" si="14"/>
        <v>0</v>
      </c>
      <c r="R150" s="87"/>
      <c r="S150" s="87"/>
      <c r="T150" s="87"/>
      <c r="U150" s="87"/>
      <c r="V150" s="87"/>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row>
    <row r="151" spans="1:49" s="98" customFormat="1" ht="13.5" x14ac:dyDescent="0.25">
      <c r="A151" s="155">
        <v>733201</v>
      </c>
      <c r="B151" s="628" t="s">
        <v>118</v>
      </c>
      <c r="C151" s="628"/>
      <c r="D151" s="628"/>
      <c r="E151" s="87"/>
      <c r="F151" s="87"/>
      <c r="G151" s="87"/>
      <c r="H151" s="87"/>
      <c r="I151" s="87"/>
      <c r="J151" s="87"/>
      <c r="K151" s="87"/>
      <c r="L151" s="87"/>
      <c r="M151" s="288">
        <f t="shared" si="13"/>
        <v>0</v>
      </c>
      <c r="N151" s="87"/>
      <c r="O151" s="87"/>
      <c r="P151" s="87"/>
      <c r="Q151" s="191">
        <f t="shared" si="14"/>
        <v>0</v>
      </c>
      <c r="R151" s="87"/>
      <c r="S151" s="87"/>
      <c r="T151" s="87"/>
      <c r="U151" s="87"/>
      <c r="V151" s="87"/>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row>
    <row r="152" spans="1:49" s="98" customFormat="1" ht="13.5" x14ac:dyDescent="0.25">
      <c r="A152" s="155">
        <v>733209</v>
      </c>
      <c r="B152" s="628" t="s">
        <v>263</v>
      </c>
      <c r="C152" s="628"/>
      <c r="D152" s="628"/>
      <c r="E152" s="87"/>
      <c r="F152" s="87"/>
      <c r="G152" s="87"/>
      <c r="H152" s="87"/>
      <c r="I152" s="87"/>
      <c r="J152" s="87"/>
      <c r="K152" s="87"/>
      <c r="L152" s="87"/>
      <c r="M152" s="288">
        <f t="shared" si="13"/>
        <v>0</v>
      </c>
      <c r="N152" s="87"/>
      <c r="O152" s="87"/>
      <c r="P152" s="87"/>
      <c r="Q152" s="191">
        <f t="shared" si="14"/>
        <v>0</v>
      </c>
      <c r="R152" s="87"/>
      <c r="S152" s="87"/>
      <c r="T152" s="87"/>
      <c r="U152" s="87"/>
      <c r="V152" s="87"/>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row>
    <row r="153" spans="1:49" s="98" customFormat="1" ht="13.5" x14ac:dyDescent="0.25">
      <c r="A153" s="155">
        <v>734201</v>
      </c>
      <c r="B153" s="628" t="s">
        <v>119</v>
      </c>
      <c r="C153" s="628"/>
      <c r="D153" s="628"/>
      <c r="E153" s="87"/>
      <c r="F153" s="87"/>
      <c r="G153" s="87"/>
      <c r="H153" s="87"/>
      <c r="I153" s="87"/>
      <c r="J153" s="87"/>
      <c r="K153" s="87"/>
      <c r="L153" s="87"/>
      <c r="M153" s="288">
        <f t="shared" si="13"/>
        <v>0</v>
      </c>
      <c r="N153" s="87"/>
      <c r="O153" s="87"/>
      <c r="P153" s="87"/>
      <c r="Q153" s="191">
        <f t="shared" si="14"/>
        <v>0</v>
      </c>
      <c r="R153" s="87"/>
      <c r="S153" s="87"/>
      <c r="T153" s="87"/>
      <c r="U153" s="87"/>
      <c r="V153" s="87"/>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row>
    <row r="154" spans="1:49" s="98" customFormat="1" ht="13.5" x14ac:dyDescent="0.25">
      <c r="A154" s="155">
        <v>734204</v>
      </c>
      <c r="B154" s="628" t="s">
        <v>216</v>
      </c>
      <c r="C154" s="628"/>
      <c r="D154" s="628"/>
      <c r="E154" s="87"/>
      <c r="F154" s="87"/>
      <c r="G154" s="87"/>
      <c r="H154" s="87"/>
      <c r="I154" s="87"/>
      <c r="J154" s="87"/>
      <c r="K154" s="87"/>
      <c r="L154" s="87"/>
      <c r="M154" s="288">
        <f t="shared" si="13"/>
        <v>0</v>
      </c>
      <c r="N154" s="87"/>
      <c r="O154" s="87"/>
      <c r="P154" s="87"/>
      <c r="Q154" s="191">
        <f t="shared" si="14"/>
        <v>0</v>
      </c>
      <c r="R154" s="87"/>
      <c r="S154" s="87"/>
      <c r="T154" s="87"/>
      <c r="U154" s="87"/>
      <c r="V154" s="87"/>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row>
    <row r="155" spans="1:49" s="98" customFormat="1" ht="13.5" x14ac:dyDescent="0.25">
      <c r="A155" s="155">
        <v>734205</v>
      </c>
      <c r="B155" s="628" t="s">
        <v>262</v>
      </c>
      <c r="C155" s="628"/>
      <c r="D155" s="628"/>
      <c r="E155" s="87"/>
      <c r="F155" s="87"/>
      <c r="G155" s="87"/>
      <c r="H155" s="87"/>
      <c r="I155" s="87"/>
      <c r="J155" s="87"/>
      <c r="K155" s="87"/>
      <c r="L155" s="87"/>
      <c r="M155" s="288">
        <f t="shared" si="13"/>
        <v>0</v>
      </c>
      <c r="N155" s="87"/>
      <c r="O155" s="87"/>
      <c r="P155" s="87"/>
      <c r="Q155" s="191">
        <f t="shared" si="14"/>
        <v>0</v>
      </c>
      <c r="R155" s="87"/>
      <c r="S155" s="87"/>
      <c r="T155" s="87"/>
      <c r="U155" s="87"/>
      <c r="V155" s="87"/>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row>
    <row r="156" spans="1:49" s="98" customFormat="1" ht="13.5" x14ac:dyDescent="0.25">
      <c r="A156" s="629" t="s">
        <v>120</v>
      </c>
      <c r="B156" s="629"/>
      <c r="C156" s="629"/>
      <c r="D156" s="629"/>
      <c r="E156" s="96">
        <f t="shared" ref="E156:V156" si="15">SUM(E147:E155)</f>
        <v>0</v>
      </c>
      <c r="F156" s="96">
        <f t="shared" si="15"/>
        <v>0</v>
      </c>
      <c r="G156" s="96">
        <f t="shared" si="15"/>
        <v>0</v>
      </c>
      <c r="H156" s="96">
        <f t="shared" si="15"/>
        <v>0</v>
      </c>
      <c r="I156" s="96">
        <f t="shared" si="15"/>
        <v>0</v>
      </c>
      <c r="J156" s="96">
        <f t="shared" si="15"/>
        <v>0</v>
      </c>
      <c r="K156" s="96">
        <f t="shared" si="15"/>
        <v>0</v>
      </c>
      <c r="L156" s="96">
        <f t="shared" si="15"/>
        <v>0</v>
      </c>
      <c r="M156" s="96">
        <f t="shared" si="15"/>
        <v>0</v>
      </c>
      <c r="N156" s="96">
        <f>SUM(N147:N155)</f>
        <v>0</v>
      </c>
      <c r="O156" s="96">
        <f>SUM(O147:O155)</f>
        <v>0</v>
      </c>
      <c r="P156" s="96">
        <f>SUM(P147:P155)</f>
        <v>0</v>
      </c>
      <c r="Q156" s="96">
        <f>SUM(Q147:Q155)</f>
        <v>0</v>
      </c>
      <c r="R156" s="96">
        <f t="shared" si="15"/>
        <v>0</v>
      </c>
      <c r="S156" s="96">
        <f t="shared" si="15"/>
        <v>0</v>
      </c>
      <c r="T156" s="96">
        <f t="shared" si="15"/>
        <v>0</v>
      </c>
      <c r="U156" s="96">
        <f t="shared" si="15"/>
        <v>0</v>
      </c>
      <c r="V156" s="96">
        <f t="shared" si="15"/>
        <v>0</v>
      </c>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row>
    <row r="157" spans="1:49" s="98" customFormat="1" ht="15" customHeight="1" x14ac:dyDescent="0.25">
      <c r="A157" s="630" t="s">
        <v>121</v>
      </c>
      <c r="B157" s="631"/>
      <c r="C157" s="631"/>
      <c r="D157" s="631"/>
      <c r="E157" s="631"/>
      <c r="F157" s="631"/>
      <c r="G157" s="631"/>
      <c r="H157" s="631"/>
      <c r="I157" s="631"/>
      <c r="J157" s="631"/>
      <c r="K157" s="631"/>
      <c r="L157" s="631"/>
      <c r="M157" s="631"/>
      <c r="N157" s="631"/>
      <c r="O157" s="631"/>
      <c r="P157" s="631"/>
      <c r="Q157" s="631"/>
      <c r="R157" s="631"/>
      <c r="S157" s="631"/>
      <c r="T157" s="631"/>
      <c r="U157" s="631"/>
      <c r="V157" s="631"/>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row>
    <row r="158" spans="1:49" s="98" customFormat="1" ht="13.5" x14ac:dyDescent="0.25">
      <c r="A158" s="155">
        <v>811201</v>
      </c>
      <c r="B158" s="632" t="s">
        <v>217</v>
      </c>
      <c r="C158" s="632"/>
      <c r="D158" s="632"/>
      <c r="E158" s="87"/>
      <c r="F158" s="87"/>
      <c r="G158" s="87"/>
      <c r="H158" s="87"/>
      <c r="I158" s="87"/>
      <c r="J158" s="87"/>
      <c r="K158" s="87"/>
      <c r="L158" s="87"/>
      <c r="M158" s="286">
        <f>SUM(E158:L158)</f>
        <v>0</v>
      </c>
      <c r="N158" s="87"/>
      <c r="O158" s="87"/>
      <c r="P158" s="87"/>
      <c r="Q158" s="191">
        <f>SUM(N158:P158)</f>
        <v>0</v>
      </c>
      <c r="R158" s="87"/>
      <c r="S158" s="87"/>
      <c r="T158" s="87"/>
      <c r="U158" s="87"/>
      <c r="V158" s="87"/>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row>
    <row r="159" spans="1:49" s="98" customFormat="1" ht="13.5" x14ac:dyDescent="0.25">
      <c r="A159" s="155">
        <v>811203</v>
      </c>
      <c r="B159" s="632" t="s">
        <v>249</v>
      </c>
      <c r="C159" s="632"/>
      <c r="D159" s="632"/>
      <c r="E159" s="87"/>
      <c r="F159" s="87"/>
      <c r="G159" s="87"/>
      <c r="H159" s="87"/>
      <c r="I159" s="87"/>
      <c r="J159" s="87"/>
      <c r="K159" s="87"/>
      <c r="L159" s="87"/>
      <c r="M159" s="286">
        <f t="shared" ref="M159:M171" si="16">SUM(E159:L159)</f>
        <v>0</v>
      </c>
      <c r="N159" s="87"/>
      <c r="O159" s="87"/>
      <c r="P159" s="87"/>
      <c r="Q159" s="191">
        <f t="shared" ref="Q159:Q171" si="17">SUM(N159:P159)</f>
        <v>0</v>
      </c>
      <c r="R159" s="87"/>
      <c r="S159" s="87"/>
      <c r="T159" s="87"/>
      <c r="U159" s="87"/>
      <c r="V159" s="87"/>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row>
    <row r="160" spans="1:49" s="98" customFormat="1" ht="13.5" x14ac:dyDescent="0.25">
      <c r="A160" s="155">
        <v>811204</v>
      </c>
      <c r="B160" s="632" t="s">
        <v>250</v>
      </c>
      <c r="C160" s="632"/>
      <c r="D160" s="632"/>
      <c r="E160" s="87"/>
      <c r="F160" s="87"/>
      <c r="G160" s="87"/>
      <c r="H160" s="87"/>
      <c r="I160" s="87"/>
      <c r="J160" s="87"/>
      <c r="K160" s="87"/>
      <c r="L160" s="87"/>
      <c r="M160" s="286">
        <f t="shared" si="16"/>
        <v>0</v>
      </c>
      <c r="N160" s="87"/>
      <c r="O160" s="87"/>
      <c r="P160" s="87"/>
      <c r="Q160" s="191">
        <f t="shared" si="17"/>
        <v>0</v>
      </c>
      <c r="R160" s="87"/>
      <c r="S160" s="87"/>
      <c r="T160" s="87"/>
      <c r="U160" s="87"/>
      <c r="V160" s="87"/>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row>
    <row r="161" spans="1:49" s="98" customFormat="1" ht="13.5" x14ac:dyDescent="0.25">
      <c r="A161" s="155">
        <v>812902</v>
      </c>
      <c r="B161" s="632" t="s">
        <v>122</v>
      </c>
      <c r="C161" s="632"/>
      <c r="D161" s="632"/>
      <c r="E161" s="87"/>
      <c r="F161" s="87"/>
      <c r="G161" s="87"/>
      <c r="H161" s="87"/>
      <c r="I161" s="87"/>
      <c r="J161" s="87"/>
      <c r="K161" s="87"/>
      <c r="L161" s="87"/>
      <c r="M161" s="286">
        <f t="shared" si="16"/>
        <v>0</v>
      </c>
      <c r="N161" s="87"/>
      <c r="O161" s="87"/>
      <c r="P161" s="87"/>
      <c r="Q161" s="191">
        <f t="shared" si="17"/>
        <v>0</v>
      </c>
      <c r="R161" s="87"/>
      <c r="S161" s="87"/>
      <c r="T161" s="87"/>
      <c r="U161" s="87"/>
      <c r="V161" s="87"/>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row>
    <row r="162" spans="1:49" s="98" customFormat="1" ht="13.5" x14ac:dyDescent="0.25">
      <c r="A162" s="155">
        <v>821401</v>
      </c>
      <c r="B162" s="632" t="s">
        <v>123</v>
      </c>
      <c r="C162" s="632"/>
      <c r="D162" s="632"/>
      <c r="E162" s="87"/>
      <c r="F162" s="87"/>
      <c r="G162" s="87"/>
      <c r="H162" s="87"/>
      <c r="I162" s="87"/>
      <c r="J162" s="87"/>
      <c r="K162" s="87"/>
      <c r="L162" s="87"/>
      <c r="M162" s="286">
        <f t="shared" si="16"/>
        <v>0</v>
      </c>
      <c r="N162" s="87"/>
      <c r="O162" s="87"/>
      <c r="P162" s="87"/>
      <c r="Q162" s="191">
        <f t="shared" si="17"/>
        <v>0</v>
      </c>
      <c r="R162" s="87"/>
      <c r="S162" s="87"/>
      <c r="T162" s="87"/>
      <c r="U162" s="87"/>
      <c r="V162" s="87"/>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row>
    <row r="163" spans="1:49" s="98" customFormat="1" ht="13.5" x14ac:dyDescent="0.25">
      <c r="A163" s="155">
        <v>831301</v>
      </c>
      <c r="B163" s="632" t="s">
        <v>124</v>
      </c>
      <c r="C163" s="632"/>
      <c r="D163" s="632"/>
      <c r="E163" s="87"/>
      <c r="F163" s="87"/>
      <c r="G163" s="87"/>
      <c r="H163" s="87"/>
      <c r="I163" s="87"/>
      <c r="J163" s="87"/>
      <c r="K163" s="87"/>
      <c r="L163" s="87"/>
      <c r="M163" s="286">
        <f t="shared" si="16"/>
        <v>0</v>
      </c>
      <c r="N163" s="87"/>
      <c r="O163" s="87"/>
      <c r="P163" s="87"/>
      <c r="Q163" s="191">
        <f t="shared" si="17"/>
        <v>0</v>
      </c>
      <c r="R163" s="87"/>
      <c r="S163" s="87"/>
      <c r="T163" s="87"/>
      <c r="U163" s="87"/>
      <c r="V163" s="87"/>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row>
    <row r="164" spans="1:49" s="98" customFormat="1" ht="13.5" x14ac:dyDescent="0.25">
      <c r="A164" s="103">
        <v>831302</v>
      </c>
      <c r="B164" s="646" t="s">
        <v>251</v>
      </c>
      <c r="C164" s="646"/>
      <c r="D164" s="646"/>
      <c r="E164" s="87"/>
      <c r="F164" s="87"/>
      <c r="G164" s="87"/>
      <c r="H164" s="87"/>
      <c r="I164" s="87"/>
      <c r="J164" s="87"/>
      <c r="K164" s="87"/>
      <c r="L164" s="87"/>
      <c r="M164" s="286">
        <f t="shared" si="16"/>
        <v>0</v>
      </c>
      <c r="N164" s="87"/>
      <c r="O164" s="87"/>
      <c r="P164" s="87"/>
      <c r="Q164" s="191">
        <f t="shared" si="17"/>
        <v>0</v>
      </c>
      <c r="R164" s="87"/>
      <c r="S164" s="87"/>
      <c r="T164" s="87"/>
      <c r="U164" s="87"/>
      <c r="V164" s="87"/>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row>
    <row r="165" spans="1:49" s="98" customFormat="1" ht="13.5" x14ac:dyDescent="0.25">
      <c r="A165" s="155">
        <v>831303</v>
      </c>
      <c r="B165" s="632" t="s">
        <v>125</v>
      </c>
      <c r="C165" s="632"/>
      <c r="D165" s="632"/>
      <c r="E165" s="87"/>
      <c r="F165" s="87"/>
      <c r="G165" s="87"/>
      <c r="H165" s="87"/>
      <c r="I165" s="87"/>
      <c r="J165" s="87"/>
      <c r="K165" s="87"/>
      <c r="L165" s="87"/>
      <c r="M165" s="286">
        <f t="shared" si="16"/>
        <v>0</v>
      </c>
      <c r="N165" s="87"/>
      <c r="O165" s="87"/>
      <c r="P165" s="87"/>
      <c r="Q165" s="191">
        <f t="shared" si="17"/>
        <v>0</v>
      </c>
      <c r="R165" s="87"/>
      <c r="S165" s="87"/>
      <c r="T165" s="87"/>
      <c r="U165" s="87"/>
      <c r="V165" s="87"/>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row>
    <row r="166" spans="1:49" s="98" customFormat="1" ht="13.5" x14ac:dyDescent="0.25">
      <c r="A166" s="155">
        <v>831304</v>
      </c>
      <c r="B166" s="632" t="s">
        <v>126</v>
      </c>
      <c r="C166" s="632"/>
      <c r="D166" s="632"/>
      <c r="E166" s="87"/>
      <c r="F166" s="87"/>
      <c r="G166" s="87"/>
      <c r="H166" s="87"/>
      <c r="I166" s="87"/>
      <c r="J166" s="87"/>
      <c r="K166" s="87"/>
      <c r="L166" s="87"/>
      <c r="M166" s="286">
        <f t="shared" si="16"/>
        <v>0</v>
      </c>
      <c r="N166" s="87"/>
      <c r="O166" s="87"/>
      <c r="P166" s="87"/>
      <c r="Q166" s="191">
        <f t="shared" si="17"/>
        <v>0</v>
      </c>
      <c r="R166" s="87"/>
      <c r="S166" s="87"/>
      <c r="T166" s="87"/>
      <c r="U166" s="87"/>
      <c r="V166" s="87"/>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row>
    <row r="167" spans="1:49" s="98" customFormat="1" ht="13.5" x14ac:dyDescent="0.25">
      <c r="A167" s="155">
        <v>861101</v>
      </c>
      <c r="B167" s="632" t="s">
        <v>127</v>
      </c>
      <c r="C167" s="632"/>
      <c r="D167" s="632"/>
      <c r="E167" s="87"/>
      <c r="F167" s="87"/>
      <c r="G167" s="87"/>
      <c r="H167" s="87"/>
      <c r="I167" s="87"/>
      <c r="J167" s="87"/>
      <c r="K167" s="87"/>
      <c r="L167" s="87"/>
      <c r="M167" s="286">
        <f t="shared" si="16"/>
        <v>0</v>
      </c>
      <c r="N167" s="87"/>
      <c r="O167" s="87"/>
      <c r="P167" s="87"/>
      <c r="Q167" s="191">
        <f t="shared" si="17"/>
        <v>0</v>
      </c>
      <c r="R167" s="87"/>
      <c r="S167" s="87"/>
      <c r="T167" s="87"/>
      <c r="U167" s="87"/>
      <c r="V167" s="87"/>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row>
    <row r="168" spans="1:49" s="98" customFormat="1" ht="13.5" x14ac:dyDescent="0.25">
      <c r="A168" s="155">
        <v>862202</v>
      </c>
      <c r="B168" s="632" t="s">
        <v>128</v>
      </c>
      <c r="C168" s="632"/>
      <c r="D168" s="632"/>
      <c r="E168" s="87"/>
      <c r="F168" s="87"/>
      <c r="G168" s="87"/>
      <c r="H168" s="87"/>
      <c r="I168" s="87"/>
      <c r="J168" s="87"/>
      <c r="K168" s="87"/>
      <c r="L168" s="87"/>
      <c r="M168" s="286">
        <f t="shared" si="16"/>
        <v>0</v>
      </c>
      <c r="N168" s="87"/>
      <c r="O168" s="87"/>
      <c r="P168" s="87"/>
      <c r="Q168" s="191">
        <f t="shared" si="17"/>
        <v>0</v>
      </c>
      <c r="R168" s="87"/>
      <c r="S168" s="87"/>
      <c r="T168" s="87"/>
      <c r="U168" s="87"/>
      <c r="V168" s="87"/>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row>
    <row r="169" spans="1:49" s="98" customFormat="1" ht="13.5" x14ac:dyDescent="0.25">
      <c r="A169" s="155">
        <v>862301</v>
      </c>
      <c r="B169" s="628" t="s">
        <v>113</v>
      </c>
      <c r="C169" s="628"/>
      <c r="D169" s="628"/>
      <c r="E169" s="87"/>
      <c r="F169" s="87"/>
      <c r="G169" s="87"/>
      <c r="H169" s="87"/>
      <c r="I169" s="87"/>
      <c r="J169" s="87"/>
      <c r="K169" s="87"/>
      <c r="L169" s="87"/>
      <c r="M169" s="286">
        <f t="shared" si="16"/>
        <v>0</v>
      </c>
      <c r="N169" s="87"/>
      <c r="O169" s="87"/>
      <c r="P169" s="87"/>
      <c r="Q169" s="191">
        <f t="shared" si="17"/>
        <v>0</v>
      </c>
      <c r="R169" s="87"/>
      <c r="S169" s="87"/>
      <c r="T169" s="87"/>
      <c r="U169" s="87"/>
      <c r="V169" s="87"/>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row>
    <row r="170" spans="1:49" s="98" customFormat="1" ht="13.5" x14ac:dyDescent="0.25">
      <c r="A170" s="155">
        <v>862918</v>
      </c>
      <c r="B170" s="632" t="s">
        <v>129</v>
      </c>
      <c r="C170" s="632"/>
      <c r="D170" s="632"/>
      <c r="E170" s="87"/>
      <c r="F170" s="87"/>
      <c r="G170" s="87"/>
      <c r="H170" s="87"/>
      <c r="I170" s="87"/>
      <c r="J170" s="87"/>
      <c r="K170" s="87"/>
      <c r="L170" s="87"/>
      <c r="M170" s="286">
        <f t="shared" si="16"/>
        <v>0</v>
      </c>
      <c r="N170" s="87"/>
      <c r="O170" s="87"/>
      <c r="P170" s="87"/>
      <c r="Q170" s="191">
        <f t="shared" si="17"/>
        <v>0</v>
      </c>
      <c r="R170" s="87"/>
      <c r="S170" s="87"/>
      <c r="T170" s="87"/>
      <c r="U170" s="87"/>
      <c r="V170" s="87"/>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row>
    <row r="171" spans="1:49" s="98" customFormat="1" ht="13.5" x14ac:dyDescent="0.25">
      <c r="A171" s="155">
        <v>862919</v>
      </c>
      <c r="B171" s="632" t="s">
        <v>145</v>
      </c>
      <c r="C171" s="632"/>
      <c r="D171" s="632"/>
      <c r="E171" s="87"/>
      <c r="F171" s="87"/>
      <c r="G171" s="87"/>
      <c r="H171" s="87"/>
      <c r="I171" s="87"/>
      <c r="J171" s="87"/>
      <c r="K171" s="87"/>
      <c r="L171" s="87"/>
      <c r="M171" s="286">
        <f t="shared" si="16"/>
        <v>0</v>
      </c>
      <c r="N171" s="87"/>
      <c r="O171" s="87"/>
      <c r="P171" s="87"/>
      <c r="Q171" s="191">
        <f t="shared" si="17"/>
        <v>0</v>
      </c>
      <c r="R171" s="87"/>
      <c r="S171" s="87"/>
      <c r="T171" s="87"/>
      <c r="U171" s="87"/>
      <c r="V171" s="87"/>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row>
    <row r="172" spans="1:49" s="98" customFormat="1" ht="13.5" x14ac:dyDescent="0.25">
      <c r="A172" s="629" t="s">
        <v>130</v>
      </c>
      <c r="B172" s="629"/>
      <c r="C172" s="629"/>
      <c r="D172" s="629"/>
      <c r="E172" s="93">
        <f t="shared" ref="E172:V172" si="18">SUM(E158:E171)</f>
        <v>0</v>
      </c>
      <c r="F172" s="93">
        <f t="shared" si="18"/>
        <v>0</v>
      </c>
      <c r="G172" s="93">
        <f t="shared" si="18"/>
        <v>0</v>
      </c>
      <c r="H172" s="93">
        <f t="shared" si="18"/>
        <v>0</v>
      </c>
      <c r="I172" s="93">
        <f t="shared" si="18"/>
        <v>0</v>
      </c>
      <c r="J172" s="93">
        <f t="shared" si="18"/>
        <v>0</v>
      </c>
      <c r="K172" s="93">
        <f t="shared" si="18"/>
        <v>0</v>
      </c>
      <c r="L172" s="93">
        <f t="shared" si="18"/>
        <v>0</v>
      </c>
      <c r="M172" s="289">
        <f t="shared" si="18"/>
        <v>0</v>
      </c>
      <c r="N172" s="93">
        <f>SUM(N158:N171)</f>
        <v>0</v>
      </c>
      <c r="O172" s="93">
        <f>SUM(O158:O171)</f>
        <v>0</v>
      </c>
      <c r="P172" s="93">
        <f>SUM(P158:P171)</f>
        <v>0</v>
      </c>
      <c r="Q172" s="93">
        <f>SUM(Q158:Q171)</f>
        <v>0</v>
      </c>
      <c r="R172" s="93">
        <f t="shared" si="18"/>
        <v>0</v>
      </c>
      <c r="S172" s="93">
        <f t="shared" si="18"/>
        <v>0</v>
      </c>
      <c r="T172" s="93">
        <f t="shared" si="18"/>
        <v>0</v>
      </c>
      <c r="U172" s="93">
        <f t="shared" si="18"/>
        <v>0</v>
      </c>
      <c r="V172" s="93">
        <f t="shared" si="18"/>
        <v>0</v>
      </c>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row>
    <row r="173" spans="1:49" s="98" customFormat="1" ht="12" customHeight="1" x14ac:dyDescent="0.25">
      <c r="A173" s="644" t="s">
        <v>57</v>
      </c>
      <c r="B173" s="645"/>
      <c r="C173" s="645"/>
      <c r="D173" s="645"/>
      <c r="E173" s="645"/>
      <c r="F173" s="645"/>
      <c r="G173" s="645"/>
      <c r="H173" s="645"/>
      <c r="I173" s="645"/>
      <c r="J173" s="645"/>
      <c r="K173" s="645"/>
      <c r="L173" s="645"/>
      <c r="M173" s="211">
        <f>SUM(M63+M94+M100+M131+M145+M156+M172)</f>
        <v>3</v>
      </c>
      <c r="N173" s="689" t="s">
        <v>57</v>
      </c>
      <c r="O173" s="690"/>
      <c r="P173" s="691"/>
      <c r="Q173" s="211">
        <f>SUM(Q63+Q94+Q100+Q131+Q145+Q156+Q172)</f>
        <v>3</v>
      </c>
      <c r="R173" s="202"/>
      <c r="S173" s="202"/>
      <c r="T173" s="202"/>
      <c r="U173" s="202"/>
      <c r="V173" s="202"/>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row>
    <row r="174" spans="1:49" s="98" customFormat="1" ht="13.5" x14ac:dyDescent="0.25">
      <c r="A174" s="102"/>
      <c r="B174" s="2"/>
      <c r="C174" s="2"/>
      <c r="D174" s="2"/>
      <c r="E174" s="202"/>
      <c r="F174" s="202"/>
      <c r="G174" s="202"/>
      <c r="H174" s="202"/>
      <c r="I174" s="202"/>
      <c r="J174" s="202"/>
      <c r="K174" s="202"/>
      <c r="L174" s="202"/>
      <c r="M174" s="190"/>
      <c r="N174" s="202"/>
      <c r="O174" s="202"/>
      <c r="P174" s="202"/>
      <c r="Q174" s="192"/>
      <c r="R174" s="202"/>
      <c r="S174" s="202"/>
      <c r="T174" s="202"/>
      <c r="U174" s="202"/>
      <c r="V174" s="202"/>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row>
    <row r="175" spans="1:49" s="98" customFormat="1" ht="15" customHeight="1" x14ac:dyDescent="0.25">
      <c r="A175" s="638" t="s">
        <v>416</v>
      </c>
      <c r="B175" s="638"/>
      <c r="C175" s="638"/>
      <c r="D175" s="638"/>
      <c r="E175" s="202"/>
      <c r="F175" s="202"/>
      <c r="G175" s="202"/>
      <c r="H175" s="202"/>
      <c r="I175" s="202"/>
      <c r="J175" s="202"/>
      <c r="K175" s="202"/>
      <c r="L175" s="202"/>
      <c r="M175" s="190"/>
      <c r="N175" s="202"/>
      <c r="O175" s="202"/>
      <c r="P175" s="202"/>
      <c r="Q175" s="192"/>
      <c r="R175" s="202"/>
      <c r="S175" s="202"/>
      <c r="T175" s="202"/>
      <c r="U175" s="202"/>
      <c r="V175" s="202"/>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row>
    <row r="176" spans="1:49" s="98" customFormat="1" ht="13.5" x14ac:dyDescent="0.25">
      <c r="A176" s="102"/>
      <c r="B176" s="2"/>
      <c r="C176" s="2"/>
      <c r="D176" s="2"/>
      <c r="E176" s="202"/>
      <c r="F176" s="202"/>
      <c r="G176" s="202"/>
      <c r="H176" s="202"/>
      <c r="I176" s="202"/>
      <c r="J176" s="202"/>
      <c r="K176" s="202"/>
      <c r="L176" s="202"/>
      <c r="M176" s="190"/>
      <c r="N176" s="202"/>
      <c r="O176" s="202"/>
      <c r="P176" s="202"/>
      <c r="Q176" s="192"/>
      <c r="R176" s="202"/>
      <c r="S176" s="202"/>
      <c r="T176" s="202"/>
      <c r="U176" s="202"/>
      <c r="V176" s="202"/>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row>
    <row r="177" spans="1:49" s="98" customFormat="1" ht="13.5" x14ac:dyDescent="0.25">
      <c r="A177" s="102"/>
      <c r="B177" s="2"/>
      <c r="C177" s="2"/>
      <c r="D177" s="2"/>
      <c r="E177" s="202"/>
      <c r="F177" s="202"/>
      <c r="G177" s="202"/>
      <c r="H177" s="202"/>
      <c r="I177" s="202"/>
      <c r="J177" s="202"/>
      <c r="K177" s="202"/>
      <c r="L177" s="202"/>
      <c r="M177" s="190"/>
      <c r="N177" s="202"/>
      <c r="O177" s="202"/>
      <c r="P177" s="202"/>
      <c r="Q177" s="192"/>
      <c r="R177" s="202"/>
      <c r="S177" s="202"/>
      <c r="T177" s="202"/>
      <c r="U177" s="202"/>
      <c r="V177" s="202"/>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row>
    <row r="178" spans="1:49" s="98" customFormat="1" ht="13.5" x14ac:dyDescent="0.25">
      <c r="A178" s="102"/>
      <c r="B178" s="2"/>
      <c r="C178" s="2"/>
      <c r="D178" s="2"/>
      <c r="E178" s="202"/>
      <c r="F178" s="202"/>
      <c r="G178" s="202"/>
      <c r="H178" s="202"/>
      <c r="I178" s="202"/>
      <c r="J178" s="202"/>
      <c r="K178" s="202"/>
      <c r="L178" s="202"/>
      <c r="M178" s="190"/>
      <c r="N178" s="202"/>
      <c r="O178" s="202"/>
      <c r="P178" s="202"/>
      <c r="Q178" s="192"/>
      <c r="R178" s="202"/>
      <c r="S178" s="202"/>
      <c r="T178" s="202"/>
      <c r="U178" s="202"/>
      <c r="V178" s="202"/>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row>
    <row r="179" spans="1:49" s="98" customFormat="1" ht="13.5" x14ac:dyDescent="0.25">
      <c r="A179" s="102"/>
      <c r="B179" s="2"/>
      <c r="C179" s="2"/>
      <c r="D179" s="2"/>
      <c r="E179" s="202"/>
      <c r="F179" s="202"/>
      <c r="G179" s="202"/>
      <c r="H179" s="202"/>
      <c r="I179" s="202"/>
      <c r="J179" s="202"/>
      <c r="K179" s="202"/>
      <c r="L179" s="202"/>
      <c r="M179" s="190"/>
      <c r="N179" s="202"/>
      <c r="O179" s="202"/>
      <c r="P179" s="202"/>
      <c r="Q179" s="192"/>
      <c r="R179" s="202"/>
      <c r="S179" s="202"/>
      <c r="T179" s="202"/>
      <c r="U179" s="202"/>
      <c r="V179" s="202"/>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row>
    <row r="180" spans="1:49" s="98" customFormat="1" ht="13.5" x14ac:dyDescent="0.25">
      <c r="A180" s="102"/>
      <c r="B180" s="2"/>
      <c r="C180" s="2"/>
      <c r="D180" s="2"/>
      <c r="E180" s="202"/>
      <c r="F180" s="202"/>
      <c r="G180" s="202"/>
      <c r="H180" s="202"/>
      <c r="I180" s="202"/>
      <c r="J180" s="202"/>
      <c r="K180" s="202"/>
      <c r="L180" s="202"/>
      <c r="M180" s="190"/>
      <c r="N180" s="202"/>
      <c r="O180" s="202"/>
      <c r="P180" s="202"/>
      <c r="Q180" s="192"/>
      <c r="R180" s="202"/>
      <c r="S180" s="202"/>
      <c r="T180" s="202"/>
      <c r="U180" s="202"/>
      <c r="V180" s="202"/>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row>
    <row r="181" spans="1:49" s="98" customFormat="1" ht="13.5" x14ac:dyDescent="0.25">
      <c r="A181" s="102"/>
      <c r="B181" s="2"/>
      <c r="C181" s="2"/>
      <c r="D181" s="2"/>
      <c r="E181" s="202"/>
      <c r="F181" s="202"/>
      <c r="G181" s="202"/>
      <c r="H181" s="202"/>
      <c r="I181" s="202"/>
      <c r="J181" s="202"/>
      <c r="K181" s="202"/>
      <c r="L181" s="202"/>
      <c r="M181" s="190"/>
      <c r="N181" s="202"/>
      <c r="O181" s="202"/>
      <c r="P181" s="202"/>
      <c r="Q181" s="192"/>
      <c r="R181" s="202"/>
      <c r="S181" s="202"/>
      <c r="T181" s="202"/>
      <c r="U181" s="202"/>
      <c r="V181" s="202"/>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row>
    <row r="182" spans="1:49" s="98" customFormat="1" ht="13.5" x14ac:dyDescent="0.25">
      <c r="A182" s="102"/>
      <c r="B182" s="2"/>
      <c r="C182" s="2"/>
      <c r="D182" s="2"/>
      <c r="E182" s="202"/>
      <c r="F182" s="202"/>
      <c r="G182" s="202"/>
      <c r="H182" s="202"/>
      <c r="I182" s="202"/>
      <c r="J182" s="202"/>
      <c r="K182" s="202"/>
      <c r="L182" s="202"/>
      <c r="M182" s="190"/>
      <c r="N182" s="202"/>
      <c r="O182" s="202"/>
      <c r="P182" s="202"/>
      <c r="Q182" s="192"/>
      <c r="R182" s="202"/>
      <c r="S182" s="202"/>
      <c r="T182" s="202"/>
      <c r="U182" s="202"/>
      <c r="V182" s="202"/>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row>
    <row r="183" spans="1:49" s="98" customFormat="1" ht="13.5" x14ac:dyDescent="0.25">
      <c r="A183" s="102"/>
      <c r="B183" s="2"/>
      <c r="C183" s="2"/>
      <c r="D183" s="2"/>
      <c r="E183" s="202"/>
      <c r="F183" s="202"/>
      <c r="G183" s="202"/>
      <c r="H183" s="202"/>
      <c r="I183" s="202"/>
      <c r="J183" s="202"/>
      <c r="K183" s="202"/>
      <c r="L183" s="202"/>
      <c r="M183" s="190"/>
      <c r="N183" s="202"/>
      <c r="O183" s="202"/>
      <c r="P183" s="202"/>
      <c r="Q183" s="192"/>
      <c r="R183" s="202"/>
      <c r="S183" s="202"/>
      <c r="T183" s="202"/>
      <c r="U183" s="202"/>
      <c r="V183" s="202"/>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row>
    <row r="184" spans="1:49" s="98" customFormat="1" ht="13.5" x14ac:dyDescent="0.25">
      <c r="A184" s="102"/>
      <c r="B184" s="2"/>
      <c r="C184" s="2"/>
      <c r="D184" s="2"/>
      <c r="E184" s="202"/>
      <c r="F184" s="202"/>
      <c r="G184" s="202"/>
      <c r="H184" s="202"/>
      <c r="I184" s="202"/>
      <c r="J184" s="202"/>
      <c r="K184" s="202"/>
      <c r="L184" s="202"/>
      <c r="M184" s="190"/>
      <c r="N184" s="202"/>
      <c r="O184" s="202"/>
      <c r="P184" s="202"/>
      <c r="Q184" s="192"/>
      <c r="R184" s="202"/>
      <c r="S184" s="202"/>
      <c r="T184" s="202"/>
      <c r="U184" s="202"/>
      <c r="V184" s="202"/>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row>
    <row r="185" spans="1:49" s="98" customFormat="1" ht="13.5" x14ac:dyDescent="0.25">
      <c r="A185" s="102"/>
      <c r="B185" s="2"/>
      <c r="C185" s="2"/>
      <c r="D185" s="2"/>
      <c r="E185" s="202"/>
      <c r="F185" s="202"/>
      <c r="G185" s="202"/>
      <c r="H185" s="202"/>
      <c r="I185" s="202"/>
      <c r="J185" s="202"/>
      <c r="K185" s="202"/>
      <c r="L185" s="202"/>
      <c r="M185" s="190"/>
      <c r="N185" s="202"/>
      <c r="O185" s="202"/>
      <c r="P185" s="202"/>
      <c r="Q185" s="192"/>
      <c r="R185" s="202"/>
      <c r="S185" s="202"/>
      <c r="T185" s="202"/>
      <c r="U185" s="202"/>
      <c r="V185" s="202"/>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row>
    <row r="186" spans="1:49" s="98" customFormat="1" ht="13.5" x14ac:dyDescent="0.25">
      <c r="A186" s="102"/>
      <c r="B186" s="2"/>
      <c r="C186" s="2"/>
      <c r="D186" s="2"/>
      <c r="E186" s="202"/>
      <c r="F186" s="202"/>
      <c r="G186" s="202"/>
      <c r="H186" s="202"/>
      <c r="I186" s="202"/>
      <c r="J186" s="202"/>
      <c r="K186" s="202"/>
      <c r="L186" s="202"/>
      <c r="M186" s="190"/>
      <c r="N186" s="202"/>
      <c r="O186" s="202"/>
      <c r="P186" s="202"/>
      <c r="Q186" s="192"/>
      <c r="R186" s="202"/>
      <c r="S186" s="202"/>
      <c r="T186" s="202"/>
      <c r="U186" s="202"/>
      <c r="V186" s="202"/>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row>
    <row r="187" spans="1:49" s="98" customFormat="1" ht="13.5" x14ac:dyDescent="0.25">
      <c r="A187" s="102"/>
      <c r="B187" s="2"/>
      <c r="C187" s="2"/>
      <c r="D187" s="2"/>
      <c r="E187" s="202"/>
      <c r="F187" s="202"/>
      <c r="G187" s="202"/>
      <c r="H187" s="202"/>
      <c r="I187" s="202"/>
      <c r="J187" s="202"/>
      <c r="K187" s="202"/>
      <c r="L187" s="202"/>
      <c r="M187" s="190"/>
      <c r="N187" s="202"/>
      <c r="O187" s="202"/>
      <c r="P187" s="202"/>
      <c r="Q187" s="192"/>
      <c r="R187" s="202"/>
      <c r="S187" s="202"/>
      <c r="T187" s="202"/>
      <c r="U187" s="202"/>
      <c r="V187" s="202"/>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row>
  </sheetData>
  <sheetProtection password="C587" sheet="1" objects="1" scenarios="1"/>
  <mergeCells count="183">
    <mergeCell ref="A172:D172"/>
    <mergeCell ref="B166:D166"/>
    <mergeCell ref="B167:D167"/>
    <mergeCell ref="B168:D168"/>
    <mergeCell ref="B169:D169"/>
    <mergeCell ref="B170:D170"/>
    <mergeCell ref="A156:D156"/>
    <mergeCell ref="A157:V157"/>
    <mergeCell ref="B158:D158"/>
    <mergeCell ref="B159:D159"/>
    <mergeCell ref="B160:D160"/>
    <mergeCell ref="B161:D161"/>
    <mergeCell ref="B171:D171"/>
    <mergeCell ref="B162:D162"/>
    <mergeCell ref="B163:D163"/>
    <mergeCell ref="B164:D164"/>
    <mergeCell ref="B165:D165"/>
    <mergeCell ref="B147:D147"/>
    <mergeCell ref="B148:D148"/>
    <mergeCell ref="B149:D149"/>
    <mergeCell ref="B150:D150"/>
    <mergeCell ref="B151:D151"/>
    <mergeCell ref="B152:D152"/>
    <mergeCell ref="B153:D153"/>
    <mergeCell ref="B154:D154"/>
    <mergeCell ref="B155:D155"/>
    <mergeCell ref="B138:D138"/>
    <mergeCell ref="B139:D139"/>
    <mergeCell ref="B140:D140"/>
    <mergeCell ref="B141:D141"/>
    <mergeCell ref="B142:D142"/>
    <mergeCell ref="B143:D143"/>
    <mergeCell ref="B144:D144"/>
    <mergeCell ref="A145:D145"/>
    <mergeCell ref="A146:V146"/>
    <mergeCell ref="B129:D129"/>
    <mergeCell ref="B130:D130"/>
    <mergeCell ref="A131:D131"/>
    <mergeCell ref="A132:V132"/>
    <mergeCell ref="B133:D133"/>
    <mergeCell ref="B134:D134"/>
    <mergeCell ref="B135:D135"/>
    <mergeCell ref="B136:D136"/>
    <mergeCell ref="B137:D137"/>
    <mergeCell ref="B120:D120"/>
    <mergeCell ref="B121:D121"/>
    <mergeCell ref="B122:D122"/>
    <mergeCell ref="B123:D123"/>
    <mergeCell ref="B124:D124"/>
    <mergeCell ref="B125:D125"/>
    <mergeCell ref="B126:D126"/>
    <mergeCell ref="B127:D127"/>
    <mergeCell ref="B128:D128"/>
    <mergeCell ref="B111:D111"/>
    <mergeCell ref="B112:D112"/>
    <mergeCell ref="B113:D113"/>
    <mergeCell ref="B114:D114"/>
    <mergeCell ref="B115:D115"/>
    <mergeCell ref="B116:D116"/>
    <mergeCell ref="B117:D117"/>
    <mergeCell ref="B118:D118"/>
    <mergeCell ref="B119:D119"/>
    <mergeCell ref="B102:D102"/>
    <mergeCell ref="B103:D103"/>
    <mergeCell ref="B104:D104"/>
    <mergeCell ref="B105:D105"/>
    <mergeCell ref="B106:D106"/>
    <mergeCell ref="B107:D107"/>
    <mergeCell ref="B108:D108"/>
    <mergeCell ref="B109:D109"/>
    <mergeCell ref="B110:D110"/>
    <mergeCell ref="B93:D93"/>
    <mergeCell ref="A94:D94"/>
    <mergeCell ref="A95:V95"/>
    <mergeCell ref="B96:D96"/>
    <mergeCell ref="B97:D97"/>
    <mergeCell ref="B98:D98"/>
    <mergeCell ref="B99:D99"/>
    <mergeCell ref="A100:D100"/>
    <mergeCell ref="A101:V101"/>
    <mergeCell ref="B84:D84"/>
    <mergeCell ref="B85:D85"/>
    <mergeCell ref="B86:D86"/>
    <mergeCell ref="B87:D87"/>
    <mergeCell ref="B88:D88"/>
    <mergeCell ref="B89:D89"/>
    <mergeCell ref="B90:D90"/>
    <mergeCell ref="B91:D91"/>
    <mergeCell ref="B92:D92"/>
    <mergeCell ref="B75:D75"/>
    <mergeCell ref="B76:D76"/>
    <mergeCell ref="B77:D77"/>
    <mergeCell ref="B78:D78"/>
    <mergeCell ref="B79:D79"/>
    <mergeCell ref="B80:D80"/>
    <mergeCell ref="B81:D81"/>
    <mergeCell ref="B82:D82"/>
    <mergeCell ref="B83:D83"/>
    <mergeCell ref="B66:D66"/>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A63:D63"/>
    <mergeCell ref="A64:V64"/>
    <mergeCell ref="B65:D65"/>
    <mergeCell ref="B48:D48"/>
    <mergeCell ref="B49:D49"/>
    <mergeCell ref="B50:D50"/>
    <mergeCell ref="B51:D51"/>
    <mergeCell ref="B52:D52"/>
    <mergeCell ref="B53:D53"/>
    <mergeCell ref="B54:D54"/>
    <mergeCell ref="B55:D55"/>
    <mergeCell ref="B56:D56"/>
    <mergeCell ref="A175:D175"/>
    <mergeCell ref="N7:P7"/>
    <mergeCell ref="Q7:Q8"/>
    <mergeCell ref="E7:H7"/>
    <mergeCell ref="A173:L173"/>
    <mergeCell ref="M7:M8"/>
    <mergeCell ref="B27:D27"/>
    <mergeCell ref="B20:D20"/>
    <mergeCell ref="B21:D21"/>
    <mergeCell ref="B10:D10"/>
    <mergeCell ref="B12:D12"/>
    <mergeCell ref="B13:D13"/>
    <mergeCell ref="B14:D14"/>
    <mergeCell ref="B15:D15"/>
    <mergeCell ref="B29:D29"/>
    <mergeCell ref="B30:D30"/>
    <mergeCell ref="B31:D31"/>
    <mergeCell ref="B32:D32"/>
    <mergeCell ref="B33:D33"/>
    <mergeCell ref="B22:D22"/>
    <mergeCell ref="B23:D23"/>
    <mergeCell ref="B24:D24"/>
    <mergeCell ref="B25:D25"/>
    <mergeCell ref="B26:D26"/>
    <mergeCell ref="N173:P173"/>
    <mergeCell ref="A1:V1"/>
    <mergeCell ref="A2:V2"/>
    <mergeCell ref="A3:V3"/>
    <mergeCell ref="A4:V4"/>
    <mergeCell ref="A7:A8"/>
    <mergeCell ref="A5:V5"/>
    <mergeCell ref="A6:L6"/>
    <mergeCell ref="B7:D8"/>
    <mergeCell ref="B28:D28"/>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V7:V8"/>
    <mergeCell ref="B16:D16"/>
    <mergeCell ref="B17:D17"/>
    <mergeCell ref="B18:D18"/>
    <mergeCell ref="B19:D19"/>
    <mergeCell ref="N6:U6"/>
    <mergeCell ref="A9:V9"/>
    <mergeCell ref="I7:L7"/>
    <mergeCell ref="R7:U7"/>
    <mergeCell ref="B11:D11"/>
  </mergeCells>
  <phoneticPr fontId="25" type="noConversion"/>
  <conditionalFormatting sqref="M6">
    <cfRule type="containsBlanks" dxfId="3181" priority="206">
      <formula>LEN(TRIM(M6))=0</formula>
    </cfRule>
  </conditionalFormatting>
  <conditionalFormatting sqref="M173">
    <cfRule type="cellIs" dxfId="3180" priority="203" operator="notEqual">
      <formula>$M$6</formula>
    </cfRule>
  </conditionalFormatting>
  <conditionalFormatting sqref="Q158">
    <cfRule type="cellIs" dxfId="3179" priority="167" operator="notEqual">
      <formula>$M$158</formula>
    </cfRule>
  </conditionalFormatting>
  <conditionalFormatting sqref="Q159">
    <cfRule type="cellIs" dxfId="3178" priority="166" operator="notEqual">
      <formula>$M$159</formula>
    </cfRule>
  </conditionalFormatting>
  <conditionalFormatting sqref="Q160">
    <cfRule type="cellIs" dxfId="3177" priority="163" operator="notEqual">
      <formula>$M$160</formula>
    </cfRule>
    <cfRule type="cellIs" dxfId="3176" priority="165" operator="notEqual">
      <formula>$M$160</formula>
    </cfRule>
  </conditionalFormatting>
  <conditionalFormatting sqref="Q161">
    <cfRule type="cellIs" dxfId="3175" priority="164" operator="notEqual">
      <formula>$M$161</formula>
    </cfRule>
  </conditionalFormatting>
  <conditionalFormatting sqref="Q162">
    <cfRule type="cellIs" dxfId="3174" priority="162" operator="notEqual">
      <formula>$M$162</formula>
    </cfRule>
  </conditionalFormatting>
  <conditionalFormatting sqref="Q163">
    <cfRule type="cellIs" dxfId="3173" priority="161" operator="notEqual">
      <formula>$M$163</formula>
    </cfRule>
  </conditionalFormatting>
  <conditionalFormatting sqref="Q164">
    <cfRule type="cellIs" dxfId="3172" priority="160" operator="notEqual">
      <formula>$M$164</formula>
    </cfRule>
  </conditionalFormatting>
  <conditionalFormatting sqref="Q165">
    <cfRule type="cellIs" dxfId="3171" priority="159" operator="notEqual">
      <formula>$M$165</formula>
    </cfRule>
  </conditionalFormatting>
  <conditionalFormatting sqref="Q166">
    <cfRule type="cellIs" dxfId="3170" priority="158" operator="notEqual">
      <formula>$M$166</formula>
    </cfRule>
  </conditionalFormatting>
  <conditionalFormatting sqref="Q167">
    <cfRule type="cellIs" dxfId="3169" priority="157" operator="notEqual">
      <formula>$M$167</formula>
    </cfRule>
  </conditionalFormatting>
  <conditionalFormatting sqref="Q168">
    <cfRule type="cellIs" dxfId="3168" priority="156" operator="notEqual">
      <formula>$M$168</formula>
    </cfRule>
  </conditionalFormatting>
  <conditionalFormatting sqref="Q169">
    <cfRule type="cellIs" dxfId="3167" priority="155" operator="notEqual">
      <formula>$M$169</formula>
    </cfRule>
  </conditionalFormatting>
  <conditionalFormatting sqref="Q170">
    <cfRule type="cellIs" dxfId="3166" priority="154" operator="notEqual">
      <formula>$M$170</formula>
    </cfRule>
  </conditionalFormatting>
  <conditionalFormatting sqref="Q171">
    <cfRule type="cellIs" dxfId="3165" priority="153" operator="notEqual">
      <formula>$M$171</formula>
    </cfRule>
  </conditionalFormatting>
  <conditionalFormatting sqref="Q151">
    <cfRule type="cellIs" dxfId="3164" priority="152" operator="notEqual">
      <formula>$M$151</formula>
    </cfRule>
  </conditionalFormatting>
  <conditionalFormatting sqref="Q152">
    <cfRule type="cellIs" dxfId="3163" priority="151" operator="notEqual">
      <formula>$M$152</formula>
    </cfRule>
  </conditionalFormatting>
  <conditionalFormatting sqref="Q153">
    <cfRule type="cellIs" dxfId="3162" priority="150" operator="notEqual">
      <formula>$M$153</formula>
    </cfRule>
  </conditionalFormatting>
  <conditionalFormatting sqref="Q154">
    <cfRule type="cellIs" dxfId="3161" priority="149" operator="notEqual">
      <formula>$M$154</formula>
    </cfRule>
  </conditionalFormatting>
  <conditionalFormatting sqref="Q155">
    <cfRule type="cellIs" dxfId="3160" priority="148" operator="notEqual">
      <formula>$M$155</formula>
    </cfRule>
  </conditionalFormatting>
  <conditionalFormatting sqref="Q147">
    <cfRule type="cellIs" dxfId="3159" priority="147" operator="notEqual">
      <formula>$M$147</formula>
    </cfRule>
  </conditionalFormatting>
  <conditionalFormatting sqref="Q148">
    <cfRule type="cellIs" dxfId="3158" priority="146" operator="notEqual">
      <formula>$M$148</formula>
    </cfRule>
  </conditionalFormatting>
  <conditionalFormatting sqref="Q149">
    <cfRule type="cellIs" dxfId="3157" priority="145" operator="notEqual">
      <formula>$M$149</formula>
    </cfRule>
  </conditionalFormatting>
  <conditionalFormatting sqref="Q133">
    <cfRule type="cellIs" dxfId="3156" priority="144" operator="notEqual">
      <formula>$M$133</formula>
    </cfRule>
  </conditionalFormatting>
  <conditionalFormatting sqref="Q134">
    <cfRule type="cellIs" dxfId="3155" priority="143" operator="notEqual">
      <formula>$M$134</formula>
    </cfRule>
  </conditionalFormatting>
  <conditionalFormatting sqref="Q135">
    <cfRule type="cellIs" dxfId="3154" priority="142" operator="notEqual">
      <formula>$M$135</formula>
    </cfRule>
  </conditionalFormatting>
  <conditionalFormatting sqref="Q136">
    <cfRule type="cellIs" dxfId="3153" priority="141" operator="notEqual">
      <formula>$M$136</formula>
    </cfRule>
  </conditionalFormatting>
  <conditionalFormatting sqref="Q137">
    <cfRule type="cellIs" dxfId="3152" priority="140" operator="notEqual">
      <formula>$M$137</formula>
    </cfRule>
  </conditionalFormatting>
  <conditionalFormatting sqref="Q138">
    <cfRule type="cellIs" dxfId="3151" priority="139" operator="notEqual">
      <formula>$M$138</formula>
    </cfRule>
  </conditionalFormatting>
  <conditionalFormatting sqref="Q139">
    <cfRule type="cellIs" dxfId="3150" priority="138" operator="notEqual">
      <formula>$M$139</formula>
    </cfRule>
  </conditionalFormatting>
  <conditionalFormatting sqref="Q140">
    <cfRule type="cellIs" dxfId="3149" priority="137" operator="notEqual">
      <formula>$M$140</formula>
    </cfRule>
  </conditionalFormatting>
  <conditionalFormatting sqref="Q141">
    <cfRule type="cellIs" dxfId="3148" priority="136" operator="notEqual">
      <formula>$M$141</formula>
    </cfRule>
  </conditionalFormatting>
  <conditionalFormatting sqref="Q142">
    <cfRule type="cellIs" dxfId="3147" priority="135" operator="notEqual">
      <formula>$M$142</formula>
    </cfRule>
  </conditionalFormatting>
  <conditionalFormatting sqref="Q143">
    <cfRule type="cellIs" dxfId="3146" priority="134" operator="notEqual">
      <formula>$M$143</formula>
    </cfRule>
  </conditionalFormatting>
  <conditionalFormatting sqref="Q144">
    <cfRule type="cellIs" dxfId="3145" priority="133" operator="notEqual">
      <formula>$M$144</formula>
    </cfRule>
  </conditionalFormatting>
  <conditionalFormatting sqref="Q150">
    <cfRule type="cellIs" dxfId="3144" priority="132" operator="notEqual">
      <formula>$M$150</formula>
    </cfRule>
  </conditionalFormatting>
  <conditionalFormatting sqref="Q102">
    <cfRule type="cellIs" dxfId="3143" priority="131" operator="notEqual">
      <formula>$M$102</formula>
    </cfRule>
  </conditionalFormatting>
  <conditionalFormatting sqref="Q103">
    <cfRule type="cellIs" dxfId="3142" priority="130" operator="notEqual">
      <formula>$M$103</formula>
    </cfRule>
  </conditionalFormatting>
  <conditionalFormatting sqref="Q104">
    <cfRule type="cellIs" dxfId="3141" priority="129" operator="notEqual">
      <formula>$M$104</formula>
    </cfRule>
  </conditionalFormatting>
  <conditionalFormatting sqref="Q105">
    <cfRule type="cellIs" dxfId="3140" priority="128" operator="notEqual">
      <formula>$M$105</formula>
    </cfRule>
  </conditionalFormatting>
  <conditionalFormatting sqref="Q106">
    <cfRule type="cellIs" dxfId="3139" priority="127" operator="notEqual">
      <formula>$M$106</formula>
    </cfRule>
  </conditionalFormatting>
  <conditionalFormatting sqref="Q107">
    <cfRule type="cellIs" dxfId="3138" priority="126" operator="notEqual">
      <formula>$M$107</formula>
    </cfRule>
  </conditionalFormatting>
  <conditionalFormatting sqref="Q108">
    <cfRule type="cellIs" dxfId="3137" priority="125" operator="notEqual">
      <formula>$M$108</formula>
    </cfRule>
  </conditionalFormatting>
  <conditionalFormatting sqref="Q109">
    <cfRule type="cellIs" dxfId="3136" priority="124" operator="notEqual">
      <formula>$M$109</formula>
    </cfRule>
  </conditionalFormatting>
  <conditionalFormatting sqref="Q110">
    <cfRule type="cellIs" dxfId="3135" priority="123" operator="notEqual">
      <formula>$M$110</formula>
    </cfRule>
  </conditionalFormatting>
  <conditionalFormatting sqref="Q111">
    <cfRule type="cellIs" dxfId="3134" priority="122" operator="notEqual">
      <formula>$M$111</formula>
    </cfRule>
  </conditionalFormatting>
  <conditionalFormatting sqref="Q112">
    <cfRule type="cellIs" dxfId="3133" priority="121" operator="notEqual">
      <formula>$M$112</formula>
    </cfRule>
  </conditionalFormatting>
  <conditionalFormatting sqref="Q113">
    <cfRule type="cellIs" dxfId="3132" priority="120" operator="notEqual">
      <formula>$M$113</formula>
    </cfRule>
  </conditionalFormatting>
  <conditionalFormatting sqref="Q114">
    <cfRule type="cellIs" dxfId="3131" priority="119" operator="notEqual">
      <formula>$M$114</formula>
    </cfRule>
  </conditionalFormatting>
  <conditionalFormatting sqref="Q115">
    <cfRule type="cellIs" dxfId="3130" priority="118" operator="notEqual">
      <formula>$M$115</formula>
    </cfRule>
  </conditionalFormatting>
  <conditionalFormatting sqref="Q116">
    <cfRule type="cellIs" dxfId="3129" priority="117" operator="notEqual">
      <formula>$M$116</formula>
    </cfRule>
  </conditionalFormatting>
  <conditionalFormatting sqref="Q117">
    <cfRule type="cellIs" dxfId="3128" priority="116" operator="notEqual">
      <formula>$M$117</formula>
    </cfRule>
  </conditionalFormatting>
  <conditionalFormatting sqref="Q118">
    <cfRule type="cellIs" dxfId="3127" priority="115" operator="notEqual">
      <formula>$M$118</formula>
    </cfRule>
  </conditionalFormatting>
  <conditionalFormatting sqref="Q119">
    <cfRule type="cellIs" dxfId="3126" priority="114" operator="notEqual">
      <formula>$M$119</formula>
    </cfRule>
  </conditionalFormatting>
  <conditionalFormatting sqref="Q120">
    <cfRule type="cellIs" dxfId="3125" priority="113" operator="notEqual">
      <formula>$M$120</formula>
    </cfRule>
  </conditionalFormatting>
  <conditionalFormatting sqref="Q121">
    <cfRule type="cellIs" dxfId="3124" priority="112" operator="notEqual">
      <formula>$M$121</formula>
    </cfRule>
  </conditionalFormatting>
  <conditionalFormatting sqref="Q122">
    <cfRule type="cellIs" dxfId="3123" priority="111" operator="notEqual">
      <formula>$M$122</formula>
    </cfRule>
  </conditionalFormatting>
  <conditionalFormatting sqref="Q123">
    <cfRule type="cellIs" dxfId="3122" priority="110" operator="notEqual">
      <formula>$M$123</formula>
    </cfRule>
  </conditionalFormatting>
  <conditionalFormatting sqref="Q124">
    <cfRule type="cellIs" dxfId="3121" priority="109" operator="notEqual">
      <formula>$M$124</formula>
    </cfRule>
  </conditionalFormatting>
  <conditionalFormatting sqref="Q125">
    <cfRule type="cellIs" dxfId="3120" priority="108" operator="notEqual">
      <formula>$M$125</formula>
    </cfRule>
  </conditionalFormatting>
  <conditionalFormatting sqref="Q126">
    <cfRule type="cellIs" dxfId="3119" priority="107" operator="notEqual">
      <formula>$M$126</formula>
    </cfRule>
  </conditionalFormatting>
  <conditionalFormatting sqref="Q127">
    <cfRule type="cellIs" dxfId="3118" priority="106" operator="notEqual">
      <formula>$M$127</formula>
    </cfRule>
  </conditionalFormatting>
  <conditionalFormatting sqref="Q128">
    <cfRule type="cellIs" dxfId="3117" priority="105" operator="notEqual">
      <formula>$M$128</formula>
    </cfRule>
  </conditionalFormatting>
  <conditionalFormatting sqref="Q129">
    <cfRule type="cellIs" dxfId="3116" priority="104" operator="notEqual">
      <formula>$M$129</formula>
    </cfRule>
  </conditionalFormatting>
  <conditionalFormatting sqref="Q96">
    <cfRule type="cellIs" dxfId="3115" priority="103" operator="notEqual">
      <formula>$M$96</formula>
    </cfRule>
  </conditionalFormatting>
  <conditionalFormatting sqref="Q97">
    <cfRule type="cellIs" dxfId="3114" priority="102" operator="notEqual">
      <formula>$M$97</formula>
    </cfRule>
  </conditionalFormatting>
  <conditionalFormatting sqref="Q98">
    <cfRule type="cellIs" dxfId="3113" priority="101" operator="notEqual">
      <formula>$M$98</formula>
    </cfRule>
  </conditionalFormatting>
  <conditionalFormatting sqref="Q99">
    <cfRule type="cellIs" dxfId="3112" priority="100" operator="notEqual">
      <formula>$M$99</formula>
    </cfRule>
  </conditionalFormatting>
  <conditionalFormatting sqref="Q65">
    <cfRule type="cellIs" dxfId="3111" priority="99" operator="notEqual">
      <formula>$M$65</formula>
    </cfRule>
  </conditionalFormatting>
  <conditionalFormatting sqref="Q66">
    <cfRule type="cellIs" dxfId="3110" priority="98" operator="notEqual">
      <formula>$M$66</formula>
    </cfRule>
  </conditionalFormatting>
  <conditionalFormatting sqref="Q67">
    <cfRule type="cellIs" dxfId="3109" priority="97" operator="notEqual">
      <formula>$M$67</formula>
    </cfRule>
  </conditionalFormatting>
  <conditionalFormatting sqref="Q68">
    <cfRule type="cellIs" dxfId="3108" priority="96" operator="notEqual">
      <formula>$M$68</formula>
    </cfRule>
  </conditionalFormatting>
  <conditionalFormatting sqref="Q69">
    <cfRule type="cellIs" dxfId="3107" priority="95" operator="notEqual">
      <formula>$M$69</formula>
    </cfRule>
  </conditionalFormatting>
  <conditionalFormatting sqref="Q70">
    <cfRule type="cellIs" dxfId="3106" priority="94" operator="notEqual">
      <formula>$M$70</formula>
    </cfRule>
  </conditionalFormatting>
  <conditionalFormatting sqref="Q71">
    <cfRule type="cellIs" dxfId="3105" priority="93" operator="notEqual">
      <formula>$M$71</formula>
    </cfRule>
  </conditionalFormatting>
  <conditionalFormatting sqref="Q72">
    <cfRule type="cellIs" dxfId="3104" priority="92" operator="notEqual">
      <formula>$M$72</formula>
    </cfRule>
  </conditionalFormatting>
  <conditionalFormatting sqref="Q73">
    <cfRule type="cellIs" dxfId="3103" priority="91" operator="notEqual">
      <formula>$M$73</formula>
    </cfRule>
  </conditionalFormatting>
  <conditionalFormatting sqref="Q74">
    <cfRule type="cellIs" dxfId="3102" priority="90" operator="notEqual">
      <formula>$M$74</formula>
    </cfRule>
  </conditionalFormatting>
  <conditionalFormatting sqref="Q75">
    <cfRule type="cellIs" dxfId="3101" priority="89" operator="notEqual">
      <formula>$M$75</formula>
    </cfRule>
  </conditionalFormatting>
  <conditionalFormatting sqref="Q76">
    <cfRule type="cellIs" dxfId="3100" priority="88" operator="notEqual">
      <formula>$M$76</formula>
    </cfRule>
  </conditionalFormatting>
  <conditionalFormatting sqref="Q77">
    <cfRule type="cellIs" dxfId="3099" priority="87" operator="notEqual">
      <formula>$M$77</formula>
    </cfRule>
  </conditionalFormatting>
  <conditionalFormatting sqref="Q78">
    <cfRule type="cellIs" dxfId="3098" priority="86" operator="notEqual">
      <formula>$M$78</formula>
    </cfRule>
  </conditionalFormatting>
  <conditionalFormatting sqref="Q79">
    <cfRule type="cellIs" dxfId="3097" priority="85" operator="notEqual">
      <formula>$M$79</formula>
    </cfRule>
  </conditionalFormatting>
  <conditionalFormatting sqref="Q80">
    <cfRule type="cellIs" dxfId="3096" priority="84" operator="notEqual">
      <formula>$M$80</formula>
    </cfRule>
  </conditionalFormatting>
  <conditionalFormatting sqref="Q81">
    <cfRule type="cellIs" dxfId="3095" priority="83" operator="notEqual">
      <formula>$M$81</formula>
    </cfRule>
  </conditionalFormatting>
  <conditionalFormatting sqref="Q82">
    <cfRule type="cellIs" dxfId="3094" priority="82" operator="notEqual">
      <formula>$M$82</formula>
    </cfRule>
  </conditionalFormatting>
  <conditionalFormatting sqref="Q83">
    <cfRule type="cellIs" dxfId="3093" priority="81" operator="notEqual">
      <formula>$M$83</formula>
    </cfRule>
  </conditionalFormatting>
  <conditionalFormatting sqref="Q84">
    <cfRule type="cellIs" dxfId="3092" priority="80" operator="notEqual">
      <formula>$M$84</formula>
    </cfRule>
  </conditionalFormatting>
  <conditionalFormatting sqref="Q85">
    <cfRule type="cellIs" dxfId="3091" priority="79" operator="notEqual">
      <formula>$M$85</formula>
    </cfRule>
  </conditionalFormatting>
  <conditionalFormatting sqref="Q86">
    <cfRule type="cellIs" dxfId="3090" priority="78" operator="notEqual">
      <formula>$M$86</formula>
    </cfRule>
  </conditionalFormatting>
  <conditionalFormatting sqref="Q87">
    <cfRule type="cellIs" dxfId="3089" priority="77" operator="notEqual">
      <formula>$M$87</formula>
    </cfRule>
  </conditionalFormatting>
  <conditionalFormatting sqref="Q88">
    <cfRule type="cellIs" dxfId="3088" priority="76" operator="notEqual">
      <formula>$M$88</formula>
    </cfRule>
  </conditionalFormatting>
  <conditionalFormatting sqref="Q89">
    <cfRule type="cellIs" dxfId="3087" priority="75" operator="notEqual">
      <formula>$M$89</formula>
    </cfRule>
  </conditionalFormatting>
  <conditionalFormatting sqref="Q90">
    <cfRule type="cellIs" dxfId="3086" priority="74" operator="notEqual">
      <formula>$M$90</formula>
    </cfRule>
  </conditionalFormatting>
  <conditionalFormatting sqref="Q91">
    <cfRule type="cellIs" dxfId="3085" priority="73" operator="notEqual">
      <formula>$M$91</formula>
    </cfRule>
  </conditionalFormatting>
  <conditionalFormatting sqref="Q92">
    <cfRule type="cellIs" dxfId="3084" priority="72" operator="notEqual">
      <formula>$M$92</formula>
    </cfRule>
  </conditionalFormatting>
  <conditionalFormatting sqref="Q93">
    <cfRule type="cellIs" dxfId="3083" priority="71" operator="notEqual">
      <formula>$M$93</formula>
    </cfRule>
  </conditionalFormatting>
  <conditionalFormatting sqref="Q10">
    <cfRule type="cellIs" dxfId="3082" priority="59" operator="notEqual">
      <formula>$M$10</formula>
    </cfRule>
  </conditionalFormatting>
  <conditionalFormatting sqref="Q11">
    <cfRule type="cellIs" dxfId="3081" priority="58" operator="notEqual">
      <formula>$M$11</formula>
    </cfRule>
  </conditionalFormatting>
  <conditionalFormatting sqref="Q12">
    <cfRule type="cellIs" dxfId="3080" priority="57" operator="notEqual">
      <formula>$M$12</formula>
    </cfRule>
  </conditionalFormatting>
  <conditionalFormatting sqref="Q13">
    <cfRule type="cellIs" dxfId="3079" priority="56" operator="notEqual">
      <formula>$M$13</formula>
    </cfRule>
  </conditionalFormatting>
  <conditionalFormatting sqref="Q14">
    <cfRule type="cellIs" dxfId="3078" priority="55" operator="notEqual">
      <formula>$M$14</formula>
    </cfRule>
  </conditionalFormatting>
  <conditionalFormatting sqref="Q15">
    <cfRule type="cellIs" dxfId="3077" priority="54" operator="notEqual">
      <formula>$M$15</formula>
    </cfRule>
  </conditionalFormatting>
  <conditionalFormatting sqref="Q16">
    <cfRule type="cellIs" dxfId="3076" priority="53" operator="notEqual">
      <formula>$M$16</formula>
    </cfRule>
  </conditionalFormatting>
  <conditionalFormatting sqref="Q17">
    <cfRule type="cellIs" dxfId="3075" priority="52" operator="notEqual">
      <formula>$M$17</formula>
    </cfRule>
  </conditionalFormatting>
  <conditionalFormatting sqref="Q18">
    <cfRule type="cellIs" dxfId="3074" priority="51" operator="notEqual">
      <formula>$M$18</formula>
    </cfRule>
  </conditionalFormatting>
  <conditionalFormatting sqref="Q19">
    <cfRule type="cellIs" dxfId="3073" priority="50" operator="notEqual">
      <formula>$M$19</formula>
    </cfRule>
  </conditionalFormatting>
  <conditionalFormatting sqref="Q20">
    <cfRule type="cellIs" dxfId="3072" priority="49" operator="notEqual">
      <formula>$M$20</formula>
    </cfRule>
  </conditionalFormatting>
  <conditionalFormatting sqref="Q21">
    <cfRule type="cellIs" dxfId="3071" priority="48" operator="notEqual">
      <formula>$M$21</formula>
    </cfRule>
  </conditionalFormatting>
  <conditionalFormatting sqref="Q22">
    <cfRule type="cellIs" dxfId="3070" priority="47" operator="notEqual">
      <formula>$M$22</formula>
    </cfRule>
  </conditionalFormatting>
  <conditionalFormatting sqref="Q23">
    <cfRule type="cellIs" dxfId="3069" priority="46" operator="notEqual">
      <formula>$M$23</formula>
    </cfRule>
  </conditionalFormatting>
  <conditionalFormatting sqref="Q24">
    <cfRule type="cellIs" dxfId="3068" priority="45" operator="notEqual">
      <formula>$M$24</formula>
    </cfRule>
  </conditionalFormatting>
  <conditionalFormatting sqref="Q25">
    <cfRule type="cellIs" dxfId="3067" priority="44" operator="notEqual">
      <formula>$M$25</formula>
    </cfRule>
  </conditionalFormatting>
  <conditionalFormatting sqref="Q26">
    <cfRule type="cellIs" dxfId="3066" priority="43" operator="notEqual">
      <formula>$M$26</formula>
    </cfRule>
  </conditionalFormatting>
  <conditionalFormatting sqref="Q27">
    <cfRule type="cellIs" dxfId="3065" priority="42" operator="notEqual">
      <formula>$M$27</formula>
    </cfRule>
  </conditionalFormatting>
  <conditionalFormatting sqref="Q28">
    <cfRule type="cellIs" dxfId="3064" priority="41" operator="notEqual">
      <formula>$M$28</formula>
    </cfRule>
  </conditionalFormatting>
  <conditionalFormatting sqref="Q29">
    <cfRule type="cellIs" dxfId="3063" priority="40" operator="notEqual">
      <formula>$M$29</formula>
    </cfRule>
  </conditionalFormatting>
  <conditionalFormatting sqref="Q30">
    <cfRule type="cellIs" dxfId="3062" priority="39" operator="notEqual">
      <formula>$M$30</formula>
    </cfRule>
  </conditionalFormatting>
  <conditionalFormatting sqref="Q31">
    <cfRule type="cellIs" dxfId="3061" priority="38" operator="notEqual">
      <formula>$M$31</formula>
    </cfRule>
  </conditionalFormatting>
  <conditionalFormatting sqref="Q32">
    <cfRule type="cellIs" dxfId="3060" priority="37" operator="notEqual">
      <formula>$M$32</formula>
    </cfRule>
  </conditionalFormatting>
  <conditionalFormatting sqref="Q33">
    <cfRule type="cellIs" dxfId="3059" priority="36" operator="notEqual">
      <formula>$M$33</formula>
    </cfRule>
  </conditionalFormatting>
  <conditionalFormatting sqref="Q34">
    <cfRule type="cellIs" dxfId="3058" priority="35" operator="notEqual">
      <formula>$M$34</formula>
    </cfRule>
  </conditionalFormatting>
  <conditionalFormatting sqref="Q35">
    <cfRule type="cellIs" dxfId="3057" priority="34" operator="notEqual">
      <formula>$M$35</formula>
    </cfRule>
  </conditionalFormatting>
  <conditionalFormatting sqref="Q36">
    <cfRule type="cellIs" dxfId="3056" priority="33" operator="notEqual">
      <formula>$M$36</formula>
    </cfRule>
  </conditionalFormatting>
  <conditionalFormatting sqref="Q37">
    <cfRule type="cellIs" dxfId="3055" priority="32" operator="notEqual">
      <formula>$M$37</formula>
    </cfRule>
  </conditionalFormatting>
  <conditionalFormatting sqref="Q38">
    <cfRule type="cellIs" dxfId="3054" priority="31" operator="notEqual">
      <formula>$M$38</formula>
    </cfRule>
  </conditionalFormatting>
  <conditionalFormatting sqref="Q39">
    <cfRule type="cellIs" dxfId="3053" priority="30" operator="notEqual">
      <formula>$M$39</formula>
    </cfRule>
  </conditionalFormatting>
  <conditionalFormatting sqref="Q40">
    <cfRule type="cellIs" dxfId="3052" priority="29" operator="notEqual">
      <formula>$M$40</formula>
    </cfRule>
  </conditionalFormatting>
  <conditionalFormatting sqref="Q41">
    <cfRule type="cellIs" dxfId="3051" priority="28" operator="notEqual">
      <formula>$M$41</formula>
    </cfRule>
  </conditionalFormatting>
  <conditionalFormatting sqref="Q42">
    <cfRule type="cellIs" dxfId="3050" priority="27" operator="notEqual">
      <formula>$M$42</formula>
    </cfRule>
  </conditionalFormatting>
  <conditionalFormatting sqref="Q43">
    <cfRule type="cellIs" dxfId="3049" priority="26" operator="notEqual">
      <formula>$M$43</formula>
    </cfRule>
  </conditionalFormatting>
  <conditionalFormatting sqref="Q44">
    <cfRule type="cellIs" dxfId="3048" priority="25" operator="notEqual">
      <formula>$M$44</formula>
    </cfRule>
  </conditionalFormatting>
  <conditionalFormatting sqref="Q45">
    <cfRule type="cellIs" dxfId="3047" priority="24" operator="notEqual">
      <formula>$M$45</formula>
    </cfRule>
  </conditionalFormatting>
  <conditionalFormatting sqref="Q46">
    <cfRule type="cellIs" dxfId="3046" priority="23" operator="notEqual">
      <formula>$M$46</formula>
    </cfRule>
  </conditionalFormatting>
  <conditionalFormatting sqref="Q47">
    <cfRule type="cellIs" dxfId="3045" priority="22" operator="notEqual">
      <formula>$M$47</formula>
    </cfRule>
  </conditionalFormatting>
  <conditionalFormatting sqref="Q48">
    <cfRule type="cellIs" dxfId="3044" priority="21" operator="notEqual">
      <formula>$M$48</formula>
    </cfRule>
  </conditionalFormatting>
  <conditionalFormatting sqref="Q49">
    <cfRule type="cellIs" dxfId="3043" priority="20" operator="notEqual">
      <formula>$M$49</formula>
    </cfRule>
  </conditionalFormatting>
  <conditionalFormatting sqref="Q50">
    <cfRule type="cellIs" dxfId="3042" priority="19" operator="notEqual">
      <formula>$M$50</formula>
    </cfRule>
  </conditionalFormatting>
  <conditionalFormatting sqref="Q51">
    <cfRule type="cellIs" dxfId="3041" priority="18" operator="notEqual">
      <formula>$M$51</formula>
    </cfRule>
  </conditionalFormatting>
  <conditionalFormatting sqref="Q52">
    <cfRule type="cellIs" dxfId="3040" priority="17" operator="notEqual">
      <formula>$M$52</formula>
    </cfRule>
  </conditionalFormatting>
  <conditionalFormatting sqref="Q53">
    <cfRule type="cellIs" dxfId="3039" priority="16" operator="notEqual">
      <formula>$M$53</formula>
    </cfRule>
  </conditionalFormatting>
  <conditionalFormatting sqref="Q54">
    <cfRule type="cellIs" dxfId="3038" priority="15" operator="notEqual">
      <formula>$M$54</formula>
    </cfRule>
  </conditionalFormatting>
  <conditionalFormatting sqref="Q55">
    <cfRule type="cellIs" dxfId="3037" priority="14" operator="notEqual">
      <formula>$M$55</formula>
    </cfRule>
  </conditionalFormatting>
  <conditionalFormatting sqref="Q56">
    <cfRule type="cellIs" dxfId="3036" priority="13" operator="notEqual">
      <formula>$M$56</formula>
    </cfRule>
  </conditionalFormatting>
  <conditionalFormatting sqref="Q57">
    <cfRule type="cellIs" dxfId="3035" priority="12" operator="notEqual">
      <formula>$M$57</formula>
    </cfRule>
  </conditionalFormatting>
  <conditionalFormatting sqref="Q58">
    <cfRule type="cellIs" dxfId="3034" priority="11" operator="notEqual">
      <formula>$M$58</formula>
    </cfRule>
  </conditionalFormatting>
  <conditionalFormatting sqref="Q59">
    <cfRule type="cellIs" dxfId="3033" priority="10" operator="notEqual">
      <formula>$M$59</formula>
    </cfRule>
  </conditionalFormatting>
  <conditionalFormatting sqref="Q60">
    <cfRule type="cellIs" dxfId="3032" priority="9" operator="notEqual">
      <formula>$M$60</formula>
    </cfRule>
  </conditionalFormatting>
  <conditionalFormatting sqref="Q61">
    <cfRule type="cellIs" dxfId="3031" priority="8" operator="notEqual">
      <formula>$M$61</formula>
    </cfRule>
  </conditionalFormatting>
  <conditionalFormatting sqref="Q62">
    <cfRule type="cellIs" dxfId="3030" priority="7" operator="notEqual">
      <formula>$M$62</formula>
    </cfRule>
  </conditionalFormatting>
  <conditionalFormatting sqref="Q130">
    <cfRule type="cellIs" dxfId="3029" priority="6" operator="notEqual">
      <formula>$M$130</formula>
    </cfRule>
  </conditionalFormatting>
  <conditionalFormatting sqref="V6">
    <cfRule type="containsBlanks" dxfId="3028" priority="3">
      <formula>LEN(TRIM(V6))=0</formula>
    </cfRule>
  </conditionalFormatting>
  <conditionalFormatting sqref="Q173">
    <cfRule type="cellIs" dxfId="3027" priority="1" operator="notEqual">
      <formula>$M$6</formula>
    </cfRule>
  </conditionalFormatting>
  <dataValidations count="148">
    <dataValidation allowBlank="1" showInputMessage="1" showErrorMessage="1" promptTitle="Description:" prompt="Joins insulated electric power cables installed in underground conduits and trenches and prepares cable terminations for connection to electrical equipment and overhead lines. " sqref="B93:D93"/>
    <dataValidation allowBlank="1" showInputMessage="1" showErrorMessage="1" promptTitle="Description:" prompt="Installs, maintains, troubleshoots and repairs stationary industrial machinery and electromechanical equipment." sqref="B92:D92"/>
    <dataValidation allowBlank="1" showInputMessage="1" showErrorMessage="1" promptTitle="Description:" prompt="Installs, tests, connects, commissions, maintains and modifies electrical equipment, wiring and control systems. " sqref="B91:D91"/>
    <dataValidation allowBlank="1" showInputMessage="1" showErrorMessage="1" promptTitle="Description:" prompt="Fits and assembles metal parts and sub-assemblies to fabricate production machines and other equipment. " sqref="B90:D90"/>
    <dataValidation allowBlank="1" showInputMessage="1" showErrorMessage="1" promptTitle="Description:" prompt="Maintains, tests and repairs diesel and petrol road vehicles (less than 8 tons) and the mechanical parts thereof including transmissions, suspension, steering and brakes. " sqref="B89:D89"/>
    <dataValidation allowBlank="1" showInputMessage="1" showErrorMessage="1" promptTitle="Description:" prompt="Inspects plumbing work to ensure compliance with relevant standards and regulations. " sqref="B88:D88"/>
    <dataValidation allowBlank="1" showInputMessage="1" showErrorMessage="1" promptTitle="Description:" prompt="Installs and repairs water, drainage and sewerage pipes and systems. " sqref="B87:D87"/>
    <dataValidation allowBlank="1" showInputMessage="1" showErrorMessage="1" promptTitle="Description:" prompt="Cuts and shapes hard and soft stone blocks and masonry slabs to construct and renovate stone structures and monumental masonry. " sqref="B86:D86"/>
    <dataValidation allowBlank="1" showInputMessage="1" showErrorMessage="1" promptTitle="Description:" prompt="Lays bricks, pre-cut stone and other types of building blocks in mortar to construct and repair walls, partitions, arches and other structures. " sqref="B85:D85"/>
    <dataValidation allowBlank="1" showInputMessage="1" showErrorMessage="1" promptTitle="Description:" prompt="Propagates and cultivates trees, shrubs, and ornamental and flowering plants in plant nurseries." sqref="B84:D84"/>
    <dataValidation allowBlank="1" showInputMessage="1" showErrorMessage="1" promptTitle="Description:" prompt="Plans and constructs garden landscapes." sqref="B83:D83"/>
    <dataValidation allowBlank="1" showInputMessage="1" showErrorMessage="1" promptTitle="Description:" prompt="Maintains, monitors and supports the optimal functioning of internet and intranet websites and web server hardware and software." sqref="B82:D82"/>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81:D81"/>
    <dataValidation allowBlank="1" showInputMessage="1" showErrorMessage="1" promptTitle="Description:" prompt="Establishes, operates and maintains network and other data communications systems." sqref="B80:D80"/>
    <dataValidation allowBlank="1" showInputMessage="1" showErrorMessage="1" promptTitle="Description:" prompt="Inspects buildings to ensure compliance with laws and regulations and advises on building requirements. " sqref="B78:D78"/>
    <dataValidation allowBlank="1" showInputMessage="1" showErrorMessage="1" promptTitle="Description:" prompt="Operates a still camera to take photographs." sqref="B79:D79"/>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77:D77"/>
    <dataValidation allowBlank="1" showInputMessage="1" showErrorMessage="1" promptTitle="Description:" prompt="Performs tests and experiments, and provide technical support functions to assist environmental scientists and technologists in research and teaching. " sqref="B76:D76"/>
    <dataValidation allowBlank="1" showInputMessage="1" showErrorMessage="1" promptTitle="Description:" prompt="Identifies and collects living organisms and conducts field and laboratory studies in support of life scientists and technologists." sqref="B75:D75"/>
    <dataValidation allowBlank="1" showInputMessage="1" showErrorMessage="1" promptTitle="Description:" prompt="Operates machinery which disposes of waste. " sqref="B74:D74"/>
    <dataValidation allowBlank="1" showInputMessage="1" showErrorMessage="1" promptTitle="Description:" prompt="Operates plant to store, distribute and treat water including purifying water for human consumption and removing wastes from sewerage. " sqref="B73:D73"/>
    <dataValidation allowBlank="1" showInputMessage="1" showErrorMessage="1" promptTitle="Description:" prompt="Supervises construction sites, and organises and coordinates the material and human resources required." sqref="B72:D72"/>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71:D71"/>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70:D70"/>
    <dataValidation allowBlank="1" showInputMessage="1" showErrorMessage="1" promptTitle="Description:" prompt="Conducts tests of mechanical systems, collects and analyses data, and assembles and installs mechanical assemblies in support of mechanical engineers and engineering technologists. " sqref="B69:D69"/>
    <dataValidation allowBlank="1" showInputMessage="1" showErrorMessage="1" promptTitle="Description:" prompt="Conducts tests of electrical systems, prepares charts and tabulations, and assists in estimating costs in support of electrical engineers and engineering technologists." sqref="B68:D68"/>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67:D67"/>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66:D6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65:D65"/>
    <dataValidation allowBlank="1" showInputMessage="1" showErrorMessage="1" promptTitle="Description:" prompt="Transmits and receives radio messages by use of voice and radio teletype." sqref="B130:D130"/>
    <dataValidation allowBlank="1" showInputMessage="1" showErrorMessage="1" promptTitle="Description:" prompt="Performs a range of clerical and administrative tasks in support of public relations and communication management._x000d_" sqref="B129:D129"/>
    <dataValidation allowBlank="1" showInputMessage="1" showErrorMessage="1" promptTitle="Description:" prompt="Plans and undertakes administration of organisational programs, special projects and support services." sqref="B128:D128"/>
    <dataValidation allowBlank="1" showInputMessage="1" showErrorMessage="1" promptTitle="Description:" prompt="Prepares, interprets, maintains, reviews and negotiates variations to contracts on behalf of an organisation." sqref="B127:D127"/>
    <dataValidation allowBlank="1" showInputMessage="1" showErrorMessage="1" promptTitle="Description:" prompt="Maintains and updates organisational skills development plans, reports, programmes and projects." sqref="B126:D126"/>
    <dataValidation allowBlank="1" showInputMessage="1" showErrorMessage="1" promptTitle="Description:" prompt="Maintains and updates personnel records such as information on promotions, employee leave taken and accumulated, salaries, superannuation and taxation, qualifications and training." sqref="B125:D125"/>
    <dataValidation allowBlank="1" showInputMessage="1" showErrorMessage="1" promptTitle="Description:" prompt="Operates one or more of a variety of office machines, such as photocopying, photographic, and duplicating machines, or other office machines." sqref="B124:D124"/>
    <dataValidation allowBlank="1" showInputMessage="1" showErrorMessage="1" promptTitle="Description:" prompt="Processes and handles information and documents to maintain access to and security of database and record management systems." sqref="B123:D123"/>
    <dataValidation allowBlank="1" showInputMessage="1" showErrorMessage="1" promptTitle="Description:" prompt="Issues, receives and shelves library items and maintains associated records." sqref="B122:D122"/>
    <dataValidation allowBlank="1" showInputMessage="1" showErrorMessage="1" promptTitle="Description:" prompt="Monitors stock levels and maintains stock, order and inventory records." sqref="B121:D121"/>
    <dataValidation allowBlank="1" showInputMessage="1" showErrorMessage="1" promptTitle="Description:" prompt="Prepares payroll and related records for employee salaries and statutory record keeping purposes." sqref="B120:D120"/>
    <dataValidation allowBlank="1" showInputMessage="1" showErrorMessage="1" promptTitle="Description:" prompt="Prepares standard tax returns and provides administrative support to professional tax practitioners." sqref="B119:D119"/>
    <dataValidation allowBlank="1" showInputMessage="1" showErrorMessage="1" promptTitle="Description:" prompt="Includes: Assets Clerk_x000d__x000d_Monitors creditor and debtor accounts, and undertakes related routine documentation. " sqref="B118:D118"/>
    <dataValidation allowBlank="1" showInputMessage="1" showErrorMessage="1" promptTitle="Description:" prompt="Greets clients and visitors, and responds to personal, telephone, email and written inquiries and requests." sqref="B117:D117"/>
    <dataValidation allowBlank="1" showInputMessage="1" showErrorMessage="1" promptTitle="Description:" prompt="Responds to personal, written and telephone inquiries and complaints about the organisation's goods and services, provides information and refers people to other sources." sqref="B116:D116"/>
    <dataValidation allowBlank="1" showInputMessage="1" showErrorMessage="1" promptTitle="Description:" prompt="Operates telecommunication switchboards and consoles to assist callers establish telephone connections, receive caller inquiries and fault reports." sqref="B115:D115"/>
    <dataValidation allowBlank="1" showInputMessage="1" showErrorMessage="1" promptTitle="Description:" prompt="Conducts inbound and/or outbound calls, responds to, or communicates with customers on a variety of products or services." sqref="B114:D114"/>
    <dataValidation allowBlank="1" showInputMessage="1" showErrorMessage="1" promptTitle="Description:" prompt="Operates a keyboard to input and transfer data into a computer for storage, processing and transmission." sqref="B113:D113"/>
    <dataValidation allowBlank="1" showInputMessage="1" showErrorMessage="1" promptTitle="Description:" prompt="Operates a computer to type, edit and generate a variety of documents and reports." sqref="B112:D112"/>
    <dataValidation allowBlank="1" showInputMessage="1" showErrorMessage="1" promptTitle="Description:" prompt="Performs secretarial, clerical and other administrative tasks in support of managers and professionals." sqref="B111:D111"/>
    <dataValidation allowBlank="1" showInputMessage="1" showErrorMessage="1" promptTitle="Description:" prompt="Includes: Administrative Coordinator_x000d__x000d_Performs a range of clerical and administrative tasks in an organisation" sqref="B110:D110"/>
    <dataValidation allowBlank="1" showInputMessage="1" showErrorMessage="1" promptTitle="Description:" prompt="Organises, manages, controls and coordinates the supply chain management function including demand, acquisition ,logistics, disposal, performance and risk management." sqref="B104:D104"/>
    <dataValidation allowBlank="1" showInputMessage="1" showErrorMessage="1" promptTitle="Description:" prompt="Tests motor vehicle driving licence applicants and issues learner's permits and probationary licences. Registration or licensing is required." sqref="B109:D109"/>
    <dataValidation allowBlank="1" showInputMessage="1" showErrorMessage="1" promptTitle="Description:" prompt="Performs liaison, coordination and organisational tasks in support of managers and professionals." sqref="B108:D108"/>
    <dataValidation allowBlank="1" showInputMessage="1" showErrorMessage="1" promptTitle="Description:" prompt="Performs secretarial, clerical and other administrative tasks in support of legal professionals." sqref="B107:D107"/>
    <dataValidation allowBlank="1" showInputMessage="1" showErrorMessage="1" promptTitle="Description:" prompt="Coordinates the activities of an office including administrative systems and office personnel." sqref="B106:D106"/>
    <dataValidation allowBlank="1" showInputMessage="1" showErrorMessage="1" promptTitle="Description:" prompt="Coordinates, assigns and reviews the work of clerks involved in general office and administrative skills." sqref="B105:D105"/>
    <dataValidation allowBlank="1" showInputMessage="1" showErrorMessage="1" promptTitle="Description:" prompt="Prepares purchase orders, monitors supply sources and negotiates contracts with suppliers." sqref="B103:D103"/>
    <dataValidation allowBlank="1" showInputMessage="1" showErrorMessage="1" promptTitle="Description:" prompt="Maintains and evaluates records of financial transactions in account books and computerised accounting systems." sqref="B102:D102"/>
    <dataValidation allowBlank="1" showInputMessage="1" showErrorMessage="1" promptTitle="Description:" prompt="Assists motor mechanics to replace and repair worn and defective parts, re-assemble mechanical components, change oil and filters, and perform other routine mechanical tasks." sqref="B171:D171"/>
    <dataValidation allowBlank="1" showInputMessage="1" showErrorMessage="1" promptTitle="Description:" prompt="Assists electrical and telecommunications trades workers to install and maintain electrical and telecommunications systems." sqref="B170:D170"/>
    <dataValidation allowBlank="1" showInputMessage="1" showErrorMessage="1" promptTitle="Description:" prompt="Reads electric, gas and water meters, records usage, inspects meters and connections for defects and damage, and reports irregularities." sqref="B169:D169"/>
    <dataValidation allowBlank="1" showInputMessage="1" showErrorMessage="1" promptTitle="Description:" prompt="Cleans, paints, repairs and maintains buildings, grounds and facilities." sqref="B168:D168"/>
    <dataValidation allowBlank="1" showInputMessage="1" showErrorMessage="1" promptTitle="Description:" prompt="Collects household, commercial and industrial waste for recycling and disposal. " sqref="B167:D167"/>
    <dataValidation allowBlank="1" showInputMessage="1" showErrorMessage="1" promptTitle="Description:" prompt="Performs routine tasks in fabricating, laying, installing and maintaining pipes, fixtures, water meters and regulators." sqref="B166:D166"/>
    <dataValidation allowBlank="1" showInputMessage="1" showErrorMessage="1" promptTitle="Description:" prompt="Performs routine tasks in excavating earth, clearing and levelling sites, and digging irrigation channels." sqref="B165:D165"/>
    <dataValidation allowBlank="1" showInputMessage="1" showErrorMessage="1" promptTitle="Descriptions:" prompt="Performs routine tasks in maintaining drainage, sewerage and storm water systems." sqref="B164:D164"/>
    <dataValidation allowBlank="1" showInputMessage="1" showErrorMessage="1" promptTitle="Description:" prompt="Performs routine tasks in erecting and repairing structures and facilities on building and construction sites and in factories producing prefabricated building components." sqref="B163:D163"/>
    <dataValidation allowBlank="1" showInputMessage="1" showErrorMessage="1" promptTitle="Description:" prompt="Assists in cultivating and maintaining gardens." sqref="B162:D162"/>
    <dataValidation allowBlank="1" showInputMessage="1" showErrorMessage="1" promptTitle="Description:" prompt="Cleans and keeps swimming pools in good condition." sqref="B161:D161"/>
    <dataValidation allowBlank="1" showInputMessage="1" showErrorMessage="1" promptTitle="Description:" prompt="Maintains and cleans a residential building, school, office, holiday camp or caravan park and associated grounds." sqref="B160:D160"/>
    <dataValidation allowBlank="1" showInputMessage="1" showErrorMessage="1" promptTitle="Description:" prompt="Serves tea to guests." sqref="B159:D159"/>
    <dataValidation allowBlank="1" showInputMessage="1" showErrorMessage="1" promptTitle="Description:" prompt="Cleans offices, residential complexes, industrial work areas, industrial machines, construction sites and other commercial premises using heavy duty cleaning equipment." sqref="B158:D158"/>
    <dataValidation allowBlank="1" showInputMessage="1" showErrorMessage="1" promptTitle="Description:" prompt="Operates a grader to spread and level materials in construction projects." sqref="B155:D155"/>
    <dataValidation allowBlank="1" showInputMessage="1" showErrorMessage="1" promptTitle="Description:" prompt="Operates heavy excavation plant to excavate, move and load earth, rock and rubble." sqref="B154:D154"/>
    <dataValidation allowBlank="1" showInputMessage="1" showErrorMessage="1" promptTitle="Description:" prompt="Operates a range of earthmoving plant to assist with the building of roads, rail, water supply, dams, treatment plants and agricultural earthworks." sqref="B153:D153"/>
    <dataValidation allowBlank="1" showInputMessage="1" showErrorMessage="1" promptTitle="Description:" prompt="Operates plant to apply markings to roads and other surfaces such as car parks, airports and sports grounds." sqref="B152:D152"/>
    <dataValidation allowBlank="1" showInputMessage="1" showErrorMessage="1" promptTitle="Description:" prompt="Drives a heavy truck, requiring a specially endorsed class of licence, to transport bulky goods." sqref="B151:D151"/>
    <dataValidation allowBlank="1" showInputMessage="1" showErrorMessage="1" promptTitle="Description:" prompt="Drives a bus to transport passengers short distances on scheduled intercity services over established routes." sqref="B150:D150"/>
    <dataValidation allowBlank="1" showInputMessage="1" showErrorMessage="1" promptTitle="Description:" prompt="Drives emergency vehicles." sqref="B149:D149"/>
    <dataValidation allowBlank="1" showInputMessage="1" showErrorMessage="1" promptTitle="Description:" prompt="Drives a car to transport passengers to destinations " sqref="B148:D148"/>
    <dataValidation allowBlank="1" showInputMessage="1" showErrorMessage="1" promptTitle="Description:" prompt="Drives a van or car to deliver goods." sqref="B147:D147"/>
    <dataValidation allowBlank="1" showInputMessage="1" showErrorMessage="1" promptTitle="Description:" prompt="Attends the scene of reported emergencies to minimise risk to community and worker safety and security." sqref="B144:D144"/>
    <dataValidation allowBlank="1" showInputMessage="1" showErrorMessage="1" promptTitle="Description:" prompt="Looks after the safety of people at beaches or swimming pools through public relations, public education, accident prevention and rescue." sqref="B143:D143"/>
    <dataValidation allowBlank="1" showInputMessage="1" showErrorMessage="1" promptTitle="Description:" prompt="Maintains public order, and enforces laws by investigating crimes, patrolling public areas and arresting offenders." sqref="B141:D141"/>
    <dataValidation allowBlank="1" showInputMessage="1" showErrorMessage="1" promptTitle="Description:" prompt="Preserves safety on the roads through the enforcement of traffic rules." sqref="B140:D140"/>
    <dataValidation allowBlank="1" showInputMessage="1" showErrorMessage="1" promptTitle="Description:" prompt="Responds to fire alarms and emergency calls, controls and extinguishes fires, and protects life and property." sqref="B139:D139"/>
    <dataValidation allowBlank="1" showInputMessage="1" showErrorMessage="1" promptTitle="Description:" prompt="Receives payments from customers, issues receipts, returns change due, and meets the public and explains charging and billing policy." sqref="B138:D138"/>
    <dataValidation allowBlank="1" showInputMessage="1" showErrorMessage="1" promptTitle="Description:" prompt="Feeds, provides water for and monitors the health of animals in zoos, aquaria and wildlife parks; cleans, fixes and maintains animal cages; and informs visitors about animals." sqref="B137:D137"/>
    <dataValidation allowBlank="1" showInputMessage="1" showErrorMessage="1" promptTitle="Description:" prompt="Feeds, grooms, shears and cares for animals." sqref="B136:D136"/>
    <dataValidation allowBlank="1" showInputMessage="1" showErrorMessage="1" promptTitle="Description:" prompt="Maintains and oversees the cleaning of a residential building, school, office, holiday camp or caravan park and associated grounds." sqref="B135:D135"/>
    <dataValidation allowBlank="1" showInputMessage="1" showErrorMessage="1" promptTitle="Description:" prompt="Escorts visitors on sightseeing, educational or other tours, and describes and explains points of interest." sqref="B134:D134"/>
    <dataValidation allowBlank="1" showInputMessage="1" showErrorMessage="1" promptTitle="Description:" prompt="Answers inquires and directs and guides visitors in galleries or museums." sqref="B133:D133"/>
    <dataValidation allowBlank="1" showInputMessage="1" showErrorMessage="1" promptTitle="Description:" prompt="Promotes sports and skills development, and oversees the participation of young people in sport." sqref="B99:D99"/>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98:D98"/>
    <dataValidation allowBlank="1" showInputMessage="1" showErrorMessage="1" promptTitle="Description:" prompt="Provides specialised pre-hospital health care to injured, sick, infirm and aged persons and emergency transport to medical facilities." sqref="B97:D97"/>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96:D96"/>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61:D61"/>
    <dataValidation allowBlank="1" showInputMessage="1" showErrorMessage="1" promptTitle="Description:" prompt="Assesses the value of land, property, commercial equipment, merchandise, personal effects, household goods and objects of art." sqref="B60:D60"/>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59:D59"/>
    <dataValidation allowBlank="1" showInputMessage="1" showErrorMessage="1" promptTitle="Description:" prompt="Transfers a spoken or signed language into another spoken or signed language, usually within a limited time frame in the presence of the participants requiring the translation." sqref="B58:D58"/>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57:D57"/>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56:D56"/>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55:D55"/>
    <dataValidation allowBlank="1" showInputMessage="1" showErrorMessage="1" promptTitle="Description:" prompt="Develops, organises and manages library services such as collections of information, recreational resources and reader information services." sqref="B54:D54"/>
    <dataValidation allowBlank="1" showInputMessage="1" showErrorMessage="1" promptTitle="Description:" prompt="Plans and organises a museum or gallery collection by drafting collection policies and arranging acquisitions of pieces." sqref="B53:D53"/>
    <dataValidation allowBlank="1" showInputMessage="1" showErrorMessage="1" promptTitle="Description:" prompt="Provides legal advice, prepares and drafts legal documents and conducts negotiations on behalf of clients on matters associated with the law." sqref="B52:D52"/>
    <dataValidation allowBlank="1" showInputMessage="1" showErrorMessage="1" promptTitle="Description:" prompt="Manages and controls systems and network engineering support service functions, including strategy, support for business development, quality of service and operations.  " sqref="B51:D51"/>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50:D50"/>
    <dataValidation allowBlank="1" showInputMessage="1" showErrorMessage="1" promptTitle="Description:" prompt="Develops, controls ,maintains and supports the optimal performance and security of information technology systems." sqref="B49:D49"/>
    <dataValidation allowBlank="1" showInputMessage="1" showErrorMessage="1" promptTitle="Description:" prompt="Designs, develops, controls, maintains and supports the optimal performance and security of databases." sqref="B48:D48"/>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47:D47"/>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46:D46"/>
    <dataValidation allowBlank="1" showInputMessage="1" showErrorMessage="1" promptTitle="Description:" prompt="Develops and implements communication strategies and campaigns by writing and selecting favourable public material and various communications media." sqref="B44:D44"/>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43:D43"/>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42:D42"/>
    <dataValidation allowBlank="1" showInputMessage="1" showErrorMessage="1" promptTitle="Description:" prompt="Plans, organises and coordinates recreation facilities and programs through organisations such as local governments, schools, church bodies and youth organisations." sqref="B41:D41"/>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40:D40"/>
    <dataValidation allowBlank="1" showInputMessage="1" showErrorMessage="1" promptTitle="Description:" prompt="Provides staffing and personnel administration services in support of an organisation's human resources policies and programs." sqref="B39:D39"/>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38:D38"/>
    <dataValidation allowBlank="1" showInputMessage="1" showErrorMessage="1" promptTitle="Description:" prompt="Advises organisations on assessment processes to determine actual and potential risks pertaining to the organisation as a total entity." sqref="B36:D36"/>
    <dataValidation allowBlank="1" showInputMessage="1" showErrorMessage="1" promptTitle="Description:" prompt="Provides compliance services to assist management to discharge their responsibilities by complying with applicable regulatory requirements." sqref="B35:D35"/>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34:D34"/>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33:D33"/>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32:D32"/>
    <dataValidation allowBlank="1" showInputMessage="1" showErrorMessage="1" promptTitle="Description:" prompt="Collects and analyses information and data to produce intelligence for public or private sector organisations to support planning, operations and human resource functions." sqref="B31:D31"/>
    <dataValidation allowBlank="1" showInputMessage="1" showErrorMessage="1" promptTitle="Description:" prompt="Assists organisations to achieve greater efficiency and solve organisational problems." sqref="B30:D30"/>
    <dataValidation allowBlank="1" showInputMessage="1" showErrorMessage="1" promptTitle="Description:" prompt="Contributes to the development and implementation of the organisation's accounting systems, policies and procedures." sqref="B29:D29"/>
    <dataValidation allowBlank="1" showInputMessage="1" showErrorMessage="1" promptTitle="Description:" prompt="Analyses, reports and provides advice on taxation issues to tax entities, prepares and reviews tax returns and reports and handles disputes." sqref="B28:D28"/>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27:D27"/>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25:D25"/>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24:D24"/>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23:D23"/>
    <dataValidation allowBlank="1" showInputMessage="1" showErrorMessage="1" promptTitle="Description:" prompt="Conducts studies in the use and operation of transportation systems and develops transportation models or simulations." sqref="B21:D21"/>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20:D20"/>
    <dataValidation allowBlank="1" showInputMessage="1" showErrorMessage="1" promptTitle="Description:" prompt="Designs buildings and advises on the procurement of buildings, provides concepts, plans, specifications and detailed drawings, and negotiates with builders. " sqref="B19:D19"/>
    <dataValidation allowBlank="1" showInputMessage="1" showErrorMessage="1" promptTitle="Description:" prompt="Analyses and modifies new and existing electrical engineering technologies and applies them in the testing and implementation of electrical engineering projects." sqref="B18:D18"/>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17:D17"/>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16:D16"/>
    <dataValidation allowBlank="1" showInputMessage="1" showErrorMessage="1" promptTitle="Description:" prompt="Plans, designs, organises and oversees the construction and operation of civil engineering projects such as structural, transportation or hydraulic engineering systems." sqref="B15:D15"/>
    <dataValidation allowBlank="1" showInputMessage="1" showErrorMessage="1" promptTitle="Description:" prompt="Controls state or national parks, scenic areas, historic sites, nature reserves, recreation areas and conservation reserves in accordance with authorised policies and priorities. " sqref="B14:D14"/>
    <dataValidation allowBlank="1" showInputMessage="1" showErrorMessage="1" promptTitle="Description:" prompt="Analyses and develops policies and plans for the control of factors which may produce water pollution. " sqref="B13:D13"/>
    <dataValidation allowBlank="1" showInputMessage="1" showErrorMessage="1" promptTitle="Description:" prompt="Analyses and develops policies and plans for the control of factors which may produce air pollution. " sqref="B12:D12"/>
    <dataValidation allowBlank="1" showInputMessage="1" showErrorMessage="1" promptTitle="Description:" prompt="Studies and develops policies and plans for the control of factors which may produce pollution, imbalance or degradation of the environment. " sqref="B11:D11"/>
    <dataValidation allowBlank="1" showInputMessage="1" showErrorMessage="1" promptTitle="Description:" prompt="Develops and implements programs and regulations for the protection of fish, wildlife and other natural resources. " sqref="B10:D10"/>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37:D37"/>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26:D26"/>
    <dataValidation allowBlank="1" showInputMessage="1" showErrorMessage="1" promptTitle="Description:" prompt="Patrols and guards industrial and commercial property, railway yards, stations or other facilities." sqref="B142:D142"/>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22:D22"/>
  </dataValidations>
  <hyperlinks>
    <hyperlink ref="A175"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0"/>
  <sheetViews>
    <sheetView workbookViewId="0">
      <pane ySplit="9" topLeftCell="A10" activePane="bottomLeft" state="frozen"/>
      <selection pane="bottomLeft" activeCell="K13" sqref="K13"/>
    </sheetView>
  </sheetViews>
  <sheetFormatPr defaultColWidth="10.875" defaultRowHeight="15.75" x14ac:dyDescent="0.25"/>
  <cols>
    <col min="1" max="1" width="5.875" style="7" customWidth="1"/>
    <col min="2" max="2" width="10.875" style="2" customWidth="1"/>
    <col min="3" max="3" width="9.625" style="2" customWidth="1"/>
    <col min="4" max="4" width="9.875" style="2" customWidth="1"/>
    <col min="5" max="5" width="4.625" style="202" customWidth="1"/>
    <col min="6" max="7" width="4.5" style="202" customWidth="1"/>
    <col min="8" max="12" width="4.625" style="202" customWidth="1"/>
    <col min="13" max="13" width="4.625" style="190" customWidth="1"/>
    <col min="14" max="16" width="4.625" style="202" customWidth="1"/>
    <col min="17" max="17" width="6.125" style="192" customWidth="1"/>
    <col min="18" max="21" width="4.625" style="202" customWidth="1"/>
    <col min="22" max="22" width="4" style="202" customWidth="1"/>
    <col min="23" max="23" width="5" style="3" customWidth="1"/>
    <col min="24" max="42" width="5" style="5" customWidth="1"/>
    <col min="43" max="49" width="10.875" style="5"/>
    <col min="50" max="16384" width="10.875" style="6"/>
  </cols>
  <sheetData>
    <row r="1" spans="1:49" ht="18" x14ac:dyDescent="0.25">
      <c r="A1" s="692" t="s">
        <v>593</v>
      </c>
      <c r="B1" s="692"/>
      <c r="C1" s="692"/>
      <c r="D1" s="692"/>
      <c r="E1" s="692"/>
      <c r="F1" s="692"/>
      <c r="G1" s="692"/>
      <c r="H1" s="692"/>
      <c r="I1" s="692"/>
      <c r="J1" s="692"/>
      <c r="K1" s="692"/>
      <c r="L1" s="692"/>
      <c r="M1" s="692"/>
      <c r="N1" s="692"/>
      <c r="O1" s="692"/>
      <c r="P1" s="692"/>
      <c r="Q1" s="692"/>
      <c r="R1" s="692"/>
      <c r="S1" s="692"/>
      <c r="T1" s="692"/>
      <c r="U1" s="692"/>
      <c r="V1" s="692"/>
    </row>
    <row r="2" spans="1:49" ht="32.1" customHeight="1" x14ac:dyDescent="0.25">
      <c r="A2" s="693" t="s">
        <v>556</v>
      </c>
      <c r="B2" s="693"/>
      <c r="C2" s="693"/>
      <c r="D2" s="693"/>
      <c r="E2" s="693"/>
      <c r="F2" s="693"/>
      <c r="G2" s="693"/>
      <c r="H2" s="693"/>
      <c r="I2" s="693"/>
      <c r="J2" s="693"/>
      <c r="K2" s="693"/>
      <c r="L2" s="693"/>
      <c r="M2" s="693"/>
      <c r="N2" s="693"/>
      <c r="O2" s="693"/>
      <c r="P2" s="693"/>
      <c r="Q2" s="693"/>
      <c r="R2" s="693"/>
      <c r="S2" s="693"/>
      <c r="T2" s="693"/>
      <c r="U2" s="693"/>
      <c r="V2" s="693"/>
    </row>
    <row r="3" spans="1:49" ht="18.95" customHeight="1" x14ac:dyDescent="0.25">
      <c r="A3" s="697" t="s">
        <v>595</v>
      </c>
      <c r="B3" s="698"/>
      <c r="C3" s="698"/>
      <c r="D3" s="698"/>
      <c r="E3" s="698"/>
      <c r="F3" s="698"/>
      <c r="G3" s="698"/>
      <c r="H3" s="698"/>
      <c r="I3" s="698"/>
      <c r="J3" s="698"/>
      <c r="K3" s="698"/>
      <c r="L3" s="698"/>
      <c r="M3" s="698"/>
      <c r="N3" s="698"/>
      <c r="O3" s="698"/>
      <c r="P3" s="698"/>
      <c r="Q3" s="698"/>
      <c r="R3" s="698"/>
      <c r="S3" s="698"/>
      <c r="T3" s="698"/>
      <c r="U3" s="698"/>
      <c r="V3" s="699"/>
    </row>
    <row r="4" spans="1:49" ht="44.1" customHeight="1" x14ac:dyDescent="0.25">
      <c r="A4" s="670" t="s">
        <v>550</v>
      </c>
      <c r="B4" s="670"/>
      <c r="C4" s="670"/>
      <c r="D4" s="670"/>
      <c r="E4" s="670"/>
      <c r="F4" s="670"/>
      <c r="G4" s="670"/>
      <c r="H4" s="670"/>
      <c r="I4" s="670"/>
      <c r="J4" s="670"/>
      <c r="K4" s="670"/>
      <c r="L4" s="670"/>
      <c r="M4" s="670"/>
      <c r="N4" s="670"/>
      <c r="O4" s="670"/>
      <c r="P4" s="670"/>
      <c r="Q4" s="670"/>
      <c r="R4" s="670"/>
      <c r="S4" s="670"/>
      <c r="T4" s="670"/>
      <c r="U4" s="670"/>
      <c r="V4" s="670"/>
    </row>
    <row r="5" spans="1:49" ht="15.95" customHeight="1" x14ac:dyDescent="0.25">
      <c r="A5" s="670" t="s">
        <v>551</v>
      </c>
      <c r="B5" s="670"/>
      <c r="C5" s="670"/>
      <c r="D5" s="670"/>
      <c r="E5" s="670"/>
      <c r="F5" s="670"/>
      <c r="G5" s="670"/>
      <c r="H5" s="670"/>
      <c r="I5" s="670"/>
      <c r="J5" s="670"/>
      <c r="K5" s="670"/>
      <c r="L5" s="670"/>
      <c r="M5" s="670"/>
      <c r="N5" s="670"/>
      <c r="O5" s="670"/>
      <c r="P5" s="670"/>
      <c r="Q5" s="670"/>
      <c r="R5" s="670"/>
      <c r="S5" s="670"/>
      <c r="T5" s="670"/>
      <c r="U5" s="670"/>
      <c r="V5" s="670"/>
    </row>
    <row r="6" spans="1:49" ht="16.5" x14ac:dyDescent="0.25">
      <c r="A6" s="682"/>
      <c r="B6" s="682"/>
      <c r="C6" s="682"/>
      <c r="D6" s="682"/>
      <c r="E6" s="682"/>
      <c r="F6" s="682"/>
      <c r="G6" s="682"/>
      <c r="H6" s="682"/>
      <c r="I6" s="682"/>
      <c r="J6" s="682"/>
      <c r="K6" s="682"/>
      <c r="L6" s="682"/>
      <c r="M6" s="682"/>
      <c r="N6" s="682"/>
      <c r="O6" s="682"/>
      <c r="P6" s="682"/>
      <c r="Q6" s="682"/>
      <c r="R6" s="682"/>
      <c r="S6" s="682"/>
      <c r="T6" s="682"/>
      <c r="U6" s="682"/>
      <c r="V6" s="682"/>
    </row>
    <row r="7" spans="1:49" ht="26.1" customHeight="1" x14ac:dyDescent="0.25">
      <c r="A7" s="694" t="s">
        <v>549</v>
      </c>
      <c r="B7" s="694"/>
      <c r="C7" s="694"/>
      <c r="D7" s="694"/>
      <c r="E7" s="694"/>
      <c r="F7" s="694"/>
      <c r="G7" s="694"/>
      <c r="H7" s="694"/>
      <c r="I7" s="694"/>
      <c r="J7" s="694"/>
      <c r="K7" s="694"/>
      <c r="L7" s="694"/>
      <c r="M7" s="323">
        <f>'Section B2_Interns Summary '!V6</f>
        <v>0</v>
      </c>
      <c r="N7" s="700"/>
      <c r="O7" s="700"/>
      <c r="P7" s="700"/>
      <c r="Q7" s="700"/>
      <c r="R7" s="700"/>
      <c r="S7" s="700"/>
      <c r="T7" s="700"/>
      <c r="U7" s="700"/>
      <c r="V7" s="700"/>
    </row>
    <row r="8" spans="1:49" s="98" customFormat="1" ht="11.1" customHeight="1" x14ac:dyDescent="0.25">
      <c r="A8" s="671" t="s">
        <v>360</v>
      </c>
      <c r="B8" s="673" t="s">
        <v>54</v>
      </c>
      <c r="C8" s="674"/>
      <c r="D8" s="674"/>
      <c r="E8" s="662" t="s">
        <v>55</v>
      </c>
      <c r="F8" s="662"/>
      <c r="G8" s="662"/>
      <c r="H8" s="662"/>
      <c r="I8" s="662" t="s">
        <v>56</v>
      </c>
      <c r="J8" s="662"/>
      <c r="K8" s="662"/>
      <c r="L8" s="662"/>
      <c r="M8" s="695" t="s">
        <v>57</v>
      </c>
      <c r="N8" s="639" t="s">
        <v>59</v>
      </c>
      <c r="O8" s="640"/>
      <c r="P8" s="641"/>
      <c r="Q8" s="680" t="s">
        <v>332</v>
      </c>
      <c r="R8" s="662" t="s">
        <v>58</v>
      </c>
      <c r="S8" s="662"/>
      <c r="T8" s="662"/>
      <c r="U8" s="662"/>
      <c r="V8" s="680" t="s">
        <v>452</v>
      </c>
      <c r="W8" s="99"/>
      <c r="X8" s="100"/>
      <c r="Y8" s="101"/>
      <c r="Z8" s="101"/>
      <c r="AA8" s="101"/>
      <c r="AB8" s="101"/>
      <c r="AC8" s="101"/>
      <c r="AD8" s="101"/>
      <c r="AE8" s="101"/>
      <c r="AF8" s="101"/>
      <c r="AG8" s="101"/>
      <c r="AH8" s="101"/>
      <c r="AI8" s="101"/>
      <c r="AJ8" s="101"/>
      <c r="AK8" s="101"/>
      <c r="AL8" s="101"/>
      <c r="AM8" s="101"/>
      <c r="AN8" s="101"/>
      <c r="AO8" s="101"/>
      <c r="AP8" s="101"/>
      <c r="AQ8" s="101"/>
      <c r="AR8" s="100"/>
      <c r="AS8" s="100"/>
      <c r="AT8" s="100"/>
      <c r="AU8" s="100"/>
      <c r="AV8" s="100"/>
      <c r="AW8" s="100"/>
    </row>
    <row r="9" spans="1:49" s="98" customFormat="1" ht="27" x14ac:dyDescent="0.25">
      <c r="A9" s="672"/>
      <c r="B9" s="675"/>
      <c r="C9" s="676"/>
      <c r="D9" s="676"/>
      <c r="E9" s="310" t="s">
        <v>60</v>
      </c>
      <c r="F9" s="310" t="s">
        <v>61</v>
      </c>
      <c r="G9" s="310" t="s">
        <v>62</v>
      </c>
      <c r="H9" s="310" t="s">
        <v>63</v>
      </c>
      <c r="I9" s="310" t="s">
        <v>60</v>
      </c>
      <c r="J9" s="310" t="s">
        <v>61</v>
      </c>
      <c r="K9" s="310" t="s">
        <v>62</v>
      </c>
      <c r="L9" s="310" t="s">
        <v>63</v>
      </c>
      <c r="M9" s="696"/>
      <c r="N9" s="9" t="s">
        <v>500</v>
      </c>
      <c r="O9" s="310" t="s">
        <v>505</v>
      </c>
      <c r="P9" s="310" t="s">
        <v>64</v>
      </c>
      <c r="Q9" s="681"/>
      <c r="R9" s="310" t="s">
        <v>60</v>
      </c>
      <c r="S9" s="310" t="s">
        <v>61</v>
      </c>
      <c r="T9" s="310" t="s">
        <v>62</v>
      </c>
      <c r="U9" s="310" t="s">
        <v>63</v>
      </c>
      <c r="V9" s="681"/>
      <c r="W9" s="99"/>
      <c r="X9" s="101"/>
      <c r="Y9" s="99"/>
      <c r="Z9" s="99"/>
      <c r="AA9" s="99"/>
      <c r="AB9" s="99"/>
      <c r="AC9" s="99"/>
      <c r="AD9" s="99"/>
      <c r="AE9" s="99"/>
      <c r="AF9" s="101"/>
      <c r="AG9" s="101"/>
      <c r="AH9" s="101"/>
      <c r="AI9" s="101"/>
      <c r="AJ9" s="101"/>
      <c r="AK9" s="101"/>
      <c r="AL9" s="101"/>
      <c r="AM9" s="101"/>
      <c r="AN9" s="101"/>
      <c r="AO9" s="101"/>
      <c r="AP9" s="101"/>
      <c r="AQ9" s="101"/>
      <c r="AR9" s="100"/>
      <c r="AS9" s="100"/>
      <c r="AT9" s="100"/>
      <c r="AU9" s="100"/>
      <c r="AV9" s="100"/>
      <c r="AW9" s="100"/>
    </row>
    <row r="10" spans="1:49" s="98" customFormat="1" ht="13.5" x14ac:dyDescent="0.25">
      <c r="A10" s="635" t="s">
        <v>77</v>
      </c>
      <c r="B10" s="635"/>
      <c r="C10" s="635"/>
      <c r="D10" s="635"/>
      <c r="E10" s="635"/>
      <c r="F10" s="635"/>
      <c r="G10" s="635"/>
      <c r="H10" s="635"/>
      <c r="I10" s="635"/>
      <c r="J10" s="635"/>
      <c r="K10" s="635"/>
      <c r="L10" s="635"/>
      <c r="M10" s="635"/>
      <c r="N10" s="635"/>
      <c r="O10" s="635"/>
      <c r="P10" s="635"/>
      <c r="Q10" s="635"/>
      <c r="R10" s="635"/>
      <c r="S10" s="635"/>
      <c r="T10" s="635"/>
      <c r="U10" s="635"/>
      <c r="V10" s="635"/>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s="98" customFormat="1" ht="13.5" x14ac:dyDescent="0.25">
      <c r="A11" s="155">
        <v>213301</v>
      </c>
      <c r="B11" s="655" t="s">
        <v>84</v>
      </c>
      <c r="C11" s="655"/>
      <c r="D11" s="655"/>
      <c r="E11" s="87"/>
      <c r="F11" s="87"/>
      <c r="G11" s="87"/>
      <c r="H11" s="87"/>
      <c r="I11" s="87"/>
      <c r="J11" s="87"/>
      <c r="K11" s="87"/>
      <c r="L11" s="87"/>
      <c r="M11" s="288">
        <f>SUM(E11:L11)</f>
        <v>0</v>
      </c>
      <c r="N11" s="87"/>
      <c r="O11" s="87"/>
      <c r="P11" s="87"/>
      <c r="Q11" s="191">
        <f>SUM(N11:P11)</f>
        <v>0</v>
      </c>
      <c r="R11" s="87"/>
      <c r="S11" s="87"/>
      <c r="T11" s="87"/>
      <c r="U11" s="87"/>
      <c r="V11" s="87"/>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98" customFormat="1" ht="13.5" x14ac:dyDescent="0.25">
      <c r="A12" s="155">
        <v>213302</v>
      </c>
      <c r="B12" s="655" t="s">
        <v>220</v>
      </c>
      <c r="C12" s="655"/>
      <c r="D12" s="655"/>
      <c r="E12" s="87"/>
      <c r="F12" s="87"/>
      <c r="G12" s="87"/>
      <c r="H12" s="87"/>
      <c r="I12" s="87"/>
      <c r="J12" s="87"/>
      <c r="K12" s="87"/>
      <c r="L12" s="87"/>
      <c r="M12" s="288">
        <f t="shared" ref="M12:M63" si="0">SUM(E12:L12)</f>
        <v>0</v>
      </c>
      <c r="N12" s="87"/>
      <c r="O12" s="87"/>
      <c r="P12" s="87"/>
      <c r="Q12" s="191">
        <f t="shared" ref="Q12:Q63" si="1">SUM(N12:P12)</f>
        <v>0</v>
      </c>
      <c r="R12" s="87"/>
      <c r="S12" s="87"/>
      <c r="T12" s="87"/>
      <c r="U12" s="87"/>
      <c r="V12" s="87"/>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s="98" customFormat="1" ht="13.5" x14ac:dyDescent="0.25">
      <c r="A13" s="155">
        <v>213305</v>
      </c>
      <c r="B13" s="655" t="s">
        <v>221</v>
      </c>
      <c r="C13" s="655"/>
      <c r="D13" s="655"/>
      <c r="E13" s="87"/>
      <c r="F13" s="87"/>
      <c r="G13" s="87"/>
      <c r="H13" s="87"/>
      <c r="I13" s="87"/>
      <c r="J13" s="87"/>
      <c r="K13" s="87"/>
      <c r="L13" s="87"/>
      <c r="M13" s="288">
        <f t="shared" si="0"/>
        <v>0</v>
      </c>
      <c r="N13" s="87"/>
      <c r="O13" s="87"/>
      <c r="P13" s="87"/>
      <c r="Q13" s="191">
        <f t="shared" si="1"/>
        <v>0</v>
      </c>
      <c r="R13" s="87"/>
      <c r="S13" s="87"/>
      <c r="T13" s="87"/>
      <c r="U13" s="87"/>
      <c r="V13" s="87"/>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s="98" customFormat="1" ht="13.5" x14ac:dyDescent="0.25">
      <c r="A14" s="155">
        <v>213306</v>
      </c>
      <c r="B14" s="655" t="s">
        <v>222</v>
      </c>
      <c r="C14" s="655"/>
      <c r="D14" s="655"/>
      <c r="E14" s="87"/>
      <c r="F14" s="87"/>
      <c r="G14" s="87"/>
      <c r="H14" s="87"/>
      <c r="I14" s="87"/>
      <c r="J14" s="87"/>
      <c r="K14" s="87"/>
      <c r="L14" s="87"/>
      <c r="M14" s="288">
        <f t="shared" si="0"/>
        <v>0</v>
      </c>
      <c r="N14" s="87"/>
      <c r="O14" s="87"/>
      <c r="P14" s="87"/>
      <c r="Q14" s="191">
        <f t="shared" si="1"/>
        <v>0</v>
      </c>
      <c r="R14" s="87"/>
      <c r="S14" s="87"/>
      <c r="T14" s="87"/>
      <c r="U14" s="87"/>
      <c r="V14" s="87"/>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s="98" customFormat="1" ht="13.5" x14ac:dyDescent="0.25">
      <c r="A15" s="155">
        <v>213307</v>
      </c>
      <c r="B15" s="655" t="s">
        <v>257</v>
      </c>
      <c r="C15" s="655"/>
      <c r="D15" s="655"/>
      <c r="E15" s="87"/>
      <c r="F15" s="87"/>
      <c r="G15" s="87"/>
      <c r="H15" s="87"/>
      <c r="I15" s="87"/>
      <c r="J15" s="87"/>
      <c r="K15" s="87"/>
      <c r="L15" s="87"/>
      <c r="M15" s="288">
        <f t="shared" si="0"/>
        <v>0</v>
      </c>
      <c r="N15" s="87"/>
      <c r="O15" s="87"/>
      <c r="P15" s="87"/>
      <c r="Q15" s="191">
        <f t="shared" si="1"/>
        <v>0</v>
      </c>
      <c r="R15" s="87"/>
      <c r="S15" s="87"/>
      <c r="T15" s="87"/>
      <c r="U15" s="87"/>
      <c r="V15" s="87"/>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s="98" customFormat="1" ht="13.5" x14ac:dyDescent="0.25">
      <c r="A16" s="155">
        <v>214201</v>
      </c>
      <c r="B16" s="628" t="s">
        <v>78</v>
      </c>
      <c r="C16" s="628"/>
      <c r="D16" s="628"/>
      <c r="E16" s="87"/>
      <c r="F16" s="87"/>
      <c r="G16" s="87"/>
      <c r="H16" s="87"/>
      <c r="I16" s="87"/>
      <c r="J16" s="87"/>
      <c r="K16" s="87"/>
      <c r="L16" s="87"/>
      <c r="M16" s="288">
        <f t="shared" si="0"/>
        <v>0</v>
      </c>
      <c r="N16" s="87"/>
      <c r="O16" s="87"/>
      <c r="P16" s="87"/>
      <c r="Q16" s="191">
        <f t="shared" si="1"/>
        <v>0</v>
      </c>
      <c r="R16" s="87"/>
      <c r="S16" s="87"/>
      <c r="T16" s="87"/>
      <c r="U16" s="87"/>
      <c r="V16" s="87"/>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s="98" customFormat="1" ht="13.5" x14ac:dyDescent="0.25">
      <c r="A17" s="155">
        <v>214202</v>
      </c>
      <c r="B17" s="628" t="s">
        <v>79</v>
      </c>
      <c r="C17" s="628"/>
      <c r="D17" s="628"/>
      <c r="E17" s="87"/>
      <c r="F17" s="87"/>
      <c r="G17" s="87"/>
      <c r="H17" s="87"/>
      <c r="I17" s="87"/>
      <c r="J17" s="87"/>
      <c r="K17" s="87"/>
      <c r="L17" s="87"/>
      <c r="M17" s="288">
        <f t="shared" si="0"/>
        <v>0</v>
      </c>
      <c r="N17" s="87"/>
      <c r="O17" s="87"/>
      <c r="P17" s="87"/>
      <c r="Q17" s="191">
        <f t="shared" si="1"/>
        <v>0</v>
      </c>
      <c r="R17" s="87"/>
      <c r="S17" s="87"/>
      <c r="T17" s="87"/>
      <c r="U17" s="87"/>
      <c r="V17" s="87"/>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s="98" customFormat="1" ht="13.5" x14ac:dyDescent="0.25">
      <c r="A18" s="155">
        <v>215101</v>
      </c>
      <c r="B18" s="628" t="s">
        <v>173</v>
      </c>
      <c r="C18" s="628"/>
      <c r="D18" s="628"/>
      <c r="E18" s="87"/>
      <c r="F18" s="87"/>
      <c r="G18" s="87"/>
      <c r="H18" s="87"/>
      <c r="I18" s="87"/>
      <c r="J18" s="87"/>
      <c r="K18" s="87"/>
      <c r="L18" s="87"/>
      <c r="M18" s="288">
        <f t="shared" si="0"/>
        <v>0</v>
      </c>
      <c r="N18" s="87"/>
      <c r="O18" s="87"/>
      <c r="P18" s="87"/>
      <c r="Q18" s="191">
        <f t="shared" si="1"/>
        <v>0</v>
      </c>
      <c r="R18" s="87"/>
      <c r="S18" s="87"/>
      <c r="T18" s="87"/>
      <c r="U18" s="87"/>
      <c r="V18" s="87"/>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s="98" customFormat="1" ht="13.5" x14ac:dyDescent="0.25">
      <c r="A19" s="155">
        <v>215102</v>
      </c>
      <c r="B19" s="652" t="s">
        <v>174</v>
      </c>
      <c r="C19" s="653"/>
      <c r="D19" s="653"/>
      <c r="E19" s="87"/>
      <c r="F19" s="87"/>
      <c r="G19" s="87"/>
      <c r="H19" s="87"/>
      <c r="I19" s="87"/>
      <c r="J19" s="87"/>
      <c r="K19" s="87"/>
      <c r="L19" s="87"/>
      <c r="M19" s="288">
        <f t="shared" si="0"/>
        <v>0</v>
      </c>
      <c r="N19" s="87"/>
      <c r="O19" s="87"/>
      <c r="P19" s="87"/>
      <c r="Q19" s="191">
        <f t="shared" si="1"/>
        <v>0</v>
      </c>
      <c r="R19" s="87"/>
      <c r="S19" s="87"/>
      <c r="T19" s="87"/>
      <c r="U19" s="87"/>
      <c r="V19" s="87"/>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s="98" customFormat="1" ht="13.5" x14ac:dyDescent="0.25">
      <c r="A20" s="155">
        <v>216101</v>
      </c>
      <c r="B20" s="628" t="s">
        <v>80</v>
      </c>
      <c r="C20" s="628"/>
      <c r="D20" s="628"/>
      <c r="E20" s="87"/>
      <c r="F20" s="87"/>
      <c r="G20" s="87"/>
      <c r="H20" s="87"/>
      <c r="I20" s="87"/>
      <c r="J20" s="87"/>
      <c r="K20" s="87"/>
      <c r="L20" s="87"/>
      <c r="M20" s="288">
        <f t="shared" si="0"/>
        <v>0</v>
      </c>
      <c r="N20" s="87"/>
      <c r="O20" s="87"/>
      <c r="P20" s="87"/>
      <c r="Q20" s="191">
        <f t="shared" si="1"/>
        <v>0</v>
      </c>
      <c r="R20" s="87"/>
      <c r="S20" s="87"/>
      <c r="T20" s="87"/>
      <c r="U20" s="87"/>
      <c r="V20" s="87"/>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s="98" customFormat="1" ht="13.5" x14ac:dyDescent="0.25">
      <c r="A21" s="155">
        <v>216401</v>
      </c>
      <c r="B21" s="628" t="s">
        <v>325</v>
      </c>
      <c r="C21" s="628"/>
      <c r="D21" s="628"/>
      <c r="E21" s="87"/>
      <c r="F21" s="87"/>
      <c r="G21" s="87"/>
      <c r="H21" s="87"/>
      <c r="I21" s="87"/>
      <c r="J21" s="87"/>
      <c r="K21" s="87"/>
      <c r="L21" s="87"/>
      <c r="M21" s="288">
        <f t="shared" si="0"/>
        <v>0</v>
      </c>
      <c r="N21" s="87"/>
      <c r="O21" s="87"/>
      <c r="P21" s="87"/>
      <c r="Q21" s="191">
        <f t="shared" si="1"/>
        <v>0</v>
      </c>
      <c r="R21" s="87"/>
      <c r="S21" s="87"/>
      <c r="T21" s="87"/>
      <c r="U21" s="87"/>
      <c r="V21" s="87"/>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s="98" customFormat="1" ht="13.5" x14ac:dyDescent="0.25">
      <c r="A22" s="155">
        <v>216402</v>
      </c>
      <c r="B22" s="628" t="s">
        <v>175</v>
      </c>
      <c r="C22" s="628"/>
      <c r="D22" s="628"/>
      <c r="E22" s="87"/>
      <c r="F22" s="87"/>
      <c r="G22" s="87"/>
      <c r="H22" s="87"/>
      <c r="I22" s="87"/>
      <c r="J22" s="87"/>
      <c r="K22" s="87"/>
      <c r="L22" s="87"/>
      <c r="M22" s="288">
        <f t="shared" si="0"/>
        <v>0</v>
      </c>
      <c r="N22" s="87"/>
      <c r="O22" s="87"/>
      <c r="P22" s="87"/>
      <c r="Q22" s="191">
        <f t="shared" si="1"/>
        <v>0</v>
      </c>
      <c r="R22" s="87"/>
      <c r="S22" s="87"/>
      <c r="T22" s="87"/>
      <c r="U22" s="87"/>
      <c r="V22" s="87"/>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s="98" customFormat="1" ht="13.5" x14ac:dyDescent="0.25">
      <c r="A23" s="155">
        <v>222104</v>
      </c>
      <c r="B23" s="628" t="s">
        <v>176</v>
      </c>
      <c r="C23" s="628"/>
      <c r="D23" s="628"/>
      <c r="E23" s="87"/>
      <c r="F23" s="87"/>
      <c r="G23" s="87"/>
      <c r="H23" s="87"/>
      <c r="I23" s="87"/>
      <c r="J23" s="87"/>
      <c r="K23" s="87"/>
      <c r="L23" s="87"/>
      <c r="M23" s="288">
        <f t="shared" si="0"/>
        <v>0</v>
      </c>
      <c r="N23" s="87"/>
      <c r="O23" s="87"/>
      <c r="P23" s="87"/>
      <c r="Q23" s="191">
        <f t="shared" si="1"/>
        <v>0</v>
      </c>
      <c r="R23" s="87"/>
      <c r="S23" s="87"/>
      <c r="T23" s="87"/>
      <c r="U23" s="87"/>
      <c r="V23" s="87"/>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s="98" customFormat="1" ht="13.5" x14ac:dyDescent="0.25">
      <c r="A24" s="155">
        <v>222116</v>
      </c>
      <c r="B24" s="628" t="s">
        <v>81</v>
      </c>
      <c r="C24" s="628"/>
      <c r="D24" s="628"/>
      <c r="E24" s="87"/>
      <c r="F24" s="87"/>
      <c r="G24" s="87"/>
      <c r="H24" s="87"/>
      <c r="I24" s="87"/>
      <c r="J24" s="87"/>
      <c r="K24" s="87"/>
      <c r="L24" s="87"/>
      <c r="M24" s="288">
        <f t="shared" si="0"/>
        <v>0</v>
      </c>
      <c r="N24" s="87"/>
      <c r="O24" s="87"/>
      <c r="P24" s="87"/>
      <c r="Q24" s="191">
        <f t="shared" si="1"/>
        <v>0</v>
      </c>
      <c r="R24" s="87"/>
      <c r="S24" s="87"/>
      <c r="T24" s="87"/>
      <c r="U24" s="87"/>
      <c r="V24" s="87"/>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s="98" customFormat="1" ht="13.5" x14ac:dyDescent="0.25">
      <c r="A25" s="155">
        <v>226301</v>
      </c>
      <c r="B25" s="628" t="s">
        <v>177</v>
      </c>
      <c r="C25" s="628"/>
      <c r="D25" s="628"/>
      <c r="E25" s="87"/>
      <c r="F25" s="87"/>
      <c r="G25" s="87"/>
      <c r="H25" s="87"/>
      <c r="I25" s="87"/>
      <c r="J25" s="87"/>
      <c r="K25" s="87"/>
      <c r="L25" s="87"/>
      <c r="M25" s="288">
        <f t="shared" si="0"/>
        <v>0</v>
      </c>
      <c r="N25" s="87"/>
      <c r="O25" s="87"/>
      <c r="P25" s="87"/>
      <c r="Q25" s="191">
        <f t="shared" si="1"/>
        <v>0</v>
      </c>
      <c r="R25" s="87"/>
      <c r="S25" s="87"/>
      <c r="T25" s="87"/>
      <c r="U25" s="87"/>
      <c r="V25" s="87"/>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s="98" customFormat="1" ht="13.5" x14ac:dyDescent="0.25">
      <c r="A26" s="155">
        <v>226302</v>
      </c>
      <c r="B26" s="628" t="s">
        <v>178</v>
      </c>
      <c r="C26" s="628"/>
      <c r="D26" s="628"/>
      <c r="E26" s="87"/>
      <c r="F26" s="87"/>
      <c r="G26" s="87"/>
      <c r="H26" s="87"/>
      <c r="I26" s="87"/>
      <c r="J26" s="87"/>
      <c r="K26" s="87"/>
      <c r="L26" s="87"/>
      <c r="M26" s="288">
        <f t="shared" si="0"/>
        <v>0</v>
      </c>
      <c r="N26" s="87"/>
      <c r="O26" s="87"/>
      <c r="P26" s="87"/>
      <c r="Q26" s="191">
        <f t="shared" si="1"/>
        <v>0</v>
      </c>
      <c r="R26" s="87"/>
      <c r="S26" s="87"/>
      <c r="T26" s="87"/>
      <c r="U26" s="87"/>
      <c r="V26" s="87"/>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s="98" customFormat="1" ht="13.5" x14ac:dyDescent="0.25">
      <c r="A27" s="155">
        <v>241101</v>
      </c>
      <c r="B27" s="628" t="s">
        <v>85</v>
      </c>
      <c r="C27" s="628"/>
      <c r="D27" s="628"/>
      <c r="E27" s="87"/>
      <c r="F27" s="87"/>
      <c r="G27" s="87"/>
      <c r="H27" s="87"/>
      <c r="I27" s="87"/>
      <c r="J27" s="87"/>
      <c r="K27" s="87"/>
      <c r="L27" s="87"/>
      <c r="M27" s="288">
        <f t="shared" si="0"/>
        <v>0</v>
      </c>
      <c r="N27" s="87"/>
      <c r="O27" s="87"/>
      <c r="P27" s="87"/>
      <c r="Q27" s="191">
        <f t="shared" si="1"/>
        <v>0</v>
      </c>
      <c r="R27" s="87"/>
      <c r="S27" s="87"/>
      <c r="T27" s="87"/>
      <c r="U27" s="87"/>
      <c r="V27" s="87"/>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s="98" customFormat="1" ht="13.5" x14ac:dyDescent="0.25">
      <c r="A28" s="155">
        <v>241102</v>
      </c>
      <c r="B28" s="628" t="s">
        <v>276</v>
      </c>
      <c r="C28" s="628"/>
      <c r="D28" s="628"/>
      <c r="E28" s="87"/>
      <c r="F28" s="87"/>
      <c r="G28" s="87"/>
      <c r="H28" s="87"/>
      <c r="I28" s="87"/>
      <c r="J28" s="87"/>
      <c r="K28" s="87"/>
      <c r="L28" s="87"/>
      <c r="M28" s="288">
        <f t="shared" si="0"/>
        <v>0</v>
      </c>
      <c r="N28" s="87"/>
      <c r="O28" s="87"/>
      <c r="P28" s="87"/>
      <c r="Q28" s="191">
        <f t="shared" si="1"/>
        <v>0</v>
      </c>
      <c r="R28" s="87"/>
      <c r="S28" s="87"/>
      <c r="T28" s="87"/>
      <c r="U28" s="87"/>
      <c r="V28" s="87"/>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s="98" customFormat="1" ht="13.5" x14ac:dyDescent="0.25">
      <c r="A29" s="155">
        <v>241103</v>
      </c>
      <c r="B29" s="628" t="s">
        <v>288</v>
      </c>
      <c r="C29" s="628"/>
      <c r="D29" s="628"/>
      <c r="E29" s="87"/>
      <c r="F29" s="87"/>
      <c r="G29" s="87"/>
      <c r="H29" s="87"/>
      <c r="I29" s="87"/>
      <c r="J29" s="87"/>
      <c r="K29" s="87"/>
      <c r="L29" s="87"/>
      <c r="M29" s="288">
        <f t="shared" si="0"/>
        <v>0</v>
      </c>
      <c r="N29" s="87"/>
      <c r="O29" s="87"/>
      <c r="P29" s="87"/>
      <c r="Q29" s="191">
        <f t="shared" si="1"/>
        <v>0</v>
      </c>
      <c r="R29" s="87"/>
      <c r="S29" s="87"/>
      <c r="T29" s="87"/>
      <c r="U29" s="87"/>
      <c r="V29" s="87"/>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s="98" customFormat="1" ht="13.5" x14ac:dyDescent="0.25">
      <c r="A30" s="155">
        <v>241107</v>
      </c>
      <c r="B30" s="628" t="s">
        <v>289</v>
      </c>
      <c r="C30" s="628"/>
      <c r="D30" s="628"/>
      <c r="E30" s="87"/>
      <c r="F30" s="87"/>
      <c r="G30" s="87"/>
      <c r="H30" s="87"/>
      <c r="I30" s="87"/>
      <c r="J30" s="87"/>
      <c r="K30" s="87"/>
      <c r="L30" s="87"/>
      <c r="M30" s="288">
        <f t="shared" si="0"/>
        <v>0</v>
      </c>
      <c r="N30" s="87"/>
      <c r="O30" s="87"/>
      <c r="P30" s="87"/>
      <c r="Q30" s="191">
        <f t="shared" si="1"/>
        <v>0</v>
      </c>
      <c r="R30" s="87"/>
      <c r="S30" s="87"/>
      <c r="T30" s="87"/>
      <c r="U30" s="87"/>
      <c r="V30" s="87"/>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s="98" customFormat="1" ht="13.5" x14ac:dyDescent="0.25">
      <c r="A31" s="155">
        <v>242102</v>
      </c>
      <c r="B31" s="628" t="s">
        <v>223</v>
      </c>
      <c r="C31" s="628"/>
      <c r="D31" s="628"/>
      <c r="E31" s="87"/>
      <c r="F31" s="87"/>
      <c r="G31" s="87"/>
      <c r="H31" s="87"/>
      <c r="I31" s="87"/>
      <c r="J31" s="87"/>
      <c r="K31" s="87"/>
      <c r="L31" s="87"/>
      <c r="M31" s="288">
        <f t="shared" si="0"/>
        <v>0</v>
      </c>
      <c r="N31" s="87"/>
      <c r="O31" s="87"/>
      <c r="P31" s="87"/>
      <c r="Q31" s="191">
        <f t="shared" si="1"/>
        <v>0</v>
      </c>
      <c r="R31" s="87"/>
      <c r="S31" s="87"/>
      <c r="T31" s="87"/>
      <c r="U31" s="87"/>
      <c r="V31" s="87"/>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s="98" customFormat="1" ht="13.5" x14ac:dyDescent="0.25">
      <c r="A32" s="155">
        <v>242202</v>
      </c>
      <c r="B32" s="628" t="s">
        <v>224</v>
      </c>
      <c r="C32" s="628"/>
      <c r="D32" s="628"/>
      <c r="E32" s="87"/>
      <c r="F32" s="87"/>
      <c r="G32" s="87"/>
      <c r="H32" s="87"/>
      <c r="I32" s="87"/>
      <c r="J32" s="87"/>
      <c r="K32" s="87"/>
      <c r="L32" s="87"/>
      <c r="M32" s="288">
        <f t="shared" si="0"/>
        <v>0</v>
      </c>
      <c r="N32" s="87"/>
      <c r="O32" s="87"/>
      <c r="P32" s="87"/>
      <c r="Q32" s="191">
        <f t="shared" si="1"/>
        <v>0</v>
      </c>
      <c r="R32" s="87"/>
      <c r="S32" s="87"/>
      <c r="T32" s="87"/>
      <c r="U32" s="87"/>
      <c r="V32" s="87"/>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s="98" customFormat="1" ht="13.5" x14ac:dyDescent="0.25">
      <c r="A33" s="155">
        <v>242203</v>
      </c>
      <c r="B33" s="628" t="s">
        <v>275</v>
      </c>
      <c r="C33" s="628"/>
      <c r="D33" s="628"/>
      <c r="E33" s="87"/>
      <c r="F33" s="87"/>
      <c r="G33" s="87"/>
      <c r="H33" s="87"/>
      <c r="I33" s="87"/>
      <c r="J33" s="87"/>
      <c r="K33" s="87"/>
      <c r="L33" s="87"/>
      <c r="M33" s="288">
        <f t="shared" si="0"/>
        <v>0</v>
      </c>
      <c r="N33" s="87"/>
      <c r="O33" s="87"/>
      <c r="P33" s="87"/>
      <c r="Q33" s="191">
        <f t="shared" si="1"/>
        <v>0</v>
      </c>
      <c r="R33" s="87"/>
      <c r="S33" s="87"/>
      <c r="T33" s="87"/>
      <c r="U33" s="87"/>
      <c r="V33" s="87"/>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s="98" customFormat="1" ht="13.5" x14ac:dyDescent="0.25">
      <c r="A34" s="155">
        <v>224901</v>
      </c>
      <c r="B34" s="628" t="s">
        <v>219</v>
      </c>
      <c r="C34" s="628"/>
      <c r="D34" s="628"/>
      <c r="E34" s="87"/>
      <c r="F34" s="87"/>
      <c r="G34" s="87"/>
      <c r="H34" s="87"/>
      <c r="I34" s="87"/>
      <c r="J34" s="87"/>
      <c r="K34" s="87"/>
      <c r="L34" s="87"/>
      <c r="M34" s="288">
        <f t="shared" si="0"/>
        <v>0</v>
      </c>
      <c r="N34" s="87"/>
      <c r="O34" s="87"/>
      <c r="P34" s="87"/>
      <c r="Q34" s="191">
        <f t="shared" si="1"/>
        <v>0</v>
      </c>
      <c r="R34" s="87"/>
      <c r="S34" s="87"/>
      <c r="T34" s="87"/>
      <c r="U34" s="87"/>
      <c r="V34" s="87"/>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s="98" customFormat="1" ht="13.5" x14ac:dyDescent="0.25">
      <c r="A35" s="155">
        <v>224902</v>
      </c>
      <c r="B35" s="655" t="s">
        <v>83</v>
      </c>
      <c r="C35" s="655"/>
      <c r="D35" s="655"/>
      <c r="E35" s="87"/>
      <c r="F35" s="87"/>
      <c r="G35" s="87"/>
      <c r="H35" s="87"/>
      <c r="I35" s="87"/>
      <c r="J35" s="87"/>
      <c r="K35" s="87"/>
      <c r="L35" s="87"/>
      <c r="M35" s="288">
        <f t="shared" si="0"/>
        <v>0</v>
      </c>
      <c r="N35" s="87"/>
      <c r="O35" s="87"/>
      <c r="P35" s="87"/>
      <c r="Q35" s="191">
        <f t="shared" si="1"/>
        <v>0</v>
      </c>
      <c r="R35" s="87"/>
      <c r="S35" s="87"/>
      <c r="T35" s="87"/>
      <c r="U35" s="87"/>
      <c r="V35" s="87"/>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s="98" customFormat="1" ht="13.5" x14ac:dyDescent="0.25">
      <c r="A36" s="155">
        <v>242207</v>
      </c>
      <c r="B36" s="628" t="s">
        <v>279</v>
      </c>
      <c r="C36" s="628"/>
      <c r="D36" s="628"/>
      <c r="E36" s="87"/>
      <c r="F36" s="87"/>
      <c r="G36" s="87"/>
      <c r="H36" s="87"/>
      <c r="I36" s="87"/>
      <c r="J36" s="87"/>
      <c r="K36" s="87"/>
      <c r="L36" s="87"/>
      <c r="M36" s="288">
        <f t="shared" si="0"/>
        <v>0</v>
      </c>
      <c r="N36" s="87"/>
      <c r="O36" s="87"/>
      <c r="P36" s="87"/>
      <c r="Q36" s="191">
        <f t="shared" si="1"/>
        <v>0</v>
      </c>
      <c r="R36" s="87"/>
      <c r="S36" s="87"/>
      <c r="T36" s="87"/>
      <c r="U36" s="87"/>
      <c r="V36" s="87"/>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s="98" customFormat="1" ht="13.5" x14ac:dyDescent="0.25">
      <c r="A37" s="155">
        <v>242208</v>
      </c>
      <c r="B37" s="628" t="s">
        <v>82</v>
      </c>
      <c r="C37" s="628"/>
      <c r="D37" s="628"/>
      <c r="E37" s="87"/>
      <c r="F37" s="87"/>
      <c r="G37" s="87"/>
      <c r="H37" s="87"/>
      <c r="I37" s="87"/>
      <c r="J37" s="87"/>
      <c r="K37" s="87"/>
      <c r="L37" s="87"/>
      <c r="M37" s="288">
        <f t="shared" si="0"/>
        <v>0</v>
      </c>
      <c r="N37" s="87"/>
      <c r="O37" s="87"/>
      <c r="P37" s="87"/>
      <c r="Q37" s="191">
        <f t="shared" si="1"/>
        <v>0</v>
      </c>
      <c r="R37" s="87"/>
      <c r="S37" s="87"/>
      <c r="T37" s="87"/>
      <c r="U37" s="87"/>
      <c r="V37" s="87"/>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s="98" customFormat="1" ht="13.5" x14ac:dyDescent="0.25">
      <c r="A38" s="155">
        <v>242211</v>
      </c>
      <c r="B38" s="628" t="s">
        <v>86</v>
      </c>
      <c r="C38" s="628"/>
      <c r="D38" s="628"/>
      <c r="E38" s="87"/>
      <c r="F38" s="87"/>
      <c r="G38" s="87"/>
      <c r="H38" s="87"/>
      <c r="I38" s="87"/>
      <c r="J38" s="87"/>
      <c r="K38" s="87"/>
      <c r="L38" s="87"/>
      <c r="M38" s="288">
        <f t="shared" si="0"/>
        <v>0</v>
      </c>
      <c r="N38" s="87"/>
      <c r="O38" s="87"/>
      <c r="P38" s="87"/>
      <c r="Q38" s="191">
        <f t="shared" si="1"/>
        <v>0</v>
      </c>
      <c r="R38" s="87"/>
      <c r="S38" s="87"/>
      <c r="T38" s="87"/>
      <c r="U38" s="87"/>
      <c r="V38" s="87"/>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s="98" customFormat="1" ht="13.5" x14ac:dyDescent="0.25">
      <c r="A39" s="155">
        <v>242302</v>
      </c>
      <c r="B39" s="628" t="s">
        <v>179</v>
      </c>
      <c r="C39" s="628"/>
      <c r="D39" s="628"/>
      <c r="E39" s="87"/>
      <c r="F39" s="87"/>
      <c r="G39" s="87"/>
      <c r="H39" s="87"/>
      <c r="I39" s="87"/>
      <c r="J39" s="87"/>
      <c r="K39" s="87"/>
      <c r="L39" s="87"/>
      <c r="M39" s="288">
        <f t="shared" si="0"/>
        <v>0</v>
      </c>
      <c r="N39" s="87"/>
      <c r="O39" s="87"/>
      <c r="P39" s="87"/>
      <c r="Q39" s="191">
        <f t="shared" si="1"/>
        <v>0</v>
      </c>
      <c r="R39" s="87"/>
      <c r="S39" s="87"/>
      <c r="T39" s="87"/>
      <c r="U39" s="87"/>
      <c r="V39" s="87"/>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s="98" customFormat="1" ht="13.5" x14ac:dyDescent="0.25">
      <c r="A40" s="155">
        <v>242303</v>
      </c>
      <c r="B40" s="628" t="s">
        <v>215</v>
      </c>
      <c r="C40" s="628"/>
      <c r="D40" s="628"/>
      <c r="E40" s="87"/>
      <c r="F40" s="87"/>
      <c r="G40" s="87"/>
      <c r="H40" s="87"/>
      <c r="I40" s="87"/>
      <c r="J40" s="87"/>
      <c r="K40" s="87"/>
      <c r="L40" s="87"/>
      <c r="M40" s="288">
        <f t="shared" si="0"/>
        <v>0</v>
      </c>
      <c r="N40" s="87"/>
      <c r="O40" s="87"/>
      <c r="P40" s="87"/>
      <c r="Q40" s="191">
        <f t="shared" si="1"/>
        <v>0</v>
      </c>
      <c r="R40" s="87"/>
      <c r="S40" s="87"/>
      <c r="T40" s="87"/>
      <c r="U40" s="87"/>
      <c r="V40" s="87"/>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s="98" customFormat="1" ht="13.5" x14ac:dyDescent="0.25">
      <c r="A41" s="155">
        <v>242304</v>
      </c>
      <c r="B41" s="628" t="s">
        <v>225</v>
      </c>
      <c r="C41" s="628"/>
      <c r="D41" s="628"/>
      <c r="E41" s="87"/>
      <c r="F41" s="87"/>
      <c r="G41" s="87"/>
      <c r="H41" s="87"/>
      <c r="I41" s="87"/>
      <c r="J41" s="87"/>
      <c r="K41" s="87"/>
      <c r="L41" s="87"/>
      <c r="M41" s="288">
        <f t="shared" si="0"/>
        <v>0</v>
      </c>
      <c r="N41" s="87"/>
      <c r="O41" s="87"/>
      <c r="P41" s="87"/>
      <c r="Q41" s="191">
        <f t="shared" si="1"/>
        <v>0</v>
      </c>
      <c r="R41" s="87"/>
      <c r="S41" s="87"/>
      <c r="T41" s="87"/>
      <c r="U41" s="87"/>
      <c r="V41" s="87"/>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s="98" customFormat="1" ht="13.5" x14ac:dyDescent="0.25">
      <c r="A42" s="155">
        <v>242307</v>
      </c>
      <c r="B42" s="628" t="s">
        <v>277</v>
      </c>
      <c r="C42" s="628"/>
      <c r="D42" s="628"/>
      <c r="E42" s="87"/>
      <c r="F42" s="87"/>
      <c r="G42" s="87"/>
      <c r="H42" s="87"/>
      <c r="I42" s="87"/>
      <c r="J42" s="87"/>
      <c r="K42" s="87"/>
      <c r="L42" s="87"/>
      <c r="M42" s="288">
        <f t="shared" si="0"/>
        <v>0</v>
      </c>
      <c r="N42" s="87"/>
      <c r="O42" s="87"/>
      <c r="P42" s="87"/>
      <c r="Q42" s="191">
        <f t="shared" si="1"/>
        <v>0</v>
      </c>
      <c r="R42" s="87"/>
      <c r="S42" s="87"/>
      <c r="T42" s="87"/>
      <c r="U42" s="87"/>
      <c r="V42" s="87"/>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s="98" customFormat="1" ht="13.5" x14ac:dyDescent="0.25">
      <c r="A43" s="155">
        <v>242401</v>
      </c>
      <c r="B43" s="628" t="s">
        <v>87</v>
      </c>
      <c r="C43" s="628"/>
      <c r="D43" s="628"/>
      <c r="E43" s="87"/>
      <c r="F43" s="87"/>
      <c r="G43" s="87"/>
      <c r="H43" s="87"/>
      <c r="I43" s="87"/>
      <c r="J43" s="87"/>
      <c r="K43" s="87"/>
      <c r="L43" s="87"/>
      <c r="M43" s="288">
        <f t="shared" si="0"/>
        <v>0</v>
      </c>
      <c r="N43" s="87"/>
      <c r="O43" s="87"/>
      <c r="P43" s="87"/>
      <c r="Q43" s="191">
        <f t="shared" si="1"/>
        <v>0</v>
      </c>
      <c r="R43" s="87"/>
      <c r="S43" s="87"/>
      <c r="T43" s="87"/>
      <c r="U43" s="87"/>
      <c r="V43" s="87"/>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s="98" customFormat="1" ht="13.5" x14ac:dyDescent="0.25">
      <c r="A44" s="155">
        <v>243201</v>
      </c>
      <c r="B44" s="628" t="s">
        <v>278</v>
      </c>
      <c r="C44" s="628"/>
      <c r="D44" s="628"/>
      <c r="E44" s="87"/>
      <c r="F44" s="87"/>
      <c r="G44" s="87"/>
      <c r="H44" s="87"/>
      <c r="I44" s="87"/>
      <c r="J44" s="87"/>
      <c r="K44" s="87"/>
      <c r="L44" s="87"/>
      <c r="M44" s="288">
        <f t="shared" si="0"/>
        <v>0</v>
      </c>
      <c r="N44" s="87"/>
      <c r="O44" s="87"/>
      <c r="P44" s="87"/>
      <c r="Q44" s="191">
        <f t="shared" si="1"/>
        <v>0</v>
      </c>
      <c r="R44" s="87"/>
      <c r="S44" s="87"/>
      <c r="T44" s="87"/>
      <c r="U44" s="87"/>
      <c r="V44" s="87"/>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s="98" customFormat="1" ht="13.5" x14ac:dyDescent="0.25">
      <c r="A45" s="155">
        <v>243203</v>
      </c>
      <c r="B45" s="628" t="s">
        <v>384</v>
      </c>
      <c r="C45" s="628"/>
      <c r="D45" s="628"/>
      <c r="E45" s="87"/>
      <c r="F45" s="87"/>
      <c r="G45" s="87"/>
      <c r="H45" s="87"/>
      <c r="I45" s="87"/>
      <c r="J45" s="87"/>
      <c r="K45" s="87"/>
      <c r="L45" s="87"/>
      <c r="M45" s="288">
        <f t="shared" si="0"/>
        <v>0</v>
      </c>
      <c r="N45" s="87"/>
      <c r="O45" s="87"/>
      <c r="P45" s="87"/>
      <c r="Q45" s="191">
        <f t="shared" si="1"/>
        <v>0</v>
      </c>
      <c r="R45" s="87"/>
      <c r="S45" s="87"/>
      <c r="T45" s="87"/>
      <c r="U45" s="87"/>
      <c r="V45" s="87"/>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s="98" customFormat="1" ht="13.5" x14ac:dyDescent="0.25">
      <c r="A46" s="155">
        <v>243204</v>
      </c>
      <c r="B46" s="628" t="s">
        <v>214</v>
      </c>
      <c r="C46" s="628"/>
      <c r="D46" s="628"/>
      <c r="E46" s="87"/>
      <c r="F46" s="87"/>
      <c r="G46" s="87"/>
      <c r="H46" s="87"/>
      <c r="I46" s="87"/>
      <c r="J46" s="87"/>
      <c r="K46" s="87"/>
      <c r="L46" s="87"/>
      <c r="M46" s="288">
        <f t="shared" si="0"/>
        <v>0</v>
      </c>
      <c r="N46" s="87"/>
      <c r="O46" s="87"/>
      <c r="P46" s="87"/>
      <c r="Q46" s="191">
        <f t="shared" si="1"/>
        <v>0</v>
      </c>
      <c r="R46" s="87"/>
      <c r="S46" s="87"/>
      <c r="T46" s="87"/>
      <c r="U46" s="87"/>
      <c r="V46" s="87"/>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s="98" customFormat="1" ht="13.5" x14ac:dyDescent="0.25">
      <c r="A47" s="155">
        <v>251101</v>
      </c>
      <c r="B47" s="628" t="s">
        <v>226</v>
      </c>
      <c r="C47" s="628"/>
      <c r="D47" s="628"/>
      <c r="E47" s="87"/>
      <c r="F47" s="87"/>
      <c r="G47" s="87"/>
      <c r="H47" s="87"/>
      <c r="I47" s="87"/>
      <c r="J47" s="87"/>
      <c r="K47" s="87"/>
      <c r="L47" s="87"/>
      <c r="M47" s="288">
        <f t="shared" si="0"/>
        <v>0</v>
      </c>
      <c r="N47" s="87"/>
      <c r="O47" s="87"/>
      <c r="P47" s="87"/>
      <c r="Q47" s="191">
        <f t="shared" si="1"/>
        <v>0</v>
      </c>
      <c r="R47" s="87"/>
      <c r="S47" s="87"/>
      <c r="T47" s="87"/>
      <c r="U47" s="87"/>
      <c r="V47" s="87"/>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s="98" customFormat="1" ht="13.5" x14ac:dyDescent="0.25">
      <c r="A48" s="155">
        <v>251302</v>
      </c>
      <c r="B48" s="628" t="s">
        <v>180</v>
      </c>
      <c r="C48" s="628"/>
      <c r="D48" s="628"/>
      <c r="E48" s="87"/>
      <c r="F48" s="87"/>
      <c r="G48" s="87"/>
      <c r="H48" s="87"/>
      <c r="I48" s="87"/>
      <c r="J48" s="87"/>
      <c r="K48" s="87"/>
      <c r="L48" s="87"/>
      <c r="M48" s="288">
        <f t="shared" si="0"/>
        <v>0</v>
      </c>
      <c r="N48" s="87"/>
      <c r="O48" s="87"/>
      <c r="P48" s="87"/>
      <c r="Q48" s="191">
        <f t="shared" si="1"/>
        <v>0</v>
      </c>
      <c r="R48" s="87"/>
      <c r="S48" s="87"/>
      <c r="T48" s="87"/>
      <c r="U48" s="87"/>
      <c r="V48" s="87"/>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s="98" customFormat="1" ht="13.5" x14ac:dyDescent="0.25">
      <c r="A49" s="155">
        <v>252101</v>
      </c>
      <c r="B49" s="628" t="s">
        <v>227</v>
      </c>
      <c r="C49" s="628"/>
      <c r="D49" s="628"/>
      <c r="E49" s="87"/>
      <c r="F49" s="87"/>
      <c r="G49" s="87"/>
      <c r="H49" s="87"/>
      <c r="I49" s="87"/>
      <c r="J49" s="87"/>
      <c r="K49" s="87"/>
      <c r="L49" s="87"/>
      <c r="M49" s="288">
        <f t="shared" si="0"/>
        <v>0</v>
      </c>
      <c r="N49" s="87"/>
      <c r="O49" s="87"/>
      <c r="P49" s="87"/>
      <c r="Q49" s="191">
        <f t="shared" si="1"/>
        <v>0</v>
      </c>
      <c r="R49" s="87"/>
      <c r="S49" s="87"/>
      <c r="T49" s="87"/>
      <c r="U49" s="87"/>
      <c r="V49" s="87"/>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s="98" customFormat="1" ht="13.5" x14ac:dyDescent="0.25">
      <c r="A50" s="155">
        <v>252201</v>
      </c>
      <c r="B50" s="628" t="s">
        <v>88</v>
      </c>
      <c r="C50" s="628"/>
      <c r="D50" s="628"/>
      <c r="E50" s="87"/>
      <c r="F50" s="87"/>
      <c r="G50" s="87"/>
      <c r="H50" s="87"/>
      <c r="I50" s="87"/>
      <c r="J50" s="87"/>
      <c r="K50" s="87"/>
      <c r="L50" s="87"/>
      <c r="M50" s="288">
        <f t="shared" si="0"/>
        <v>0</v>
      </c>
      <c r="N50" s="87"/>
      <c r="O50" s="87"/>
      <c r="P50" s="87"/>
      <c r="Q50" s="191">
        <f t="shared" si="1"/>
        <v>0</v>
      </c>
      <c r="R50" s="87"/>
      <c r="S50" s="87"/>
      <c r="T50" s="87"/>
      <c r="U50" s="87"/>
      <c r="V50" s="87"/>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s="98" customFormat="1" ht="13.5" x14ac:dyDescent="0.25">
      <c r="A51" s="155">
        <v>252301</v>
      </c>
      <c r="B51" s="628" t="s">
        <v>228</v>
      </c>
      <c r="C51" s="628"/>
      <c r="D51" s="628"/>
      <c r="E51" s="87"/>
      <c r="F51" s="87"/>
      <c r="G51" s="87"/>
      <c r="H51" s="87"/>
      <c r="I51" s="87"/>
      <c r="J51" s="87"/>
      <c r="K51" s="87"/>
      <c r="L51" s="87"/>
      <c r="M51" s="288">
        <f t="shared" si="0"/>
        <v>0</v>
      </c>
      <c r="N51" s="87"/>
      <c r="O51" s="87"/>
      <c r="P51" s="87"/>
      <c r="Q51" s="191">
        <f t="shared" si="1"/>
        <v>0</v>
      </c>
      <c r="R51" s="87"/>
      <c r="S51" s="87"/>
      <c r="T51" s="87"/>
      <c r="U51" s="87"/>
      <c r="V51" s="87"/>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s="98" customFormat="1" ht="13.5" x14ac:dyDescent="0.25">
      <c r="A52" s="155">
        <v>252902</v>
      </c>
      <c r="B52" s="628" t="s">
        <v>181</v>
      </c>
      <c r="C52" s="628"/>
      <c r="D52" s="628"/>
      <c r="E52" s="87"/>
      <c r="F52" s="87"/>
      <c r="G52" s="87"/>
      <c r="H52" s="87"/>
      <c r="I52" s="87"/>
      <c r="J52" s="87"/>
      <c r="K52" s="87"/>
      <c r="L52" s="87"/>
      <c r="M52" s="288">
        <f t="shared" si="0"/>
        <v>0</v>
      </c>
      <c r="N52" s="87"/>
      <c r="O52" s="87"/>
      <c r="P52" s="87"/>
      <c r="Q52" s="191">
        <f t="shared" si="1"/>
        <v>0</v>
      </c>
      <c r="R52" s="87"/>
      <c r="S52" s="87"/>
      <c r="T52" s="87"/>
      <c r="U52" s="87"/>
      <c r="V52" s="87"/>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s="98" customFormat="1" ht="13.5" x14ac:dyDescent="0.25">
      <c r="A53" s="155">
        <v>261102</v>
      </c>
      <c r="B53" s="652" t="s">
        <v>324</v>
      </c>
      <c r="C53" s="653"/>
      <c r="D53" s="653"/>
      <c r="E53" s="87"/>
      <c r="F53" s="87"/>
      <c r="G53" s="87"/>
      <c r="H53" s="87"/>
      <c r="I53" s="87"/>
      <c r="J53" s="87"/>
      <c r="K53" s="87"/>
      <c r="L53" s="87"/>
      <c r="M53" s="288">
        <f t="shared" si="0"/>
        <v>0</v>
      </c>
      <c r="N53" s="87"/>
      <c r="O53" s="87"/>
      <c r="P53" s="87"/>
      <c r="Q53" s="191">
        <f t="shared" si="1"/>
        <v>0</v>
      </c>
      <c r="R53" s="87"/>
      <c r="S53" s="87"/>
      <c r="T53" s="87"/>
      <c r="U53" s="87"/>
      <c r="V53" s="87"/>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s="98" customFormat="1" ht="13.5" x14ac:dyDescent="0.25">
      <c r="A54" s="155">
        <v>262102</v>
      </c>
      <c r="B54" s="628" t="s">
        <v>182</v>
      </c>
      <c r="C54" s="628"/>
      <c r="D54" s="628"/>
      <c r="E54" s="87"/>
      <c r="F54" s="87"/>
      <c r="G54" s="87"/>
      <c r="H54" s="87"/>
      <c r="I54" s="87"/>
      <c r="J54" s="87"/>
      <c r="K54" s="87"/>
      <c r="L54" s="87"/>
      <c r="M54" s="288">
        <f t="shared" si="0"/>
        <v>0</v>
      </c>
      <c r="N54" s="87"/>
      <c r="O54" s="87"/>
      <c r="P54" s="87"/>
      <c r="Q54" s="191">
        <f t="shared" si="1"/>
        <v>0</v>
      </c>
      <c r="R54" s="87"/>
      <c r="S54" s="87"/>
      <c r="T54" s="87"/>
      <c r="U54" s="87"/>
      <c r="V54" s="87"/>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s="98" customFormat="1" ht="13.5" x14ac:dyDescent="0.25">
      <c r="A55" s="155">
        <v>262201</v>
      </c>
      <c r="B55" s="628" t="s">
        <v>89</v>
      </c>
      <c r="C55" s="628"/>
      <c r="D55" s="628"/>
      <c r="E55" s="87"/>
      <c r="F55" s="87"/>
      <c r="G55" s="87"/>
      <c r="H55" s="87"/>
      <c r="I55" s="87"/>
      <c r="J55" s="87"/>
      <c r="K55" s="87"/>
      <c r="L55" s="87"/>
      <c r="M55" s="288">
        <f t="shared" si="0"/>
        <v>0</v>
      </c>
      <c r="N55" s="87"/>
      <c r="O55" s="87"/>
      <c r="P55" s="87"/>
      <c r="Q55" s="191">
        <f t="shared" si="1"/>
        <v>0</v>
      </c>
      <c r="R55" s="87"/>
      <c r="S55" s="87"/>
      <c r="T55" s="87"/>
      <c r="U55" s="87"/>
      <c r="V55" s="87"/>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s="98" customFormat="1" ht="13.5" x14ac:dyDescent="0.25">
      <c r="A56" s="155">
        <v>262202</v>
      </c>
      <c r="B56" s="628" t="s">
        <v>264</v>
      </c>
      <c r="C56" s="628"/>
      <c r="D56" s="628"/>
      <c r="E56" s="87"/>
      <c r="F56" s="87"/>
      <c r="G56" s="87"/>
      <c r="H56" s="87"/>
      <c r="I56" s="87"/>
      <c r="J56" s="87"/>
      <c r="K56" s="87"/>
      <c r="L56" s="87"/>
      <c r="M56" s="288">
        <f t="shared" si="0"/>
        <v>0</v>
      </c>
      <c r="N56" s="87"/>
      <c r="O56" s="87"/>
      <c r="P56" s="87"/>
      <c r="Q56" s="191">
        <f t="shared" si="1"/>
        <v>0</v>
      </c>
      <c r="R56" s="87"/>
      <c r="S56" s="87"/>
      <c r="T56" s="87"/>
      <c r="U56" s="87"/>
      <c r="V56" s="87"/>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s="98" customFormat="1" ht="13.5" x14ac:dyDescent="0.25">
      <c r="A57" s="103">
        <v>263101</v>
      </c>
      <c r="B57" s="654" t="s">
        <v>183</v>
      </c>
      <c r="C57" s="654"/>
      <c r="D57" s="654"/>
      <c r="E57" s="87"/>
      <c r="F57" s="87"/>
      <c r="G57" s="87"/>
      <c r="H57" s="87"/>
      <c r="I57" s="87"/>
      <c r="J57" s="87"/>
      <c r="K57" s="87"/>
      <c r="L57" s="87"/>
      <c r="M57" s="288">
        <f t="shared" si="0"/>
        <v>0</v>
      </c>
      <c r="N57" s="87"/>
      <c r="O57" s="87"/>
      <c r="P57" s="87"/>
      <c r="Q57" s="191">
        <f t="shared" si="1"/>
        <v>0</v>
      </c>
      <c r="R57" s="87"/>
      <c r="S57" s="87"/>
      <c r="T57" s="87"/>
      <c r="U57" s="87"/>
      <c r="V57" s="87"/>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s="98" customFormat="1" ht="13.5" x14ac:dyDescent="0.25">
      <c r="A58" s="103">
        <v>263510</v>
      </c>
      <c r="B58" s="654" t="s">
        <v>265</v>
      </c>
      <c r="C58" s="654"/>
      <c r="D58" s="654"/>
      <c r="E58" s="87"/>
      <c r="F58" s="87"/>
      <c r="G58" s="87"/>
      <c r="H58" s="87"/>
      <c r="I58" s="87"/>
      <c r="J58" s="87"/>
      <c r="K58" s="87"/>
      <c r="L58" s="87"/>
      <c r="M58" s="288">
        <f t="shared" si="0"/>
        <v>0</v>
      </c>
      <c r="N58" s="87"/>
      <c r="O58" s="87"/>
      <c r="P58" s="87"/>
      <c r="Q58" s="191">
        <f t="shared" si="1"/>
        <v>0</v>
      </c>
      <c r="R58" s="87"/>
      <c r="S58" s="87"/>
      <c r="T58" s="87"/>
      <c r="U58" s="87"/>
      <c r="V58" s="87"/>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s="98" customFormat="1" ht="13.5" x14ac:dyDescent="0.25">
      <c r="A59" s="155">
        <v>264301</v>
      </c>
      <c r="B59" s="628" t="s">
        <v>184</v>
      </c>
      <c r="C59" s="628"/>
      <c r="D59" s="628"/>
      <c r="E59" s="87"/>
      <c r="F59" s="87"/>
      <c r="G59" s="87"/>
      <c r="H59" s="87"/>
      <c r="I59" s="87"/>
      <c r="J59" s="87"/>
      <c r="K59" s="87"/>
      <c r="L59" s="87"/>
      <c r="M59" s="288">
        <f t="shared" si="0"/>
        <v>0</v>
      </c>
      <c r="N59" s="87"/>
      <c r="O59" s="87"/>
      <c r="P59" s="87"/>
      <c r="Q59" s="191">
        <f t="shared" si="1"/>
        <v>0</v>
      </c>
      <c r="R59" s="87"/>
      <c r="S59" s="87"/>
      <c r="T59" s="87"/>
      <c r="U59" s="87"/>
      <c r="V59" s="87"/>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s="98" customFormat="1" ht="13.5" x14ac:dyDescent="0.25">
      <c r="A60" s="155">
        <v>264302</v>
      </c>
      <c r="B60" s="628" t="s">
        <v>185</v>
      </c>
      <c r="C60" s="628"/>
      <c r="D60" s="628"/>
      <c r="E60" s="87"/>
      <c r="F60" s="87"/>
      <c r="G60" s="87"/>
      <c r="H60" s="87"/>
      <c r="I60" s="87"/>
      <c r="J60" s="87"/>
      <c r="K60" s="87"/>
      <c r="L60" s="87"/>
      <c r="M60" s="288">
        <f t="shared" si="0"/>
        <v>0</v>
      </c>
      <c r="N60" s="87"/>
      <c r="O60" s="87"/>
      <c r="P60" s="87"/>
      <c r="Q60" s="191">
        <f t="shared" si="1"/>
        <v>0</v>
      </c>
      <c r="R60" s="87"/>
      <c r="S60" s="87"/>
      <c r="T60" s="87"/>
      <c r="U60" s="87"/>
      <c r="V60" s="87"/>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s="98" customFormat="1" ht="13.5" x14ac:dyDescent="0.25">
      <c r="A61" s="103">
        <v>331501</v>
      </c>
      <c r="B61" s="628" t="s">
        <v>196</v>
      </c>
      <c r="C61" s="628"/>
      <c r="D61" s="628"/>
      <c r="E61" s="87"/>
      <c r="F61" s="87"/>
      <c r="G61" s="87"/>
      <c r="H61" s="87"/>
      <c r="I61" s="87"/>
      <c r="J61" s="87"/>
      <c r="K61" s="87"/>
      <c r="L61" s="87"/>
      <c r="M61" s="288">
        <f t="shared" si="0"/>
        <v>0</v>
      </c>
      <c r="N61" s="87"/>
      <c r="O61" s="87"/>
      <c r="P61" s="87"/>
      <c r="Q61" s="191">
        <f t="shared" si="1"/>
        <v>0</v>
      </c>
      <c r="R61" s="87"/>
      <c r="S61" s="87"/>
      <c r="T61" s="87"/>
      <c r="U61" s="87"/>
      <c r="V61" s="87"/>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s="98" customFormat="1" ht="13.5" x14ac:dyDescent="0.25">
      <c r="A62" s="103">
        <v>341110</v>
      </c>
      <c r="B62" s="628" t="s">
        <v>200</v>
      </c>
      <c r="C62" s="628"/>
      <c r="D62" s="628"/>
      <c r="E62" s="87"/>
      <c r="F62" s="87"/>
      <c r="G62" s="87"/>
      <c r="H62" s="87"/>
      <c r="I62" s="87"/>
      <c r="J62" s="87"/>
      <c r="K62" s="87"/>
      <c r="L62" s="87"/>
      <c r="M62" s="288">
        <f t="shared" si="0"/>
        <v>0</v>
      </c>
      <c r="N62" s="87"/>
      <c r="O62" s="87"/>
      <c r="P62" s="87"/>
      <c r="Q62" s="191">
        <f t="shared" si="1"/>
        <v>0</v>
      </c>
      <c r="R62" s="87"/>
      <c r="S62" s="87"/>
      <c r="T62" s="87"/>
      <c r="U62" s="87"/>
      <c r="V62" s="87"/>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s="98" customFormat="1" ht="13.5" x14ac:dyDescent="0.25">
      <c r="A63" s="155">
        <v>399999</v>
      </c>
      <c r="B63" s="652" t="s">
        <v>330</v>
      </c>
      <c r="C63" s="653"/>
      <c r="D63" s="653"/>
      <c r="E63" s="87"/>
      <c r="F63" s="87"/>
      <c r="G63" s="87"/>
      <c r="H63" s="87"/>
      <c r="I63" s="87"/>
      <c r="J63" s="87"/>
      <c r="K63" s="87"/>
      <c r="L63" s="87"/>
      <c r="M63" s="288">
        <f t="shared" si="0"/>
        <v>0</v>
      </c>
      <c r="N63" s="87"/>
      <c r="O63" s="87"/>
      <c r="P63" s="87"/>
      <c r="Q63" s="191">
        <f t="shared" si="1"/>
        <v>0</v>
      </c>
      <c r="R63" s="87"/>
      <c r="S63" s="87"/>
      <c r="T63" s="87"/>
      <c r="U63" s="87"/>
      <c r="V63" s="87"/>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s="98" customFormat="1" ht="13.5" x14ac:dyDescent="0.25">
      <c r="A64" s="629" t="s">
        <v>90</v>
      </c>
      <c r="B64" s="629"/>
      <c r="C64" s="629"/>
      <c r="D64" s="629"/>
      <c r="E64" s="93">
        <f t="shared" ref="E64:V64" si="2">SUM(E11:E63)</f>
        <v>0</v>
      </c>
      <c r="F64" s="89">
        <f t="shared" si="2"/>
        <v>0</v>
      </c>
      <c r="G64" s="89">
        <f t="shared" si="2"/>
        <v>0</v>
      </c>
      <c r="H64" s="89">
        <f t="shared" si="2"/>
        <v>0</v>
      </c>
      <c r="I64" s="93">
        <f t="shared" si="2"/>
        <v>0</v>
      </c>
      <c r="J64" s="89">
        <f t="shared" si="2"/>
        <v>0</v>
      </c>
      <c r="K64" s="89">
        <f t="shared" si="2"/>
        <v>0</v>
      </c>
      <c r="L64" s="89">
        <f t="shared" si="2"/>
        <v>0</v>
      </c>
      <c r="M64" s="96">
        <f t="shared" si="2"/>
        <v>0</v>
      </c>
      <c r="N64" s="89">
        <f>SUM(N11:N63)</f>
        <v>0</v>
      </c>
      <c r="O64" s="89">
        <f>SUM(O11:O63)</f>
        <v>0</v>
      </c>
      <c r="P64" s="89">
        <f>SUM(P11:P63)</f>
        <v>0</v>
      </c>
      <c r="Q64" s="89">
        <f>SUM(Q11:Q63)</f>
        <v>0</v>
      </c>
      <c r="R64" s="89">
        <f t="shared" si="2"/>
        <v>0</v>
      </c>
      <c r="S64" s="89">
        <f t="shared" si="2"/>
        <v>0</v>
      </c>
      <c r="T64" s="89">
        <f t="shared" si="2"/>
        <v>0</v>
      </c>
      <c r="U64" s="89">
        <f t="shared" si="2"/>
        <v>0</v>
      </c>
      <c r="V64" s="89">
        <f t="shared" si="2"/>
        <v>0</v>
      </c>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s="98" customFormat="1" ht="13.5" x14ac:dyDescent="0.25">
      <c r="A65" s="649" t="s">
        <v>91</v>
      </c>
      <c r="B65" s="650"/>
      <c r="C65" s="650"/>
      <c r="D65" s="650"/>
      <c r="E65" s="650"/>
      <c r="F65" s="650"/>
      <c r="G65" s="650"/>
      <c r="H65" s="650"/>
      <c r="I65" s="650"/>
      <c r="J65" s="650"/>
      <c r="K65" s="650"/>
      <c r="L65" s="650"/>
      <c r="M65" s="650"/>
      <c r="N65" s="650"/>
      <c r="O65" s="650"/>
      <c r="P65" s="650"/>
      <c r="Q65" s="650"/>
      <c r="R65" s="650"/>
      <c r="S65" s="650"/>
      <c r="T65" s="650"/>
      <c r="U65" s="650"/>
      <c r="V65" s="65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s="98" customFormat="1" ht="13.5" x14ac:dyDescent="0.25">
      <c r="A66" s="155">
        <v>311101</v>
      </c>
      <c r="B66" s="628" t="s">
        <v>186</v>
      </c>
      <c r="C66" s="628"/>
      <c r="D66" s="628"/>
      <c r="E66" s="87"/>
      <c r="F66" s="87"/>
      <c r="G66" s="87"/>
      <c r="H66" s="87"/>
      <c r="I66" s="87"/>
      <c r="J66" s="87"/>
      <c r="K66" s="87"/>
      <c r="L66" s="87"/>
      <c r="M66" s="286">
        <f>SUM(E66:L66)</f>
        <v>0</v>
      </c>
      <c r="N66" s="87"/>
      <c r="O66" s="87"/>
      <c r="P66" s="87"/>
      <c r="Q66" s="191">
        <f>SUM(N66:P66)</f>
        <v>0</v>
      </c>
      <c r="R66" s="87"/>
      <c r="S66" s="87"/>
      <c r="T66" s="87"/>
      <c r="U66" s="87"/>
      <c r="V66" s="87"/>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s="98" customFormat="1" ht="13.5" x14ac:dyDescent="0.25">
      <c r="A67" s="155">
        <v>311201</v>
      </c>
      <c r="B67" s="628" t="s">
        <v>92</v>
      </c>
      <c r="C67" s="628"/>
      <c r="D67" s="628"/>
      <c r="E67" s="87"/>
      <c r="F67" s="87"/>
      <c r="G67" s="87"/>
      <c r="H67" s="87"/>
      <c r="I67" s="87"/>
      <c r="J67" s="87"/>
      <c r="K67" s="87"/>
      <c r="L67" s="87"/>
      <c r="M67" s="286">
        <f t="shared" ref="M67:M94" si="3">SUM(E67:L67)</f>
        <v>0</v>
      </c>
      <c r="N67" s="87"/>
      <c r="O67" s="87"/>
      <c r="P67" s="87"/>
      <c r="Q67" s="191">
        <f t="shared" ref="Q67:Q94" si="4">SUM(N67:P67)</f>
        <v>0</v>
      </c>
      <c r="R67" s="87"/>
      <c r="S67" s="87"/>
      <c r="T67" s="87"/>
      <c r="U67" s="87"/>
      <c r="V67" s="87"/>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s="98" customFormat="1" ht="13.5" x14ac:dyDescent="0.25">
      <c r="A68" s="155">
        <v>311203</v>
      </c>
      <c r="B68" s="628" t="s">
        <v>187</v>
      </c>
      <c r="C68" s="628"/>
      <c r="D68" s="628"/>
      <c r="E68" s="87"/>
      <c r="F68" s="87"/>
      <c r="G68" s="87"/>
      <c r="H68" s="87"/>
      <c r="I68" s="87"/>
      <c r="J68" s="87"/>
      <c r="K68" s="87"/>
      <c r="L68" s="87"/>
      <c r="M68" s="286">
        <f t="shared" si="3"/>
        <v>0</v>
      </c>
      <c r="N68" s="87"/>
      <c r="O68" s="87"/>
      <c r="P68" s="87"/>
      <c r="Q68" s="191">
        <f t="shared" si="4"/>
        <v>0</v>
      </c>
      <c r="R68" s="87"/>
      <c r="S68" s="87"/>
      <c r="T68" s="87"/>
      <c r="U68" s="87"/>
      <c r="V68" s="87"/>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s="98" customFormat="1" ht="13.5" x14ac:dyDescent="0.25">
      <c r="A69" s="155">
        <v>311301</v>
      </c>
      <c r="B69" s="628" t="s">
        <v>188</v>
      </c>
      <c r="C69" s="628"/>
      <c r="D69" s="628"/>
      <c r="E69" s="87"/>
      <c r="F69" s="87"/>
      <c r="G69" s="87"/>
      <c r="H69" s="87"/>
      <c r="I69" s="87"/>
      <c r="J69" s="87"/>
      <c r="K69" s="87"/>
      <c r="L69" s="87"/>
      <c r="M69" s="286">
        <f t="shared" si="3"/>
        <v>0</v>
      </c>
      <c r="N69" s="87"/>
      <c r="O69" s="87"/>
      <c r="P69" s="87"/>
      <c r="Q69" s="191">
        <f t="shared" si="4"/>
        <v>0</v>
      </c>
      <c r="R69" s="87"/>
      <c r="S69" s="87"/>
      <c r="T69" s="87"/>
      <c r="U69" s="87"/>
      <c r="V69" s="87"/>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s="98" customFormat="1" ht="13.5" x14ac:dyDescent="0.25">
      <c r="A70" s="155">
        <v>311501</v>
      </c>
      <c r="B70" s="628" t="s">
        <v>233</v>
      </c>
      <c r="C70" s="628"/>
      <c r="D70" s="628"/>
      <c r="E70" s="87"/>
      <c r="F70" s="87"/>
      <c r="G70" s="87"/>
      <c r="H70" s="87"/>
      <c r="I70" s="87"/>
      <c r="J70" s="87"/>
      <c r="K70" s="87"/>
      <c r="L70" s="87"/>
      <c r="M70" s="286">
        <f t="shared" si="3"/>
        <v>0</v>
      </c>
      <c r="N70" s="87"/>
      <c r="O70" s="87"/>
      <c r="P70" s="87"/>
      <c r="Q70" s="191">
        <f t="shared" si="4"/>
        <v>0</v>
      </c>
      <c r="R70" s="87"/>
      <c r="S70" s="87"/>
      <c r="T70" s="87"/>
      <c r="U70" s="87"/>
      <c r="V70" s="87"/>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s="98" customFormat="1" ht="13.5" x14ac:dyDescent="0.25">
      <c r="A71" s="155">
        <v>311801</v>
      </c>
      <c r="B71" s="628" t="s">
        <v>234</v>
      </c>
      <c r="C71" s="628"/>
      <c r="D71" s="628"/>
      <c r="E71" s="87"/>
      <c r="F71" s="87"/>
      <c r="G71" s="87"/>
      <c r="H71" s="87"/>
      <c r="I71" s="87"/>
      <c r="J71" s="87"/>
      <c r="K71" s="87"/>
      <c r="L71" s="87"/>
      <c r="M71" s="286">
        <f t="shared" si="3"/>
        <v>0</v>
      </c>
      <c r="N71" s="87"/>
      <c r="O71" s="87"/>
      <c r="P71" s="87"/>
      <c r="Q71" s="191">
        <f t="shared" si="4"/>
        <v>0</v>
      </c>
      <c r="R71" s="87"/>
      <c r="S71" s="87"/>
      <c r="T71" s="87"/>
      <c r="U71" s="87"/>
      <c r="V71" s="87"/>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s="98" customFormat="1" ht="13.5" x14ac:dyDescent="0.25">
      <c r="A72" s="155">
        <v>311904</v>
      </c>
      <c r="B72" s="628" t="s">
        <v>252</v>
      </c>
      <c r="C72" s="628"/>
      <c r="D72" s="628"/>
      <c r="E72" s="87"/>
      <c r="F72" s="87"/>
      <c r="G72" s="87"/>
      <c r="H72" s="87"/>
      <c r="I72" s="87"/>
      <c r="J72" s="87"/>
      <c r="K72" s="87"/>
      <c r="L72" s="87"/>
      <c r="M72" s="286">
        <f t="shared" si="3"/>
        <v>0</v>
      </c>
      <c r="N72" s="87"/>
      <c r="O72" s="87"/>
      <c r="P72" s="87"/>
      <c r="Q72" s="191">
        <f t="shared" si="4"/>
        <v>0</v>
      </c>
      <c r="R72" s="87"/>
      <c r="S72" s="87"/>
      <c r="T72" s="87"/>
      <c r="U72" s="87"/>
      <c r="V72" s="87"/>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s="98" customFormat="1" ht="13.5" x14ac:dyDescent="0.25">
      <c r="A73" s="155">
        <v>312301</v>
      </c>
      <c r="B73" s="628" t="s">
        <v>192</v>
      </c>
      <c r="C73" s="628"/>
      <c r="D73" s="628"/>
      <c r="E73" s="87"/>
      <c r="F73" s="87"/>
      <c r="G73" s="87"/>
      <c r="H73" s="87"/>
      <c r="I73" s="87"/>
      <c r="J73" s="87"/>
      <c r="K73" s="87"/>
      <c r="L73" s="87"/>
      <c r="M73" s="286">
        <f t="shared" si="3"/>
        <v>0</v>
      </c>
      <c r="N73" s="87"/>
      <c r="O73" s="87"/>
      <c r="P73" s="87"/>
      <c r="Q73" s="191">
        <f t="shared" si="4"/>
        <v>0</v>
      </c>
      <c r="R73" s="87"/>
      <c r="S73" s="87"/>
      <c r="T73" s="87"/>
      <c r="U73" s="87"/>
      <c r="V73" s="87"/>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s="98" customFormat="1" ht="13.5" x14ac:dyDescent="0.25">
      <c r="A74" s="155">
        <v>313201</v>
      </c>
      <c r="B74" s="628" t="s">
        <v>117</v>
      </c>
      <c r="C74" s="628"/>
      <c r="D74" s="628"/>
      <c r="E74" s="87"/>
      <c r="F74" s="87"/>
      <c r="G74" s="87"/>
      <c r="H74" s="87"/>
      <c r="I74" s="87"/>
      <c r="J74" s="87"/>
      <c r="K74" s="87"/>
      <c r="L74" s="87"/>
      <c r="M74" s="286">
        <f t="shared" si="3"/>
        <v>0</v>
      </c>
      <c r="N74" s="87"/>
      <c r="O74" s="87"/>
      <c r="P74" s="87"/>
      <c r="Q74" s="191">
        <f t="shared" si="4"/>
        <v>0</v>
      </c>
      <c r="R74" s="87"/>
      <c r="S74" s="87"/>
      <c r="T74" s="87"/>
      <c r="U74" s="87"/>
      <c r="V74" s="87"/>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s="98" customFormat="1" ht="13.5" x14ac:dyDescent="0.25">
      <c r="A75" s="155">
        <v>313202</v>
      </c>
      <c r="B75" s="628" t="s">
        <v>189</v>
      </c>
      <c r="C75" s="628"/>
      <c r="D75" s="628"/>
      <c r="E75" s="87"/>
      <c r="F75" s="87"/>
      <c r="G75" s="87"/>
      <c r="H75" s="87"/>
      <c r="I75" s="87"/>
      <c r="J75" s="87"/>
      <c r="K75" s="87"/>
      <c r="L75" s="87"/>
      <c r="M75" s="286">
        <f t="shared" si="3"/>
        <v>0</v>
      </c>
      <c r="N75" s="87"/>
      <c r="O75" s="87"/>
      <c r="P75" s="87"/>
      <c r="Q75" s="191">
        <f t="shared" si="4"/>
        <v>0</v>
      </c>
      <c r="R75" s="87"/>
      <c r="S75" s="87"/>
      <c r="T75" s="87"/>
      <c r="U75" s="87"/>
      <c r="V75" s="87"/>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s="98" customFormat="1" ht="13.5" x14ac:dyDescent="0.25">
      <c r="A76" s="155">
        <v>314101</v>
      </c>
      <c r="B76" s="628" t="s">
        <v>193</v>
      </c>
      <c r="C76" s="628"/>
      <c r="D76" s="628"/>
      <c r="E76" s="87"/>
      <c r="F76" s="87"/>
      <c r="G76" s="87"/>
      <c r="H76" s="87"/>
      <c r="I76" s="87"/>
      <c r="J76" s="87"/>
      <c r="K76" s="87"/>
      <c r="L76" s="87"/>
      <c r="M76" s="286">
        <f t="shared" si="3"/>
        <v>0</v>
      </c>
      <c r="N76" s="87"/>
      <c r="O76" s="87"/>
      <c r="P76" s="87"/>
      <c r="Q76" s="191">
        <f t="shared" si="4"/>
        <v>0</v>
      </c>
      <c r="R76" s="87"/>
      <c r="S76" s="87"/>
      <c r="T76" s="87"/>
      <c r="U76" s="87"/>
      <c r="V76" s="87"/>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s="98" customFormat="1" ht="13.5" x14ac:dyDescent="0.25">
      <c r="A77" s="155">
        <v>314102</v>
      </c>
      <c r="B77" s="628" t="s">
        <v>235</v>
      </c>
      <c r="C77" s="628"/>
      <c r="D77" s="628"/>
      <c r="E77" s="87"/>
      <c r="F77" s="87"/>
      <c r="G77" s="87"/>
      <c r="H77" s="87"/>
      <c r="I77" s="87"/>
      <c r="J77" s="87"/>
      <c r="K77" s="87"/>
      <c r="L77" s="87"/>
      <c r="M77" s="286">
        <f t="shared" si="3"/>
        <v>0</v>
      </c>
      <c r="N77" s="87"/>
      <c r="O77" s="87"/>
      <c r="P77" s="87"/>
      <c r="Q77" s="191">
        <f t="shared" si="4"/>
        <v>0</v>
      </c>
      <c r="R77" s="87"/>
      <c r="S77" s="87"/>
      <c r="T77" s="87"/>
      <c r="U77" s="87"/>
      <c r="V77" s="87"/>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s="98" customFormat="1" ht="13.5" x14ac:dyDescent="0.25">
      <c r="A78" s="155">
        <v>325701</v>
      </c>
      <c r="B78" s="628" t="s">
        <v>194</v>
      </c>
      <c r="C78" s="628"/>
      <c r="D78" s="628"/>
      <c r="E78" s="87"/>
      <c r="F78" s="87"/>
      <c r="G78" s="87"/>
      <c r="H78" s="87"/>
      <c r="I78" s="87"/>
      <c r="J78" s="87"/>
      <c r="K78" s="87"/>
      <c r="L78" s="87"/>
      <c r="M78" s="286">
        <f t="shared" si="3"/>
        <v>0</v>
      </c>
      <c r="N78" s="87"/>
      <c r="O78" s="87"/>
      <c r="P78" s="87"/>
      <c r="Q78" s="191">
        <f t="shared" si="4"/>
        <v>0</v>
      </c>
      <c r="R78" s="87"/>
      <c r="S78" s="87"/>
      <c r="T78" s="87"/>
      <c r="U78" s="87"/>
      <c r="V78" s="87"/>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s="98" customFormat="1" ht="13.5" x14ac:dyDescent="0.25">
      <c r="A79" s="159">
        <v>335913</v>
      </c>
      <c r="B79" s="628" t="s">
        <v>199</v>
      </c>
      <c r="C79" s="628"/>
      <c r="D79" s="628"/>
      <c r="E79" s="87"/>
      <c r="F79" s="87"/>
      <c r="G79" s="87"/>
      <c r="H79" s="87"/>
      <c r="I79" s="87"/>
      <c r="J79" s="87"/>
      <c r="K79" s="87"/>
      <c r="L79" s="87"/>
      <c r="M79" s="286">
        <f t="shared" si="3"/>
        <v>0</v>
      </c>
      <c r="N79" s="87"/>
      <c r="O79" s="87"/>
      <c r="P79" s="87"/>
      <c r="Q79" s="191">
        <f t="shared" si="4"/>
        <v>0</v>
      </c>
      <c r="R79" s="87"/>
      <c r="S79" s="87"/>
      <c r="T79" s="87"/>
      <c r="U79" s="87"/>
      <c r="V79" s="87"/>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s="98" customFormat="1" ht="13.5" x14ac:dyDescent="0.25">
      <c r="A80" s="155">
        <v>343101</v>
      </c>
      <c r="B80" s="628" t="s">
        <v>191</v>
      </c>
      <c r="C80" s="628"/>
      <c r="D80" s="628"/>
      <c r="E80" s="87"/>
      <c r="F80" s="87"/>
      <c r="G80" s="87"/>
      <c r="H80" s="87"/>
      <c r="I80" s="87"/>
      <c r="J80" s="87"/>
      <c r="K80" s="87"/>
      <c r="L80" s="87"/>
      <c r="M80" s="286">
        <f t="shared" si="3"/>
        <v>0</v>
      </c>
      <c r="N80" s="87"/>
      <c r="O80" s="87"/>
      <c r="P80" s="87"/>
      <c r="Q80" s="191">
        <f t="shared" si="4"/>
        <v>0</v>
      </c>
      <c r="R80" s="87"/>
      <c r="S80" s="87"/>
      <c r="T80" s="87"/>
      <c r="U80" s="87"/>
      <c r="V80" s="87"/>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s="98" customFormat="1" ht="13.5" x14ac:dyDescent="0.25">
      <c r="A81" s="103">
        <v>351301</v>
      </c>
      <c r="B81" s="628" t="s">
        <v>237</v>
      </c>
      <c r="C81" s="628"/>
      <c r="D81" s="628"/>
      <c r="E81" s="87"/>
      <c r="F81" s="87"/>
      <c r="G81" s="87"/>
      <c r="H81" s="87"/>
      <c r="I81" s="87"/>
      <c r="J81" s="87"/>
      <c r="K81" s="87"/>
      <c r="L81" s="87"/>
      <c r="M81" s="286">
        <f t="shared" si="3"/>
        <v>0</v>
      </c>
      <c r="N81" s="87"/>
      <c r="O81" s="87"/>
      <c r="P81" s="87"/>
      <c r="Q81" s="191">
        <f t="shared" si="4"/>
        <v>0</v>
      </c>
      <c r="R81" s="87"/>
      <c r="S81" s="87"/>
      <c r="T81" s="87"/>
      <c r="U81" s="87"/>
      <c r="V81" s="87"/>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s="98" customFormat="1" ht="13.5" x14ac:dyDescent="0.25">
      <c r="A82" s="103">
        <v>351302</v>
      </c>
      <c r="B82" s="628" t="s">
        <v>446</v>
      </c>
      <c r="C82" s="628"/>
      <c r="D82" s="628"/>
      <c r="E82" s="87"/>
      <c r="F82" s="87"/>
      <c r="G82" s="87"/>
      <c r="H82" s="87"/>
      <c r="I82" s="87"/>
      <c r="J82" s="87"/>
      <c r="K82" s="87"/>
      <c r="L82" s="87"/>
      <c r="M82" s="286">
        <f t="shared" si="3"/>
        <v>0</v>
      </c>
      <c r="N82" s="87"/>
      <c r="O82" s="87"/>
      <c r="P82" s="87"/>
      <c r="Q82" s="191">
        <f t="shared" si="4"/>
        <v>0</v>
      </c>
      <c r="R82" s="87"/>
      <c r="S82" s="87"/>
      <c r="T82" s="87"/>
      <c r="U82" s="87"/>
      <c r="V82" s="87"/>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s="98" customFormat="1" ht="13.5" x14ac:dyDescent="0.25">
      <c r="A83" s="103">
        <v>351401</v>
      </c>
      <c r="B83" s="628" t="s">
        <v>201</v>
      </c>
      <c r="C83" s="628"/>
      <c r="D83" s="628"/>
      <c r="E83" s="87"/>
      <c r="F83" s="87"/>
      <c r="G83" s="87"/>
      <c r="H83" s="87"/>
      <c r="I83" s="87"/>
      <c r="J83" s="87"/>
      <c r="K83" s="87"/>
      <c r="L83" s="87"/>
      <c r="M83" s="286">
        <f t="shared" si="3"/>
        <v>0</v>
      </c>
      <c r="N83" s="87"/>
      <c r="O83" s="87"/>
      <c r="P83" s="87"/>
      <c r="Q83" s="191">
        <f t="shared" si="4"/>
        <v>0</v>
      </c>
      <c r="R83" s="87"/>
      <c r="S83" s="87"/>
      <c r="T83" s="87"/>
      <c r="U83" s="87"/>
      <c r="V83" s="87"/>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s="98" customFormat="1" ht="13.5" x14ac:dyDescent="0.25">
      <c r="A84" s="155">
        <v>611302</v>
      </c>
      <c r="B84" s="628" t="s">
        <v>243</v>
      </c>
      <c r="C84" s="628"/>
      <c r="D84" s="628"/>
      <c r="E84" s="87"/>
      <c r="F84" s="87"/>
      <c r="G84" s="87"/>
      <c r="H84" s="87"/>
      <c r="I84" s="87"/>
      <c r="J84" s="87"/>
      <c r="K84" s="87"/>
      <c r="L84" s="87"/>
      <c r="M84" s="286">
        <f t="shared" si="3"/>
        <v>0</v>
      </c>
      <c r="N84" s="87"/>
      <c r="O84" s="87"/>
      <c r="P84" s="87"/>
      <c r="Q84" s="191">
        <f t="shared" si="4"/>
        <v>0</v>
      </c>
      <c r="R84" s="87"/>
      <c r="S84" s="87"/>
      <c r="T84" s="87"/>
      <c r="U84" s="87"/>
      <c r="V84" s="87"/>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s="98" customFormat="1" ht="13.5" x14ac:dyDescent="0.25">
      <c r="A85" s="103">
        <v>611304</v>
      </c>
      <c r="B85" s="628" t="s">
        <v>212</v>
      </c>
      <c r="C85" s="628"/>
      <c r="D85" s="628"/>
      <c r="E85" s="87"/>
      <c r="F85" s="87"/>
      <c r="G85" s="87"/>
      <c r="H85" s="87"/>
      <c r="I85" s="87"/>
      <c r="J85" s="87"/>
      <c r="K85" s="87"/>
      <c r="L85" s="87"/>
      <c r="M85" s="286">
        <f t="shared" si="3"/>
        <v>0</v>
      </c>
      <c r="N85" s="87"/>
      <c r="O85" s="87"/>
      <c r="P85" s="87"/>
      <c r="Q85" s="191">
        <f t="shared" si="4"/>
        <v>0</v>
      </c>
      <c r="R85" s="87"/>
      <c r="S85" s="87"/>
      <c r="T85" s="87"/>
      <c r="U85" s="87"/>
      <c r="V85" s="87"/>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s="98" customFormat="1" ht="13.5" x14ac:dyDescent="0.25">
      <c r="A86" s="103">
        <v>641201</v>
      </c>
      <c r="B86" s="628" t="s">
        <v>213</v>
      </c>
      <c r="C86" s="628"/>
      <c r="D86" s="628"/>
      <c r="E86" s="87"/>
      <c r="F86" s="87"/>
      <c r="G86" s="87"/>
      <c r="H86" s="87"/>
      <c r="I86" s="87"/>
      <c r="J86" s="87"/>
      <c r="K86" s="87"/>
      <c r="L86" s="87"/>
      <c r="M86" s="286">
        <f t="shared" si="3"/>
        <v>0</v>
      </c>
      <c r="N86" s="87"/>
      <c r="O86" s="87"/>
      <c r="P86" s="87"/>
      <c r="Q86" s="191">
        <f t="shared" si="4"/>
        <v>0</v>
      </c>
      <c r="R86" s="87"/>
      <c r="S86" s="87"/>
      <c r="T86" s="87"/>
      <c r="U86" s="87"/>
      <c r="V86" s="87"/>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s="98" customFormat="1" ht="13.5" x14ac:dyDescent="0.25">
      <c r="A87" s="103">
        <v>641301</v>
      </c>
      <c r="B87" s="628" t="s">
        <v>244</v>
      </c>
      <c r="C87" s="628"/>
      <c r="D87" s="628"/>
      <c r="E87" s="87"/>
      <c r="F87" s="87"/>
      <c r="G87" s="87"/>
      <c r="H87" s="87"/>
      <c r="I87" s="87"/>
      <c r="J87" s="87"/>
      <c r="K87" s="87"/>
      <c r="L87" s="87"/>
      <c r="M87" s="286">
        <f t="shared" si="3"/>
        <v>0</v>
      </c>
      <c r="N87" s="87"/>
      <c r="O87" s="87"/>
      <c r="P87" s="87"/>
      <c r="Q87" s="191">
        <f t="shared" si="4"/>
        <v>0</v>
      </c>
      <c r="R87" s="87"/>
      <c r="S87" s="87"/>
      <c r="T87" s="87"/>
      <c r="U87" s="87"/>
      <c r="V87" s="87"/>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s="98" customFormat="1" ht="13.5" x14ac:dyDescent="0.25">
      <c r="A88" s="155">
        <v>642601</v>
      </c>
      <c r="B88" s="628" t="s">
        <v>93</v>
      </c>
      <c r="C88" s="628"/>
      <c r="D88" s="628"/>
      <c r="E88" s="87"/>
      <c r="F88" s="87"/>
      <c r="G88" s="87"/>
      <c r="H88" s="87"/>
      <c r="I88" s="87"/>
      <c r="J88" s="87"/>
      <c r="K88" s="87"/>
      <c r="L88" s="87"/>
      <c r="M88" s="286">
        <f t="shared" si="3"/>
        <v>0</v>
      </c>
      <c r="N88" s="87"/>
      <c r="O88" s="87"/>
      <c r="P88" s="87"/>
      <c r="Q88" s="191">
        <f t="shared" si="4"/>
        <v>0</v>
      </c>
      <c r="R88" s="87"/>
      <c r="S88" s="87"/>
      <c r="T88" s="87"/>
      <c r="U88" s="87"/>
      <c r="V88" s="87"/>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s="98" customFormat="1" ht="13.5" x14ac:dyDescent="0.25">
      <c r="A89" s="155">
        <v>642605</v>
      </c>
      <c r="B89" s="628" t="s">
        <v>94</v>
      </c>
      <c r="C89" s="628"/>
      <c r="D89" s="628"/>
      <c r="E89" s="87"/>
      <c r="F89" s="87"/>
      <c r="G89" s="87"/>
      <c r="H89" s="87"/>
      <c r="I89" s="87"/>
      <c r="J89" s="87"/>
      <c r="K89" s="87"/>
      <c r="L89" s="87"/>
      <c r="M89" s="286">
        <f t="shared" si="3"/>
        <v>0</v>
      </c>
      <c r="N89" s="87"/>
      <c r="O89" s="87"/>
      <c r="P89" s="87"/>
      <c r="Q89" s="191">
        <f t="shared" si="4"/>
        <v>0</v>
      </c>
      <c r="R89" s="87"/>
      <c r="S89" s="87"/>
      <c r="T89" s="87"/>
      <c r="U89" s="87"/>
      <c r="V89" s="87"/>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s="98" customFormat="1" ht="13.5" x14ac:dyDescent="0.25">
      <c r="A90" s="155">
        <v>653101</v>
      </c>
      <c r="B90" s="628" t="s">
        <v>245</v>
      </c>
      <c r="C90" s="628"/>
      <c r="D90" s="628"/>
      <c r="E90" s="87"/>
      <c r="F90" s="87"/>
      <c r="G90" s="87"/>
      <c r="H90" s="87"/>
      <c r="I90" s="87"/>
      <c r="J90" s="87"/>
      <c r="K90" s="87"/>
      <c r="L90" s="87"/>
      <c r="M90" s="286">
        <f t="shared" si="3"/>
        <v>0</v>
      </c>
      <c r="N90" s="87"/>
      <c r="O90" s="87"/>
      <c r="P90" s="87"/>
      <c r="Q90" s="191">
        <f t="shared" si="4"/>
        <v>0</v>
      </c>
      <c r="R90" s="87"/>
      <c r="S90" s="87"/>
      <c r="T90" s="87"/>
      <c r="U90" s="87"/>
      <c r="V90" s="87"/>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s="98" customFormat="1" ht="13.5" x14ac:dyDescent="0.25">
      <c r="A91" s="155">
        <v>653303</v>
      </c>
      <c r="B91" s="628" t="s">
        <v>95</v>
      </c>
      <c r="C91" s="628"/>
      <c r="D91" s="628"/>
      <c r="E91" s="87"/>
      <c r="F91" s="87"/>
      <c r="G91" s="87"/>
      <c r="H91" s="87"/>
      <c r="I91" s="87"/>
      <c r="J91" s="87"/>
      <c r="K91" s="87"/>
      <c r="L91" s="87"/>
      <c r="M91" s="286">
        <f t="shared" si="3"/>
        <v>0</v>
      </c>
      <c r="N91" s="87"/>
      <c r="O91" s="87"/>
      <c r="P91" s="87"/>
      <c r="Q91" s="191">
        <f t="shared" si="4"/>
        <v>0</v>
      </c>
      <c r="R91" s="87"/>
      <c r="S91" s="87"/>
      <c r="T91" s="87"/>
      <c r="U91" s="87"/>
      <c r="V91" s="87"/>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s="98" customFormat="1" ht="13.5" x14ac:dyDescent="0.25">
      <c r="A92" s="155">
        <v>671101</v>
      </c>
      <c r="B92" s="628" t="s">
        <v>96</v>
      </c>
      <c r="C92" s="628"/>
      <c r="D92" s="628"/>
      <c r="E92" s="87"/>
      <c r="F92" s="87"/>
      <c r="G92" s="87"/>
      <c r="H92" s="87"/>
      <c r="I92" s="87"/>
      <c r="J92" s="87"/>
      <c r="K92" s="87"/>
      <c r="L92" s="87"/>
      <c r="M92" s="286">
        <f t="shared" si="3"/>
        <v>0</v>
      </c>
      <c r="N92" s="87"/>
      <c r="O92" s="87"/>
      <c r="P92" s="87"/>
      <c r="Q92" s="191">
        <f t="shared" si="4"/>
        <v>0</v>
      </c>
      <c r="R92" s="87"/>
      <c r="S92" s="87"/>
      <c r="T92" s="87"/>
      <c r="U92" s="87"/>
      <c r="V92" s="87"/>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s="98" customFormat="1" ht="13.5" x14ac:dyDescent="0.25">
      <c r="A93" s="103">
        <v>671202</v>
      </c>
      <c r="B93" s="628" t="s">
        <v>211</v>
      </c>
      <c r="C93" s="628"/>
      <c r="D93" s="628"/>
      <c r="E93" s="87"/>
      <c r="F93" s="87"/>
      <c r="G93" s="87"/>
      <c r="H93" s="87"/>
      <c r="I93" s="87"/>
      <c r="J93" s="87"/>
      <c r="K93" s="87"/>
      <c r="L93" s="87"/>
      <c r="M93" s="286">
        <f t="shared" si="3"/>
        <v>0</v>
      </c>
      <c r="N93" s="87"/>
      <c r="O93" s="87"/>
      <c r="P93" s="87"/>
      <c r="Q93" s="191">
        <f t="shared" si="4"/>
        <v>0</v>
      </c>
      <c r="R93" s="87"/>
      <c r="S93" s="87"/>
      <c r="T93" s="87"/>
      <c r="U93" s="87"/>
      <c r="V93" s="87"/>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s="98" customFormat="1" ht="13.5" x14ac:dyDescent="0.25">
      <c r="A94" s="155">
        <v>671302</v>
      </c>
      <c r="B94" s="628" t="s">
        <v>97</v>
      </c>
      <c r="C94" s="628"/>
      <c r="D94" s="628"/>
      <c r="E94" s="87"/>
      <c r="F94" s="87"/>
      <c r="G94" s="87"/>
      <c r="H94" s="87"/>
      <c r="I94" s="87"/>
      <c r="J94" s="87"/>
      <c r="K94" s="87"/>
      <c r="L94" s="87"/>
      <c r="M94" s="286">
        <f t="shared" si="3"/>
        <v>0</v>
      </c>
      <c r="N94" s="87"/>
      <c r="O94" s="87"/>
      <c r="P94" s="87"/>
      <c r="Q94" s="191">
        <f t="shared" si="4"/>
        <v>0</v>
      </c>
      <c r="R94" s="87"/>
      <c r="S94" s="87"/>
      <c r="T94" s="87"/>
      <c r="U94" s="87"/>
      <c r="V94" s="87"/>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s="98" customFormat="1" ht="13.5" x14ac:dyDescent="0.25">
      <c r="A95" s="629" t="s">
        <v>98</v>
      </c>
      <c r="B95" s="629"/>
      <c r="C95" s="629"/>
      <c r="D95" s="629"/>
      <c r="E95" s="93">
        <f t="shared" ref="E95:V95" si="5">SUM(E66:E94)</f>
        <v>0</v>
      </c>
      <c r="F95" s="93">
        <f t="shared" si="5"/>
        <v>0</v>
      </c>
      <c r="G95" s="93">
        <f t="shared" si="5"/>
        <v>0</v>
      </c>
      <c r="H95" s="93">
        <f t="shared" si="5"/>
        <v>0</v>
      </c>
      <c r="I95" s="93">
        <f t="shared" si="5"/>
        <v>0</v>
      </c>
      <c r="J95" s="93">
        <f t="shared" si="5"/>
        <v>0</v>
      </c>
      <c r="K95" s="93">
        <f t="shared" si="5"/>
        <v>0</v>
      </c>
      <c r="L95" s="93">
        <f t="shared" si="5"/>
        <v>0</v>
      </c>
      <c r="M95" s="289">
        <f t="shared" si="5"/>
        <v>0</v>
      </c>
      <c r="N95" s="93">
        <f>SUM(N66:N94)</f>
        <v>0</v>
      </c>
      <c r="O95" s="93">
        <f>SUM(O66:O94)</f>
        <v>0</v>
      </c>
      <c r="P95" s="93">
        <f>SUM(P66:P94)</f>
        <v>0</v>
      </c>
      <c r="Q95" s="93">
        <f>SUM(Q66:Q94)</f>
        <v>0</v>
      </c>
      <c r="R95" s="93">
        <f t="shared" si="5"/>
        <v>0</v>
      </c>
      <c r="S95" s="93">
        <f t="shared" si="5"/>
        <v>0</v>
      </c>
      <c r="T95" s="93">
        <f t="shared" si="5"/>
        <v>0</v>
      </c>
      <c r="U95" s="93">
        <f t="shared" si="5"/>
        <v>0</v>
      </c>
      <c r="V95" s="93">
        <f t="shared" si="5"/>
        <v>0</v>
      </c>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s="98" customFormat="1" ht="13.5" x14ac:dyDescent="0.25">
      <c r="A96" s="635" t="s">
        <v>99</v>
      </c>
      <c r="B96" s="635"/>
      <c r="C96" s="635"/>
      <c r="D96" s="635"/>
      <c r="E96" s="635"/>
      <c r="F96" s="635"/>
      <c r="G96" s="635"/>
      <c r="H96" s="635"/>
      <c r="I96" s="635"/>
      <c r="J96" s="635"/>
      <c r="K96" s="635"/>
      <c r="L96" s="635"/>
      <c r="M96" s="635"/>
      <c r="N96" s="635"/>
      <c r="O96" s="635"/>
      <c r="P96" s="635"/>
      <c r="Q96" s="635"/>
      <c r="R96" s="635"/>
      <c r="S96" s="635"/>
      <c r="T96" s="635"/>
      <c r="U96" s="635"/>
      <c r="V96" s="635"/>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49" s="98" customFormat="1" ht="13.5" x14ac:dyDescent="0.25">
      <c r="A97" s="155">
        <v>323102</v>
      </c>
      <c r="B97" s="628" t="s">
        <v>100</v>
      </c>
      <c r="C97" s="628"/>
      <c r="D97" s="628"/>
      <c r="E97" s="87"/>
      <c r="F97" s="87"/>
      <c r="G97" s="87"/>
      <c r="H97" s="87"/>
      <c r="I97" s="87"/>
      <c r="J97" s="87"/>
      <c r="K97" s="87"/>
      <c r="L97" s="87"/>
      <c r="M97" s="286">
        <f>SUM(E97:L97)</f>
        <v>0</v>
      </c>
      <c r="N97" s="87"/>
      <c r="O97" s="87"/>
      <c r="P97" s="87"/>
      <c r="Q97" s="191">
        <f>SUM(N97:P97)</f>
        <v>0</v>
      </c>
      <c r="R97" s="87"/>
      <c r="S97" s="87"/>
      <c r="T97" s="87"/>
      <c r="U97" s="87"/>
      <c r="V97" s="87"/>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49" s="98" customFormat="1" ht="13.5" x14ac:dyDescent="0.25">
      <c r="A98" s="103">
        <v>325802</v>
      </c>
      <c r="B98" s="628" t="s">
        <v>195</v>
      </c>
      <c r="C98" s="628"/>
      <c r="D98" s="628"/>
      <c r="E98" s="87"/>
      <c r="F98" s="87"/>
      <c r="G98" s="87"/>
      <c r="H98" s="87"/>
      <c r="I98" s="87"/>
      <c r="J98" s="87"/>
      <c r="K98" s="87"/>
      <c r="L98" s="87"/>
      <c r="M98" s="286">
        <f>SUM(E98:L98)</f>
        <v>0</v>
      </c>
      <c r="N98" s="87"/>
      <c r="O98" s="87"/>
      <c r="P98" s="87"/>
      <c r="Q98" s="191">
        <f>SUM(N98:P98)</f>
        <v>0</v>
      </c>
      <c r="R98" s="87"/>
      <c r="S98" s="87"/>
      <c r="T98" s="87"/>
      <c r="U98" s="87"/>
      <c r="V98" s="87"/>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49" s="98" customFormat="1" ht="13.5" x14ac:dyDescent="0.25">
      <c r="A99" s="103">
        <v>341201</v>
      </c>
      <c r="B99" s="628" t="s">
        <v>101</v>
      </c>
      <c r="C99" s="628"/>
      <c r="D99" s="628"/>
      <c r="E99" s="87"/>
      <c r="F99" s="87"/>
      <c r="G99" s="87"/>
      <c r="H99" s="87"/>
      <c r="I99" s="87"/>
      <c r="J99" s="87"/>
      <c r="K99" s="87"/>
      <c r="L99" s="87"/>
      <c r="M99" s="286">
        <f>SUM(E99:L99)</f>
        <v>0</v>
      </c>
      <c r="N99" s="87"/>
      <c r="O99" s="87"/>
      <c r="P99" s="87"/>
      <c r="Q99" s="191">
        <f>SUM(N99:P99)</f>
        <v>0</v>
      </c>
      <c r="R99" s="87"/>
      <c r="S99" s="87"/>
      <c r="T99" s="87"/>
      <c r="U99" s="87"/>
      <c r="V99" s="87"/>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49" s="98" customFormat="1" ht="13.5" x14ac:dyDescent="0.25">
      <c r="A100" s="103">
        <v>342201</v>
      </c>
      <c r="B100" s="628" t="s">
        <v>254</v>
      </c>
      <c r="C100" s="628"/>
      <c r="D100" s="628"/>
      <c r="E100" s="87"/>
      <c r="F100" s="87"/>
      <c r="G100" s="87"/>
      <c r="H100" s="87"/>
      <c r="I100" s="87"/>
      <c r="J100" s="87"/>
      <c r="K100" s="87"/>
      <c r="L100" s="87"/>
      <c r="M100" s="286">
        <f>SUM(E100:L100)</f>
        <v>0</v>
      </c>
      <c r="N100" s="87"/>
      <c r="O100" s="87"/>
      <c r="P100" s="87"/>
      <c r="Q100" s="191">
        <f>SUM(N100:P100)</f>
        <v>0</v>
      </c>
      <c r="R100" s="87"/>
      <c r="S100" s="87"/>
      <c r="T100" s="87"/>
      <c r="U100" s="87"/>
      <c r="V100" s="87"/>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49" s="98" customFormat="1" ht="13.5" x14ac:dyDescent="0.25">
      <c r="A101" s="629" t="s">
        <v>106</v>
      </c>
      <c r="B101" s="629"/>
      <c r="C101" s="629"/>
      <c r="D101" s="629"/>
      <c r="E101" s="93">
        <f t="shared" ref="E101:V101" si="6">SUM(E97:E100)</f>
        <v>0</v>
      </c>
      <c r="F101" s="93">
        <f t="shared" si="6"/>
        <v>0</v>
      </c>
      <c r="G101" s="93">
        <f t="shared" si="6"/>
        <v>0</v>
      </c>
      <c r="H101" s="93">
        <f t="shared" si="6"/>
        <v>0</v>
      </c>
      <c r="I101" s="93">
        <f t="shared" si="6"/>
        <v>0</v>
      </c>
      <c r="J101" s="93">
        <f t="shared" si="6"/>
        <v>0</v>
      </c>
      <c r="K101" s="93">
        <f t="shared" si="6"/>
        <v>0</v>
      </c>
      <c r="L101" s="93">
        <f t="shared" si="6"/>
        <v>0</v>
      </c>
      <c r="M101" s="289">
        <f t="shared" si="6"/>
        <v>0</v>
      </c>
      <c r="N101" s="93">
        <f>SUM(N97:N100)</f>
        <v>0</v>
      </c>
      <c r="O101" s="93">
        <f>SUM(O97:O100)</f>
        <v>0</v>
      </c>
      <c r="P101" s="93">
        <f>SUM(P97:P100)</f>
        <v>0</v>
      </c>
      <c r="Q101" s="93">
        <f>SUM(Q97:Q100)</f>
        <v>0</v>
      </c>
      <c r="R101" s="93">
        <f t="shared" si="6"/>
        <v>0</v>
      </c>
      <c r="S101" s="93">
        <f t="shared" si="6"/>
        <v>0</v>
      </c>
      <c r="T101" s="93">
        <f t="shared" si="6"/>
        <v>0</v>
      </c>
      <c r="U101" s="93">
        <f t="shared" si="6"/>
        <v>0</v>
      </c>
      <c r="V101" s="93">
        <f t="shared" si="6"/>
        <v>0</v>
      </c>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49" s="98" customFormat="1" ht="13.5" x14ac:dyDescent="0.25">
      <c r="A102" s="649" t="s">
        <v>107</v>
      </c>
      <c r="B102" s="650"/>
      <c r="C102" s="650"/>
      <c r="D102" s="650"/>
      <c r="E102" s="650"/>
      <c r="F102" s="650"/>
      <c r="G102" s="650"/>
      <c r="H102" s="650"/>
      <c r="I102" s="650"/>
      <c r="J102" s="650"/>
      <c r="K102" s="650"/>
      <c r="L102" s="650"/>
      <c r="M102" s="650"/>
      <c r="N102" s="650"/>
      <c r="O102" s="650"/>
      <c r="P102" s="650"/>
      <c r="Q102" s="650"/>
      <c r="R102" s="650"/>
      <c r="S102" s="650"/>
      <c r="T102" s="650"/>
      <c r="U102" s="650"/>
      <c r="V102" s="65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s="98" customFormat="1" ht="13.5" x14ac:dyDescent="0.25">
      <c r="A103" s="155">
        <v>331301</v>
      </c>
      <c r="B103" s="628" t="s">
        <v>328</v>
      </c>
      <c r="C103" s="628"/>
      <c r="D103" s="628"/>
      <c r="E103" s="87"/>
      <c r="F103" s="87"/>
      <c r="G103" s="87"/>
      <c r="H103" s="87"/>
      <c r="I103" s="87"/>
      <c r="J103" s="87"/>
      <c r="K103" s="87"/>
      <c r="L103" s="87"/>
      <c r="M103" s="286">
        <f>SUM(E103:L103)</f>
        <v>0</v>
      </c>
      <c r="N103" s="87"/>
      <c r="O103" s="87"/>
      <c r="P103" s="87"/>
      <c r="Q103" s="191">
        <f>SUM(N103:P103)</f>
        <v>0</v>
      </c>
      <c r="R103" s="87"/>
      <c r="S103" s="87"/>
      <c r="T103" s="87"/>
      <c r="U103" s="87"/>
      <c r="V103" s="87"/>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49" s="98" customFormat="1" ht="13.5" x14ac:dyDescent="0.25">
      <c r="A104" s="155">
        <v>332302</v>
      </c>
      <c r="B104" s="628" t="s">
        <v>197</v>
      </c>
      <c r="C104" s="628"/>
      <c r="D104" s="628"/>
      <c r="E104" s="87"/>
      <c r="F104" s="87"/>
      <c r="G104" s="87"/>
      <c r="H104" s="87"/>
      <c r="I104" s="87"/>
      <c r="J104" s="87"/>
      <c r="K104" s="87"/>
      <c r="L104" s="87"/>
      <c r="M104" s="286">
        <f t="shared" ref="M104:M131" si="7">SUM(E104:L104)</f>
        <v>0</v>
      </c>
      <c r="N104" s="87"/>
      <c r="O104" s="87"/>
      <c r="P104" s="87"/>
      <c r="Q104" s="191">
        <f t="shared" ref="Q104:Q131" si="8">SUM(N104:P104)</f>
        <v>0</v>
      </c>
      <c r="R104" s="87"/>
      <c r="S104" s="87"/>
      <c r="T104" s="87"/>
      <c r="U104" s="87"/>
      <c r="V104" s="87"/>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49" s="98" customFormat="1" ht="13.5" x14ac:dyDescent="0.25">
      <c r="A105" s="155">
        <v>333905</v>
      </c>
      <c r="B105" s="628" t="s">
        <v>290</v>
      </c>
      <c r="C105" s="628"/>
      <c r="D105" s="628"/>
      <c r="E105" s="87"/>
      <c r="F105" s="87"/>
      <c r="G105" s="87"/>
      <c r="H105" s="87"/>
      <c r="I105" s="87"/>
      <c r="J105" s="87"/>
      <c r="K105" s="87"/>
      <c r="L105" s="87"/>
      <c r="M105" s="286">
        <f t="shared" si="7"/>
        <v>0</v>
      </c>
      <c r="N105" s="87"/>
      <c r="O105" s="87"/>
      <c r="P105" s="87"/>
      <c r="Q105" s="191">
        <f t="shared" si="8"/>
        <v>0</v>
      </c>
      <c r="R105" s="87"/>
      <c r="S105" s="87"/>
      <c r="T105" s="87"/>
      <c r="U105" s="87"/>
      <c r="V105" s="87"/>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49" s="98" customFormat="1" ht="13.5" x14ac:dyDescent="0.25">
      <c r="A106" s="155">
        <v>334101</v>
      </c>
      <c r="B106" s="628" t="s">
        <v>232</v>
      </c>
      <c r="C106" s="628"/>
      <c r="D106" s="628"/>
      <c r="E106" s="87"/>
      <c r="F106" s="87"/>
      <c r="G106" s="87"/>
      <c r="H106" s="87"/>
      <c r="I106" s="87"/>
      <c r="J106" s="87"/>
      <c r="K106" s="87"/>
      <c r="L106" s="87"/>
      <c r="M106" s="286">
        <f t="shared" si="7"/>
        <v>0</v>
      </c>
      <c r="N106" s="87"/>
      <c r="O106" s="87"/>
      <c r="P106" s="87"/>
      <c r="Q106" s="191">
        <f t="shared" si="8"/>
        <v>0</v>
      </c>
      <c r="R106" s="87"/>
      <c r="S106" s="87"/>
      <c r="T106" s="87"/>
      <c r="U106" s="87"/>
      <c r="V106" s="87"/>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s="98" customFormat="1" ht="13.5" x14ac:dyDescent="0.25">
      <c r="A107" s="155">
        <v>334102</v>
      </c>
      <c r="B107" s="628" t="s">
        <v>108</v>
      </c>
      <c r="C107" s="628"/>
      <c r="D107" s="628"/>
      <c r="E107" s="87"/>
      <c r="F107" s="87"/>
      <c r="G107" s="87"/>
      <c r="H107" s="87"/>
      <c r="I107" s="87"/>
      <c r="J107" s="87"/>
      <c r="K107" s="87"/>
      <c r="L107" s="87"/>
      <c r="M107" s="286">
        <f t="shared" si="7"/>
        <v>0</v>
      </c>
      <c r="N107" s="87"/>
      <c r="O107" s="87"/>
      <c r="P107" s="87"/>
      <c r="Q107" s="191">
        <f t="shared" si="8"/>
        <v>0</v>
      </c>
      <c r="R107" s="87"/>
      <c r="S107" s="87"/>
      <c r="T107" s="87"/>
      <c r="U107" s="87"/>
      <c r="V107" s="87"/>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49" s="98" customFormat="1" ht="13.5" x14ac:dyDescent="0.25">
      <c r="A108" s="103">
        <v>334201</v>
      </c>
      <c r="B108" s="628" t="s">
        <v>291</v>
      </c>
      <c r="C108" s="628"/>
      <c r="D108" s="628"/>
      <c r="E108" s="87"/>
      <c r="F108" s="87"/>
      <c r="G108" s="87"/>
      <c r="H108" s="87"/>
      <c r="I108" s="87"/>
      <c r="J108" s="87"/>
      <c r="K108" s="87"/>
      <c r="L108" s="87"/>
      <c r="M108" s="286">
        <f t="shared" si="7"/>
        <v>0</v>
      </c>
      <c r="N108" s="87"/>
      <c r="O108" s="87"/>
      <c r="P108" s="87"/>
      <c r="Q108" s="191">
        <f t="shared" si="8"/>
        <v>0</v>
      </c>
      <c r="R108" s="87"/>
      <c r="S108" s="87"/>
      <c r="T108" s="87"/>
      <c r="U108" s="87"/>
      <c r="V108" s="87"/>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49" s="98" customFormat="1" ht="13.5" x14ac:dyDescent="0.25">
      <c r="A109" s="155">
        <v>334302</v>
      </c>
      <c r="B109" s="628" t="s">
        <v>198</v>
      </c>
      <c r="C109" s="628"/>
      <c r="D109" s="628"/>
      <c r="E109" s="87"/>
      <c r="F109" s="87"/>
      <c r="G109" s="87"/>
      <c r="H109" s="87"/>
      <c r="I109" s="87"/>
      <c r="J109" s="87"/>
      <c r="K109" s="87"/>
      <c r="L109" s="87"/>
      <c r="M109" s="286">
        <f t="shared" si="7"/>
        <v>0</v>
      </c>
      <c r="N109" s="87"/>
      <c r="O109" s="87"/>
      <c r="P109" s="87"/>
      <c r="Q109" s="191">
        <f t="shared" si="8"/>
        <v>0</v>
      </c>
      <c r="R109" s="87"/>
      <c r="S109" s="87"/>
      <c r="T109" s="87"/>
      <c r="U109" s="87"/>
      <c r="V109" s="87"/>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49" s="98" customFormat="1" ht="13.5" x14ac:dyDescent="0.25">
      <c r="A110" s="155">
        <v>335401</v>
      </c>
      <c r="B110" s="628" t="s">
        <v>236</v>
      </c>
      <c r="C110" s="628"/>
      <c r="D110" s="628"/>
      <c r="E110" s="87"/>
      <c r="F110" s="87"/>
      <c r="G110" s="87"/>
      <c r="H110" s="87"/>
      <c r="I110" s="87"/>
      <c r="J110" s="87"/>
      <c r="K110" s="87"/>
      <c r="L110" s="87"/>
      <c r="M110" s="286">
        <f t="shared" si="7"/>
        <v>0</v>
      </c>
      <c r="N110" s="87"/>
      <c r="O110" s="87"/>
      <c r="P110" s="87"/>
      <c r="Q110" s="191">
        <f t="shared" si="8"/>
        <v>0</v>
      </c>
      <c r="R110" s="87"/>
      <c r="S110" s="87"/>
      <c r="T110" s="87"/>
      <c r="U110" s="87"/>
      <c r="V110" s="87"/>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49" s="98" customFormat="1" ht="13.5" x14ac:dyDescent="0.25">
      <c r="A111" s="155">
        <v>411101</v>
      </c>
      <c r="B111" s="628" t="s">
        <v>202</v>
      </c>
      <c r="C111" s="628"/>
      <c r="D111" s="628"/>
      <c r="E111" s="87"/>
      <c r="F111" s="87"/>
      <c r="G111" s="87"/>
      <c r="H111" s="87"/>
      <c r="I111" s="87"/>
      <c r="J111" s="87"/>
      <c r="K111" s="87"/>
      <c r="L111" s="87"/>
      <c r="M111" s="286">
        <f t="shared" si="7"/>
        <v>0</v>
      </c>
      <c r="N111" s="87"/>
      <c r="O111" s="87"/>
      <c r="P111" s="87"/>
      <c r="Q111" s="191">
        <f t="shared" si="8"/>
        <v>0</v>
      </c>
      <c r="R111" s="87"/>
      <c r="S111" s="87"/>
      <c r="T111" s="87"/>
      <c r="U111" s="87"/>
      <c r="V111" s="87"/>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49" s="98" customFormat="1" ht="13.5" x14ac:dyDescent="0.25">
      <c r="A112" s="155">
        <v>412101</v>
      </c>
      <c r="B112" s="628" t="s">
        <v>109</v>
      </c>
      <c r="C112" s="628"/>
      <c r="D112" s="628"/>
      <c r="E112" s="87"/>
      <c r="F112" s="87"/>
      <c r="G112" s="87"/>
      <c r="H112" s="87"/>
      <c r="I112" s="87"/>
      <c r="J112" s="87"/>
      <c r="K112" s="87"/>
      <c r="L112" s="87"/>
      <c r="M112" s="286">
        <f t="shared" si="7"/>
        <v>0</v>
      </c>
      <c r="N112" s="87"/>
      <c r="O112" s="87"/>
      <c r="P112" s="87"/>
      <c r="Q112" s="191">
        <f t="shared" si="8"/>
        <v>0</v>
      </c>
      <c r="R112" s="87"/>
      <c r="S112" s="87"/>
      <c r="T112" s="87"/>
      <c r="U112" s="87"/>
      <c r="V112" s="87"/>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49" s="98" customFormat="1" ht="13.5" x14ac:dyDescent="0.25">
      <c r="A113" s="155">
        <v>413101</v>
      </c>
      <c r="B113" s="628" t="s">
        <v>203</v>
      </c>
      <c r="C113" s="628"/>
      <c r="D113" s="628"/>
      <c r="E113" s="87"/>
      <c r="F113" s="87"/>
      <c r="G113" s="87"/>
      <c r="H113" s="87"/>
      <c r="I113" s="87"/>
      <c r="J113" s="87"/>
      <c r="K113" s="87"/>
      <c r="L113" s="87"/>
      <c r="M113" s="286">
        <f t="shared" si="7"/>
        <v>0</v>
      </c>
      <c r="N113" s="87"/>
      <c r="O113" s="87"/>
      <c r="P113" s="87"/>
      <c r="Q113" s="191">
        <f t="shared" si="8"/>
        <v>0</v>
      </c>
      <c r="R113" s="87"/>
      <c r="S113" s="87"/>
      <c r="T113" s="87"/>
      <c r="U113" s="87"/>
      <c r="V113" s="87"/>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s="98" customFormat="1" ht="13.5" x14ac:dyDescent="0.25">
      <c r="A114" s="155">
        <v>413201</v>
      </c>
      <c r="B114" s="628" t="s">
        <v>204</v>
      </c>
      <c r="C114" s="628"/>
      <c r="D114" s="628"/>
      <c r="E114" s="87"/>
      <c r="F114" s="87"/>
      <c r="G114" s="87"/>
      <c r="H114" s="87"/>
      <c r="I114" s="87"/>
      <c r="J114" s="87"/>
      <c r="K114" s="87"/>
      <c r="L114" s="87"/>
      <c r="M114" s="286">
        <f t="shared" si="7"/>
        <v>0</v>
      </c>
      <c r="N114" s="87"/>
      <c r="O114" s="87"/>
      <c r="P114" s="87"/>
      <c r="Q114" s="191">
        <f t="shared" si="8"/>
        <v>0</v>
      </c>
      <c r="R114" s="87"/>
      <c r="S114" s="87"/>
      <c r="T114" s="87"/>
      <c r="U114" s="87"/>
      <c r="V114" s="87"/>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49" s="98" customFormat="1" ht="13.5" x14ac:dyDescent="0.25">
      <c r="A115" s="155">
        <v>422206</v>
      </c>
      <c r="B115" s="628" t="s">
        <v>229</v>
      </c>
      <c r="C115" s="628"/>
      <c r="D115" s="628"/>
      <c r="E115" s="87"/>
      <c r="F115" s="87"/>
      <c r="G115" s="87"/>
      <c r="H115" s="87"/>
      <c r="I115" s="87"/>
      <c r="J115" s="87"/>
      <c r="K115" s="87"/>
      <c r="L115" s="87"/>
      <c r="M115" s="286">
        <f t="shared" si="7"/>
        <v>0</v>
      </c>
      <c r="N115" s="87"/>
      <c r="O115" s="87"/>
      <c r="P115" s="87"/>
      <c r="Q115" s="191">
        <f t="shared" si="8"/>
        <v>0</v>
      </c>
      <c r="R115" s="87"/>
      <c r="S115" s="87"/>
      <c r="T115" s="87"/>
      <c r="U115" s="87"/>
      <c r="V115" s="87"/>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49" s="98" customFormat="1" ht="13.5" x14ac:dyDescent="0.25">
      <c r="A116" s="155">
        <v>422301</v>
      </c>
      <c r="B116" s="628" t="s">
        <v>230</v>
      </c>
      <c r="C116" s="628"/>
      <c r="D116" s="628"/>
      <c r="E116" s="87"/>
      <c r="F116" s="87"/>
      <c r="G116" s="87"/>
      <c r="H116" s="87"/>
      <c r="I116" s="87"/>
      <c r="J116" s="87"/>
      <c r="K116" s="87"/>
      <c r="L116" s="87"/>
      <c r="M116" s="286">
        <f t="shared" si="7"/>
        <v>0</v>
      </c>
      <c r="N116" s="87"/>
      <c r="O116" s="87"/>
      <c r="P116" s="87"/>
      <c r="Q116" s="191">
        <f t="shared" si="8"/>
        <v>0</v>
      </c>
      <c r="R116" s="87"/>
      <c r="S116" s="87"/>
      <c r="T116" s="87"/>
      <c r="U116" s="87"/>
      <c r="V116" s="87"/>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49" s="98" customFormat="1" ht="13.5" x14ac:dyDescent="0.25">
      <c r="A117" s="155">
        <v>422501</v>
      </c>
      <c r="B117" s="628" t="s">
        <v>205</v>
      </c>
      <c r="C117" s="628"/>
      <c r="D117" s="628"/>
      <c r="E117" s="87"/>
      <c r="F117" s="87"/>
      <c r="G117" s="87"/>
      <c r="H117" s="87"/>
      <c r="I117" s="87"/>
      <c r="J117" s="87"/>
      <c r="K117" s="87"/>
      <c r="L117" s="87"/>
      <c r="M117" s="286">
        <f t="shared" si="7"/>
        <v>0</v>
      </c>
      <c r="N117" s="87"/>
      <c r="O117" s="87"/>
      <c r="P117" s="87"/>
      <c r="Q117" s="191">
        <f t="shared" si="8"/>
        <v>0</v>
      </c>
      <c r="R117" s="87"/>
      <c r="S117" s="87"/>
      <c r="T117" s="87"/>
      <c r="U117" s="87"/>
      <c r="V117" s="87"/>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row>
    <row r="118" spans="1:49" s="98" customFormat="1" ht="13.5" x14ac:dyDescent="0.25">
      <c r="A118" s="155">
        <v>422601</v>
      </c>
      <c r="B118" s="628" t="s">
        <v>231</v>
      </c>
      <c r="C118" s="628"/>
      <c r="D118" s="628"/>
      <c r="E118" s="87"/>
      <c r="F118" s="87"/>
      <c r="G118" s="87"/>
      <c r="H118" s="87"/>
      <c r="I118" s="87"/>
      <c r="J118" s="87"/>
      <c r="K118" s="87"/>
      <c r="L118" s="87"/>
      <c r="M118" s="286">
        <f t="shared" si="7"/>
        <v>0</v>
      </c>
      <c r="N118" s="87"/>
      <c r="O118" s="87"/>
      <c r="P118" s="87"/>
      <c r="Q118" s="191">
        <f t="shared" si="8"/>
        <v>0</v>
      </c>
      <c r="R118" s="87"/>
      <c r="S118" s="87"/>
      <c r="T118" s="87"/>
      <c r="U118" s="87"/>
      <c r="V118" s="87"/>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row>
    <row r="119" spans="1:49" s="98" customFormat="1" ht="13.5" x14ac:dyDescent="0.25">
      <c r="A119" s="155">
        <v>431101</v>
      </c>
      <c r="B119" s="628" t="s">
        <v>261</v>
      </c>
      <c r="C119" s="628"/>
      <c r="D119" s="628"/>
      <c r="E119" s="87"/>
      <c r="F119" s="87"/>
      <c r="G119" s="87"/>
      <c r="H119" s="87"/>
      <c r="I119" s="87"/>
      <c r="J119" s="87"/>
      <c r="K119" s="87"/>
      <c r="L119" s="87"/>
      <c r="M119" s="286">
        <f t="shared" si="7"/>
        <v>0</v>
      </c>
      <c r="N119" s="87"/>
      <c r="O119" s="87"/>
      <c r="P119" s="87"/>
      <c r="Q119" s="191">
        <f t="shared" si="8"/>
        <v>0</v>
      </c>
      <c r="R119" s="87"/>
      <c r="S119" s="87"/>
      <c r="T119" s="87"/>
      <c r="U119" s="87"/>
      <c r="V119" s="87"/>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row>
    <row r="120" spans="1:49" s="98" customFormat="1" ht="13.5" x14ac:dyDescent="0.25">
      <c r="A120" s="155">
        <v>431103</v>
      </c>
      <c r="B120" s="628" t="s">
        <v>292</v>
      </c>
      <c r="C120" s="628"/>
      <c r="D120" s="628"/>
      <c r="E120" s="87"/>
      <c r="F120" s="87"/>
      <c r="G120" s="87"/>
      <c r="H120" s="87"/>
      <c r="I120" s="87"/>
      <c r="J120" s="87"/>
      <c r="K120" s="87"/>
      <c r="L120" s="87"/>
      <c r="M120" s="286">
        <f t="shared" si="7"/>
        <v>0</v>
      </c>
      <c r="N120" s="87"/>
      <c r="O120" s="87"/>
      <c r="P120" s="87"/>
      <c r="Q120" s="191">
        <f t="shared" si="8"/>
        <v>0</v>
      </c>
      <c r="R120" s="87"/>
      <c r="S120" s="87"/>
      <c r="T120" s="87"/>
      <c r="U120" s="87"/>
      <c r="V120" s="87"/>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row>
    <row r="121" spans="1:49" s="98" customFormat="1" ht="13.5" x14ac:dyDescent="0.25">
      <c r="A121" s="155">
        <v>431301</v>
      </c>
      <c r="B121" s="628" t="s">
        <v>110</v>
      </c>
      <c r="C121" s="628"/>
      <c r="D121" s="628"/>
      <c r="E121" s="87"/>
      <c r="F121" s="87"/>
      <c r="G121" s="87"/>
      <c r="H121" s="87"/>
      <c r="I121" s="87"/>
      <c r="J121" s="87"/>
      <c r="K121" s="87"/>
      <c r="L121" s="87"/>
      <c r="M121" s="286">
        <f t="shared" si="7"/>
        <v>0</v>
      </c>
      <c r="N121" s="87"/>
      <c r="O121" s="87"/>
      <c r="P121" s="87"/>
      <c r="Q121" s="191">
        <f t="shared" si="8"/>
        <v>0</v>
      </c>
      <c r="R121" s="87"/>
      <c r="S121" s="87"/>
      <c r="T121" s="87"/>
      <c r="U121" s="87"/>
      <c r="V121" s="87"/>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row>
    <row r="122" spans="1:49" s="98" customFormat="1" ht="13.5" x14ac:dyDescent="0.25">
      <c r="A122" s="155">
        <v>432101</v>
      </c>
      <c r="B122" s="628" t="s">
        <v>206</v>
      </c>
      <c r="C122" s="628"/>
      <c r="D122" s="628"/>
      <c r="E122" s="87"/>
      <c r="F122" s="87"/>
      <c r="G122" s="87"/>
      <c r="H122" s="87"/>
      <c r="I122" s="87"/>
      <c r="J122" s="87"/>
      <c r="K122" s="87"/>
      <c r="L122" s="87"/>
      <c r="M122" s="286">
        <f t="shared" si="7"/>
        <v>0</v>
      </c>
      <c r="N122" s="87"/>
      <c r="O122" s="87"/>
      <c r="P122" s="87"/>
      <c r="Q122" s="191">
        <f t="shared" si="8"/>
        <v>0</v>
      </c>
      <c r="R122" s="87"/>
      <c r="S122" s="87"/>
      <c r="T122" s="87"/>
      <c r="U122" s="87"/>
      <c r="V122" s="87"/>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row>
    <row r="123" spans="1:49" s="98" customFormat="1" ht="13.5" x14ac:dyDescent="0.25">
      <c r="A123" s="155">
        <v>441101</v>
      </c>
      <c r="B123" s="628" t="s">
        <v>111</v>
      </c>
      <c r="C123" s="628"/>
      <c r="D123" s="628"/>
      <c r="E123" s="87"/>
      <c r="F123" s="87"/>
      <c r="G123" s="87"/>
      <c r="H123" s="87"/>
      <c r="I123" s="87"/>
      <c r="J123" s="87"/>
      <c r="K123" s="87"/>
      <c r="L123" s="87"/>
      <c r="M123" s="286">
        <f t="shared" si="7"/>
        <v>0</v>
      </c>
      <c r="N123" s="87"/>
      <c r="O123" s="87"/>
      <c r="P123" s="87"/>
      <c r="Q123" s="191">
        <f t="shared" si="8"/>
        <v>0</v>
      </c>
      <c r="R123" s="87"/>
      <c r="S123" s="87"/>
      <c r="T123" s="87"/>
      <c r="U123" s="87"/>
      <c r="V123" s="87"/>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row>
    <row r="124" spans="1:49" s="98" customFormat="1" ht="13.5" x14ac:dyDescent="0.25">
      <c r="A124" s="155">
        <v>441501</v>
      </c>
      <c r="B124" s="628" t="s">
        <v>207</v>
      </c>
      <c r="C124" s="628"/>
      <c r="D124" s="628"/>
      <c r="E124" s="87"/>
      <c r="F124" s="87"/>
      <c r="G124" s="87"/>
      <c r="H124" s="87"/>
      <c r="I124" s="87"/>
      <c r="J124" s="87"/>
      <c r="K124" s="87"/>
      <c r="L124" s="87"/>
      <c r="M124" s="286">
        <f t="shared" si="7"/>
        <v>0</v>
      </c>
      <c r="N124" s="87"/>
      <c r="O124" s="87"/>
      <c r="P124" s="87"/>
      <c r="Q124" s="191">
        <f t="shared" si="8"/>
        <v>0</v>
      </c>
      <c r="R124" s="87"/>
      <c r="S124" s="87"/>
      <c r="T124" s="87"/>
      <c r="U124" s="87"/>
      <c r="V124" s="87"/>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row>
    <row r="125" spans="1:49" s="98" customFormat="1" ht="13.5" x14ac:dyDescent="0.25">
      <c r="A125" s="155">
        <v>441502</v>
      </c>
      <c r="B125" s="628" t="s">
        <v>329</v>
      </c>
      <c r="C125" s="628"/>
      <c r="D125" s="628"/>
      <c r="E125" s="87"/>
      <c r="F125" s="87"/>
      <c r="G125" s="87"/>
      <c r="H125" s="87"/>
      <c r="I125" s="87"/>
      <c r="J125" s="87"/>
      <c r="K125" s="87"/>
      <c r="L125" s="87"/>
      <c r="M125" s="286">
        <f t="shared" si="7"/>
        <v>0</v>
      </c>
      <c r="N125" s="87"/>
      <c r="O125" s="87"/>
      <c r="P125" s="87"/>
      <c r="Q125" s="191">
        <f t="shared" si="8"/>
        <v>0</v>
      </c>
      <c r="R125" s="87"/>
      <c r="S125" s="87"/>
      <c r="T125" s="87"/>
      <c r="U125" s="87"/>
      <c r="V125" s="87"/>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row>
    <row r="126" spans="1:49" s="98" customFormat="1" ht="13.5" x14ac:dyDescent="0.25">
      <c r="A126" s="155">
        <v>441601</v>
      </c>
      <c r="B126" s="628" t="s">
        <v>112</v>
      </c>
      <c r="C126" s="628"/>
      <c r="D126" s="628"/>
      <c r="E126" s="87"/>
      <c r="F126" s="87"/>
      <c r="G126" s="87"/>
      <c r="H126" s="87"/>
      <c r="I126" s="87"/>
      <c r="J126" s="87"/>
      <c r="K126" s="87"/>
      <c r="L126" s="87"/>
      <c r="M126" s="286">
        <f t="shared" si="7"/>
        <v>0</v>
      </c>
      <c r="N126" s="87"/>
      <c r="O126" s="87"/>
      <c r="P126" s="87"/>
      <c r="Q126" s="191">
        <f t="shared" si="8"/>
        <v>0</v>
      </c>
      <c r="R126" s="87"/>
      <c r="S126" s="87"/>
      <c r="T126" s="87"/>
      <c r="U126" s="87"/>
      <c r="V126" s="87"/>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row>
    <row r="127" spans="1:49" s="98" customFormat="1" ht="13.5" x14ac:dyDescent="0.25">
      <c r="A127" s="155">
        <v>441602</v>
      </c>
      <c r="B127" s="628" t="s">
        <v>293</v>
      </c>
      <c r="C127" s="628"/>
      <c r="D127" s="628"/>
      <c r="E127" s="87"/>
      <c r="F127" s="87"/>
      <c r="G127" s="87"/>
      <c r="H127" s="87"/>
      <c r="I127" s="87"/>
      <c r="J127" s="87"/>
      <c r="K127" s="87"/>
      <c r="L127" s="87"/>
      <c r="M127" s="286">
        <f t="shared" si="7"/>
        <v>0</v>
      </c>
      <c r="N127" s="87"/>
      <c r="O127" s="87"/>
      <c r="P127" s="87"/>
      <c r="Q127" s="191">
        <f t="shared" si="8"/>
        <v>0</v>
      </c>
      <c r="R127" s="87"/>
      <c r="S127" s="87"/>
      <c r="T127" s="87"/>
      <c r="U127" s="87"/>
      <c r="V127" s="87"/>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row>
    <row r="128" spans="1:49" s="98" customFormat="1" ht="13.5" x14ac:dyDescent="0.25">
      <c r="A128" s="155">
        <v>441902</v>
      </c>
      <c r="B128" s="628" t="s">
        <v>239</v>
      </c>
      <c r="C128" s="628"/>
      <c r="D128" s="628"/>
      <c r="E128" s="87"/>
      <c r="F128" s="87"/>
      <c r="G128" s="87"/>
      <c r="H128" s="87"/>
      <c r="I128" s="87"/>
      <c r="J128" s="87"/>
      <c r="K128" s="87"/>
      <c r="L128" s="87"/>
      <c r="M128" s="286">
        <f t="shared" si="7"/>
        <v>0</v>
      </c>
      <c r="N128" s="87"/>
      <c r="O128" s="87"/>
      <c r="P128" s="87"/>
      <c r="Q128" s="191">
        <f t="shared" si="8"/>
        <v>0</v>
      </c>
      <c r="R128" s="87"/>
      <c r="S128" s="87"/>
      <c r="T128" s="87"/>
      <c r="U128" s="87"/>
      <c r="V128" s="87"/>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row>
    <row r="129" spans="1:49" s="98" customFormat="1" ht="13.5" x14ac:dyDescent="0.25">
      <c r="A129" s="155">
        <v>441903</v>
      </c>
      <c r="B129" s="628" t="s">
        <v>208</v>
      </c>
      <c r="C129" s="628"/>
      <c r="D129" s="628"/>
      <c r="E129" s="87"/>
      <c r="F129" s="87"/>
      <c r="G129" s="87"/>
      <c r="H129" s="87"/>
      <c r="I129" s="87"/>
      <c r="J129" s="87"/>
      <c r="K129" s="87"/>
      <c r="L129" s="87"/>
      <c r="M129" s="286">
        <f t="shared" si="7"/>
        <v>0</v>
      </c>
      <c r="N129" s="87"/>
      <c r="O129" s="87"/>
      <c r="P129" s="87"/>
      <c r="Q129" s="191">
        <f t="shared" si="8"/>
        <v>0</v>
      </c>
      <c r="R129" s="87"/>
      <c r="S129" s="87"/>
      <c r="T129" s="87"/>
      <c r="U129" s="87"/>
      <c r="V129" s="87"/>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row>
    <row r="130" spans="1:49" s="98" customFormat="1" ht="13.5" x14ac:dyDescent="0.25">
      <c r="A130" s="159">
        <v>441905</v>
      </c>
      <c r="B130" s="628" t="s">
        <v>209</v>
      </c>
      <c r="C130" s="628"/>
      <c r="D130" s="628"/>
      <c r="E130" s="87"/>
      <c r="F130" s="87"/>
      <c r="G130" s="87"/>
      <c r="H130" s="87"/>
      <c r="I130" s="87"/>
      <c r="J130" s="87"/>
      <c r="K130" s="87"/>
      <c r="L130" s="87"/>
      <c r="M130" s="286">
        <f t="shared" si="7"/>
        <v>0</v>
      </c>
      <c r="N130" s="87"/>
      <c r="O130" s="87"/>
      <c r="P130" s="87"/>
      <c r="Q130" s="191">
        <f t="shared" si="8"/>
        <v>0</v>
      </c>
      <c r="R130" s="87"/>
      <c r="S130" s="87"/>
      <c r="T130" s="87"/>
      <c r="U130" s="87"/>
      <c r="V130" s="87"/>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row>
    <row r="131" spans="1:49" s="98" customFormat="1" ht="13.5" x14ac:dyDescent="0.25">
      <c r="A131" s="155">
        <v>672206</v>
      </c>
      <c r="B131" s="628" t="s">
        <v>246</v>
      </c>
      <c r="C131" s="628"/>
      <c r="D131" s="628"/>
      <c r="E131" s="87"/>
      <c r="F131" s="87"/>
      <c r="G131" s="87"/>
      <c r="H131" s="87"/>
      <c r="I131" s="87"/>
      <c r="J131" s="87"/>
      <c r="K131" s="87"/>
      <c r="L131" s="87"/>
      <c r="M131" s="286">
        <f t="shared" si="7"/>
        <v>0</v>
      </c>
      <c r="N131" s="87"/>
      <c r="O131" s="87"/>
      <c r="P131" s="87"/>
      <c r="Q131" s="191">
        <f t="shared" si="8"/>
        <v>0</v>
      </c>
      <c r="R131" s="87"/>
      <c r="S131" s="87"/>
      <c r="T131" s="87"/>
      <c r="U131" s="87"/>
      <c r="V131" s="87"/>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row>
    <row r="132" spans="1:49" s="98" customFormat="1" ht="13.5" x14ac:dyDescent="0.25">
      <c r="A132" s="648" t="s">
        <v>114</v>
      </c>
      <c r="B132" s="648"/>
      <c r="C132" s="648"/>
      <c r="D132" s="648"/>
      <c r="E132" s="94">
        <f t="shared" ref="E132:V132" si="9">SUM(E103:E131)</f>
        <v>0</v>
      </c>
      <c r="F132" s="94">
        <f t="shared" si="9"/>
        <v>0</v>
      </c>
      <c r="G132" s="94">
        <f t="shared" si="9"/>
        <v>0</v>
      </c>
      <c r="H132" s="94">
        <f t="shared" si="9"/>
        <v>0</v>
      </c>
      <c r="I132" s="94">
        <f t="shared" si="9"/>
        <v>0</v>
      </c>
      <c r="J132" s="94">
        <f t="shared" si="9"/>
        <v>0</v>
      </c>
      <c r="K132" s="94">
        <f t="shared" si="9"/>
        <v>0</v>
      </c>
      <c r="L132" s="94">
        <f t="shared" si="9"/>
        <v>0</v>
      </c>
      <c r="M132" s="290">
        <f t="shared" si="9"/>
        <v>0</v>
      </c>
      <c r="N132" s="94">
        <f>SUM(N103:N131)</f>
        <v>0</v>
      </c>
      <c r="O132" s="94">
        <f>SUM(O103:O131)</f>
        <v>0</v>
      </c>
      <c r="P132" s="94">
        <f>SUM(P103:P131)</f>
        <v>0</v>
      </c>
      <c r="Q132" s="94">
        <f>SUM(Q103:Q131)</f>
        <v>0</v>
      </c>
      <c r="R132" s="94">
        <f t="shared" si="9"/>
        <v>0</v>
      </c>
      <c r="S132" s="94">
        <f t="shared" si="9"/>
        <v>0</v>
      </c>
      <c r="T132" s="94">
        <f t="shared" si="9"/>
        <v>0</v>
      </c>
      <c r="U132" s="94">
        <f t="shared" si="9"/>
        <v>0</v>
      </c>
      <c r="V132" s="94">
        <f t="shared" si="9"/>
        <v>0</v>
      </c>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row>
    <row r="133" spans="1:49" s="98" customFormat="1" ht="13.5" x14ac:dyDescent="0.25">
      <c r="A133" s="635" t="s">
        <v>240</v>
      </c>
      <c r="B133" s="635"/>
      <c r="C133" s="635"/>
      <c r="D133" s="635"/>
      <c r="E133" s="635"/>
      <c r="F133" s="635"/>
      <c r="G133" s="635"/>
      <c r="H133" s="635"/>
      <c r="I133" s="635"/>
      <c r="J133" s="635"/>
      <c r="K133" s="635"/>
      <c r="L133" s="635"/>
      <c r="M133" s="635"/>
      <c r="N133" s="635"/>
      <c r="O133" s="635"/>
      <c r="P133" s="635"/>
      <c r="Q133" s="635"/>
      <c r="R133" s="635"/>
      <c r="S133" s="635"/>
      <c r="T133" s="635"/>
      <c r="U133" s="635"/>
      <c r="V133" s="635"/>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row>
    <row r="134" spans="1:49" s="98" customFormat="1" ht="13.5" x14ac:dyDescent="0.25">
      <c r="A134" s="219">
        <v>511301</v>
      </c>
      <c r="B134" s="636" t="s">
        <v>102</v>
      </c>
      <c r="C134" s="636"/>
      <c r="D134" s="636"/>
      <c r="E134" s="87"/>
      <c r="F134" s="87"/>
      <c r="G134" s="87"/>
      <c r="H134" s="87"/>
      <c r="I134" s="87"/>
      <c r="J134" s="87"/>
      <c r="K134" s="87"/>
      <c r="L134" s="87"/>
      <c r="M134" s="189">
        <f>SUM(E134:L134)</f>
        <v>0</v>
      </c>
      <c r="N134" s="87"/>
      <c r="O134" s="87"/>
      <c r="P134" s="87"/>
      <c r="Q134" s="104">
        <f>SUM(N134:P134)</f>
        <v>0</v>
      </c>
      <c r="R134" s="87"/>
      <c r="S134" s="87"/>
      <c r="T134" s="87"/>
      <c r="U134" s="87"/>
      <c r="V134" s="87"/>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row>
    <row r="135" spans="1:49" s="98" customFormat="1" ht="13.5" x14ac:dyDescent="0.25">
      <c r="A135" s="105">
        <v>511302</v>
      </c>
      <c r="B135" s="637" t="s">
        <v>241</v>
      </c>
      <c r="C135" s="637"/>
      <c r="D135" s="637"/>
      <c r="E135" s="87"/>
      <c r="F135" s="87"/>
      <c r="G135" s="87"/>
      <c r="H135" s="87"/>
      <c r="I135" s="87"/>
      <c r="J135" s="87"/>
      <c r="K135" s="87"/>
      <c r="L135" s="87"/>
      <c r="M135" s="189">
        <f t="shared" ref="M135:M145" si="10">SUM(E135:L135)</f>
        <v>0</v>
      </c>
      <c r="N135" s="87"/>
      <c r="O135" s="87"/>
      <c r="P135" s="87"/>
      <c r="Q135" s="104">
        <f t="shared" ref="Q135:Q145" si="11">SUM(N135:P135)</f>
        <v>0</v>
      </c>
      <c r="R135" s="87"/>
      <c r="S135" s="87"/>
      <c r="T135" s="87"/>
      <c r="U135" s="87"/>
      <c r="V135" s="87"/>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row>
    <row r="136" spans="1:49" s="98" customFormat="1" ht="13.5" x14ac:dyDescent="0.25">
      <c r="A136" s="105">
        <v>515301</v>
      </c>
      <c r="B136" s="637" t="s">
        <v>273</v>
      </c>
      <c r="C136" s="637"/>
      <c r="D136" s="637"/>
      <c r="E136" s="87"/>
      <c r="F136" s="87"/>
      <c r="G136" s="87"/>
      <c r="H136" s="87"/>
      <c r="I136" s="87"/>
      <c r="J136" s="87"/>
      <c r="K136" s="87"/>
      <c r="L136" s="87"/>
      <c r="M136" s="189">
        <f t="shared" si="10"/>
        <v>0</v>
      </c>
      <c r="N136" s="87"/>
      <c r="O136" s="87"/>
      <c r="P136" s="87"/>
      <c r="Q136" s="104">
        <f t="shared" si="11"/>
        <v>0</v>
      </c>
      <c r="R136" s="87"/>
      <c r="S136" s="87"/>
      <c r="T136" s="87"/>
      <c r="U136" s="87"/>
      <c r="V136" s="87"/>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row>
    <row r="137" spans="1:49" s="98" customFormat="1" ht="13.5" x14ac:dyDescent="0.25">
      <c r="A137" s="105">
        <v>516401</v>
      </c>
      <c r="B137" s="637" t="s">
        <v>218</v>
      </c>
      <c r="C137" s="637"/>
      <c r="D137" s="637"/>
      <c r="E137" s="87"/>
      <c r="F137" s="87"/>
      <c r="G137" s="87"/>
      <c r="H137" s="87"/>
      <c r="I137" s="87"/>
      <c r="J137" s="87"/>
      <c r="K137" s="87"/>
      <c r="L137" s="87"/>
      <c r="M137" s="189">
        <f t="shared" si="10"/>
        <v>0</v>
      </c>
      <c r="N137" s="87"/>
      <c r="O137" s="87"/>
      <c r="P137" s="87"/>
      <c r="Q137" s="104">
        <f t="shared" si="11"/>
        <v>0</v>
      </c>
      <c r="R137" s="87"/>
      <c r="S137" s="87"/>
      <c r="T137" s="87"/>
      <c r="U137" s="87"/>
      <c r="V137" s="87"/>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row>
    <row r="138" spans="1:49" s="98" customFormat="1" ht="13.5" x14ac:dyDescent="0.25">
      <c r="A138" s="105">
        <v>516403</v>
      </c>
      <c r="B138" s="637" t="s">
        <v>242</v>
      </c>
      <c r="C138" s="637"/>
      <c r="D138" s="637"/>
      <c r="E138" s="87"/>
      <c r="F138" s="87"/>
      <c r="G138" s="87"/>
      <c r="H138" s="87"/>
      <c r="I138" s="87"/>
      <c r="J138" s="87"/>
      <c r="K138" s="87"/>
      <c r="L138" s="87"/>
      <c r="M138" s="189">
        <f t="shared" si="10"/>
        <v>0</v>
      </c>
      <c r="N138" s="87"/>
      <c r="O138" s="87"/>
      <c r="P138" s="87"/>
      <c r="Q138" s="104">
        <f t="shared" si="11"/>
        <v>0</v>
      </c>
      <c r="R138" s="87"/>
      <c r="S138" s="87"/>
      <c r="T138" s="87"/>
      <c r="U138" s="87"/>
      <c r="V138" s="87"/>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row>
    <row r="139" spans="1:49" s="98" customFormat="1" ht="13.5" x14ac:dyDescent="0.25">
      <c r="A139" s="105">
        <v>523102</v>
      </c>
      <c r="B139" s="637" t="s">
        <v>210</v>
      </c>
      <c r="C139" s="637"/>
      <c r="D139" s="637"/>
      <c r="E139" s="87"/>
      <c r="F139" s="87"/>
      <c r="G139" s="87"/>
      <c r="H139" s="87"/>
      <c r="I139" s="87"/>
      <c r="J139" s="87"/>
      <c r="K139" s="87"/>
      <c r="L139" s="87"/>
      <c r="M139" s="189">
        <f t="shared" si="10"/>
        <v>0</v>
      </c>
      <c r="N139" s="87"/>
      <c r="O139" s="87"/>
      <c r="P139" s="87"/>
      <c r="Q139" s="104">
        <f t="shared" si="11"/>
        <v>0</v>
      </c>
      <c r="R139" s="87"/>
      <c r="S139" s="87"/>
      <c r="T139" s="87"/>
      <c r="U139" s="87"/>
      <c r="V139" s="87"/>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row>
    <row r="140" spans="1:49" s="98" customFormat="1" ht="13.5" x14ac:dyDescent="0.25">
      <c r="A140" s="155">
        <v>541101</v>
      </c>
      <c r="B140" s="628" t="s">
        <v>103</v>
      </c>
      <c r="C140" s="628"/>
      <c r="D140" s="628"/>
      <c r="E140" s="87"/>
      <c r="F140" s="87"/>
      <c r="G140" s="87"/>
      <c r="H140" s="87"/>
      <c r="I140" s="87"/>
      <c r="J140" s="87"/>
      <c r="K140" s="87"/>
      <c r="L140" s="87"/>
      <c r="M140" s="189">
        <f t="shared" si="10"/>
        <v>0</v>
      </c>
      <c r="N140" s="87"/>
      <c r="O140" s="87"/>
      <c r="P140" s="87"/>
      <c r="Q140" s="104">
        <f t="shared" si="11"/>
        <v>0</v>
      </c>
      <c r="R140" s="87"/>
      <c r="S140" s="87"/>
      <c r="T140" s="87"/>
      <c r="U140" s="87"/>
      <c r="V140" s="87"/>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row>
    <row r="141" spans="1:49" s="98" customFormat="1" ht="13.5" x14ac:dyDescent="0.25">
      <c r="A141" s="155">
        <v>541201</v>
      </c>
      <c r="B141" s="628" t="s">
        <v>104</v>
      </c>
      <c r="C141" s="628"/>
      <c r="D141" s="628"/>
      <c r="E141" s="87"/>
      <c r="F141" s="87"/>
      <c r="G141" s="87"/>
      <c r="H141" s="87"/>
      <c r="I141" s="87"/>
      <c r="J141" s="87"/>
      <c r="K141" s="87"/>
      <c r="L141" s="87"/>
      <c r="M141" s="189">
        <f t="shared" si="10"/>
        <v>0</v>
      </c>
      <c r="N141" s="87"/>
      <c r="O141" s="87"/>
      <c r="P141" s="87"/>
      <c r="Q141" s="104">
        <f t="shared" si="11"/>
        <v>0</v>
      </c>
      <c r="R141" s="87"/>
      <c r="S141" s="87"/>
      <c r="T141" s="87"/>
      <c r="U141" s="87"/>
      <c r="V141" s="87"/>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row>
    <row r="142" spans="1:49" s="98" customFormat="1" ht="13.5" x14ac:dyDescent="0.25">
      <c r="A142" s="155">
        <v>541202</v>
      </c>
      <c r="B142" s="628" t="s">
        <v>272</v>
      </c>
      <c r="C142" s="628"/>
      <c r="D142" s="628"/>
      <c r="E142" s="87"/>
      <c r="F142" s="87"/>
      <c r="G142" s="87"/>
      <c r="H142" s="87"/>
      <c r="I142" s="87"/>
      <c r="J142" s="87"/>
      <c r="K142" s="87"/>
      <c r="L142" s="87"/>
      <c r="M142" s="189">
        <f t="shared" si="10"/>
        <v>0</v>
      </c>
      <c r="N142" s="87"/>
      <c r="O142" s="87"/>
      <c r="P142" s="87"/>
      <c r="Q142" s="104">
        <f t="shared" si="11"/>
        <v>0</v>
      </c>
      <c r="R142" s="87"/>
      <c r="S142" s="87"/>
      <c r="T142" s="87"/>
      <c r="U142" s="87"/>
      <c r="V142" s="87"/>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row>
    <row r="143" spans="1:49" s="98" customFormat="1" ht="13.5" x14ac:dyDescent="0.25">
      <c r="A143" s="155">
        <v>541401</v>
      </c>
      <c r="B143" s="628" t="s">
        <v>105</v>
      </c>
      <c r="C143" s="628"/>
      <c r="D143" s="628"/>
      <c r="E143" s="87"/>
      <c r="F143" s="87"/>
      <c r="G143" s="87"/>
      <c r="H143" s="87"/>
      <c r="I143" s="87"/>
      <c r="J143" s="87"/>
      <c r="K143" s="87"/>
      <c r="L143" s="87"/>
      <c r="M143" s="189">
        <f t="shared" si="10"/>
        <v>0</v>
      </c>
      <c r="N143" s="87"/>
      <c r="O143" s="87"/>
      <c r="P143" s="87"/>
      <c r="Q143" s="104">
        <f t="shared" si="11"/>
        <v>0</v>
      </c>
      <c r="R143" s="87"/>
      <c r="S143" s="87"/>
      <c r="T143" s="87"/>
      <c r="U143" s="87"/>
      <c r="V143" s="87"/>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row>
    <row r="144" spans="1:49" s="98" customFormat="1" ht="13.5" x14ac:dyDescent="0.25">
      <c r="A144" s="155">
        <v>541901</v>
      </c>
      <c r="B144" s="628" t="s">
        <v>270</v>
      </c>
      <c r="C144" s="628"/>
      <c r="D144" s="628"/>
      <c r="E144" s="87"/>
      <c r="F144" s="87"/>
      <c r="G144" s="87"/>
      <c r="H144" s="87"/>
      <c r="I144" s="87"/>
      <c r="J144" s="87"/>
      <c r="K144" s="87"/>
      <c r="L144" s="87"/>
      <c r="M144" s="189">
        <f t="shared" si="10"/>
        <v>0</v>
      </c>
      <c r="N144" s="87"/>
      <c r="O144" s="87"/>
      <c r="P144" s="87"/>
      <c r="Q144" s="104">
        <f t="shared" si="11"/>
        <v>0</v>
      </c>
      <c r="R144" s="87"/>
      <c r="S144" s="87"/>
      <c r="T144" s="87"/>
      <c r="U144" s="87"/>
      <c r="V144" s="87"/>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row>
    <row r="145" spans="1:49" s="98" customFormat="1" ht="13.5" x14ac:dyDescent="0.25">
      <c r="A145" s="155">
        <v>541902</v>
      </c>
      <c r="B145" s="628" t="s">
        <v>271</v>
      </c>
      <c r="C145" s="628"/>
      <c r="D145" s="628"/>
      <c r="E145" s="87"/>
      <c r="F145" s="87"/>
      <c r="G145" s="87"/>
      <c r="H145" s="87"/>
      <c r="I145" s="87"/>
      <c r="J145" s="87"/>
      <c r="K145" s="87"/>
      <c r="L145" s="87"/>
      <c r="M145" s="189">
        <f t="shared" si="10"/>
        <v>0</v>
      </c>
      <c r="N145" s="87"/>
      <c r="O145" s="87"/>
      <c r="P145" s="87"/>
      <c r="Q145" s="104">
        <f t="shared" si="11"/>
        <v>0</v>
      </c>
      <c r="R145" s="87"/>
      <c r="S145" s="87"/>
      <c r="T145" s="87"/>
      <c r="U145" s="87"/>
      <c r="V145" s="87"/>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row>
    <row r="146" spans="1:49" s="98" customFormat="1" ht="13.5" x14ac:dyDescent="0.25">
      <c r="A146" s="629" t="s">
        <v>395</v>
      </c>
      <c r="B146" s="629"/>
      <c r="C146" s="629"/>
      <c r="D146" s="629"/>
      <c r="E146" s="96">
        <f>SUM(E134:E145)</f>
        <v>0</v>
      </c>
      <c r="F146" s="96">
        <f t="shared" ref="F146:V146" si="12">SUM(F134:F145)</f>
        <v>0</v>
      </c>
      <c r="G146" s="96">
        <f t="shared" si="12"/>
        <v>0</v>
      </c>
      <c r="H146" s="96">
        <f t="shared" si="12"/>
        <v>0</v>
      </c>
      <c r="I146" s="96">
        <f t="shared" si="12"/>
        <v>0</v>
      </c>
      <c r="J146" s="96">
        <f t="shared" si="12"/>
        <v>0</v>
      </c>
      <c r="K146" s="96">
        <f t="shared" si="12"/>
        <v>0</v>
      </c>
      <c r="L146" s="96">
        <f>SUM(L134:L145)</f>
        <v>0</v>
      </c>
      <c r="M146" s="96">
        <f t="shared" si="12"/>
        <v>0</v>
      </c>
      <c r="N146" s="96">
        <f>SUM(N134:N145)</f>
        <v>0</v>
      </c>
      <c r="O146" s="96">
        <f>SUM(O134:O145)</f>
        <v>0</v>
      </c>
      <c r="P146" s="96">
        <f>SUM(P134:P145)</f>
        <v>0</v>
      </c>
      <c r="Q146" s="96">
        <f>SUM(Q134:Q145)</f>
        <v>0</v>
      </c>
      <c r="R146" s="96">
        <f t="shared" si="12"/>
        <v>0</v>
      </c>
      <c r="S146" s="96">
        <f t="shared" si="12"/>
        <v>0</v>
      </c>
      <c r="T146" s="96">
        <f t="shared" si="12"/>
        <v>0</v>
      </c>
      <c r="U146" s="96">
        <f t="shared" si="12"/>
        <v>0</v>
      </c>
      <c r="V146" s="96">
        <f t="shared" si="12"/>
        <v>0</v>
      </c>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row>
    <row r="147" spans="1:49" s="98" customFormat="1" ht="13.5" x14ac:dyDescent="0.25">
      <c r="A147" s="630" t="s">
        <v>116</v>
      </c>
      <c r="B147" s="631"/>
      <c r="C147" s="631"/>
      <c r="D147" s="631"/>
      <c r="E147" s="631"/>
      <c r="F147" s="631"/>
      <c r="G147" s="631"/>
      <c r="H147" s="631"/>
      <c r="I147" s="631"/>
      <c r="J147" s="631"/>
      <c r="K147" s="631"/>
      <c r="L147" s="631"/>
      <c r="M147" s="631"/>
      <c r="N147" s="631"/>
      <c r="O147" s="631"/>
      <c r="P147" s="631"/>
      <c r="Q147" s="631"/>
      <c r="R147" s="631"/>
      <c r="S147" s="631"/>
      <c r="T147" s="631"/>
      <c r="U147" s="631"/>
      <c r="V147" s="631"/>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row>
    <row r="148" spans="1:49" s="98" customFormat="1" ht="13.5" x14ac:dyDescent="0.25">
      <c r="A148" s="103">
        <v>732101</v>
      </c>
      <c r="B148" s="647" t="s">
        <v>326</v>
      </c>
      <c r="C148" s="647"/>
      <c r="D148" s="647"/>
      <c r="E148" s="87"/>
      <c r="F148" s="87"/>
      <c r="G148" s="87"/>
      <c r="H148" s="87"/>
      <c r="I148" s="87"/>
      <c r="J148" s="87"/>
      <c r="K148" s="87"/>
      <c r="L148" s="87"/>
      <c r="M148" s="288">
        <f>SUM(E148:L148)</f>
        <v>0</v>
      </c>
      <c r="N148" s="87"/>
      <c r="O148" s="87"/>
      <c r="P148" s="87"/>
      <c r="Q148" s="191">
        <f>SUM(N148:P148)</f>
        <v>0</v>
      </c>
      <c r="R148" s="87"/>
      <c r="S148" s="87"/>
      <c r="T148" s="87"/>
      <c r="U148" s="87"/>
      <c r="V148" s="87"/>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row>
    <row r="149" spans="1:49" s="98" customFormat="1" ht="13.5" x14ac:dyDescent="0.25">
      <c r="A149" s="155">
        <v>732201</v>
      </c>
      <c r="B149" s="628" t="s">
        <v>327</v>
      </c>
      <c r="C149" s="628"/>
      <c r="D149" s="628"/>
      <c r="E149" s="87"/>
      <c r="F149" s="87"/>
      <c r="G149" s="87"/>
      <c r="H149" s="87"/>
      <c r="I149" s="87"/>
      <c r="J149" s="87"/>
      <c r="K149" s="87"/>
      <c r="L149" s="87"/>
      <c r="M149" s="288">
        <f t="shared" ref="M149:M156" si="13">SUM(E149:L149)</f>
        <v>0</v>
      </c>
      <c r="N149" s="87"/>
      <c r="O149" s="87"/>
      <c r="P149" s="87"/>
      <c r="Q149" s="191">
        <f t="shared" ref="Q149:Q156" si="14">SUM(N149:P149)</f>
        <v>0</v>
      </c>
      <c r="R149" s="87"/>
      <c r="S149" s="87"/>
      <c r="T149" s="87"/>
      <c r="U149" s="87"/>
      <c r="V149" s="87"/>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row>
    <row r="150" spans="1:49" s="98" customFormat="1" ht="13.5" x14ac:dyDescent="0.25">
      <c r="A150" s="103">
        <v>732203</v>
      </c>
      <c r="B150" s="646" t="s">
        <v>447</v>
      </c>
      <c r="C150" s="646"/>
      <c r="D150" s="646"/>
      <c r="E150" s="87"/>
      <c r="F150" s="87"/>
      <c r="G150" s="87"/>
      <c r="H150" s="87"/>
      <c r="I150" s="87"/>
      <c r="J150" s="87"/>
      <c r="K150" s="87"/>
      <c r="L150" s="87"/>
      <c r="M150" s="288">
        <f t="shared" si="13"/>
        <v>0</v>
      </c>
      <c r="N150" s="87"/>
      <c r="O150" s="87"/>
      <c r="P150" s="87"/>
      <c r="Q150" s="191">
        <f t="shared" si="14"/>
        <v>0</v>
      </c>
      <c r="R150" s="87"/>
      <c r="S150" s="87"/>
      <c r="T150" s="87"/>
      <c r="U150" s="87"/>
      <c r="V150" s="87"/>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row>
    <row r="151" spans="1:49" s="98" customFormat="1" ht="13.5" x14ac:dyDescent="0.25">
      <c r="A151" s="103">
        <v>733101</v>
      </c>
      <c r="B151" s="628" t="s">
        <v>248</v>
      </c>
      <c r="C151" s="628"/>
      <c r="D151" s="628"/>
      <c r="E151" s="87"/>
      <c r="F151" s="87"/>
      <c r="G151" s="87"/>
      <c r="H151" s="87"/>
      <c r="I151" s="87"/>
      <c r="J151" s="87"/>
      <c r="K151" s="87"/>
      <c r="L151" s="87"/>
      <c r="M151" s="288">
        <f t="shared" si="13"/>
        <v>0</v>
      </c>
      <c r="N151" s="87"/>
      <c r="O151" s="87"/>
      <c r="P151" s="87"/>
      <c r="Q151" s="191">
        <f t="shared" si="14"/>
        <v>0</v>
      </c>
      <c r="R151" s="87"/>
      <c r="S151" s="87"/>
      <c r="T151" s="87"/>
      <c r="U151" s="87"/>
      <c r="V151" s="87"/>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row>
    <row r="152" spans="1:49" s="98" customFormat="1" ht="13.5" x14ac:dyDescent="0.25">
      <c r="A152" s="155">
        <v>733201</v>
      </c>
      <c r="B152" s="628" t="s">
        <v>118</v>
      </c>
      <c r="C152" s="628"/>
      <c r="D152" s="628"/>
      <c r="E152" s="87"/>
      <c r="F152" s="87"/>
      <c r="G152" s="87"/>
      <c r="H152" s="87"/>
      <c r="I152" s="87"/>
      <c r="J152" s="87"/>
      <c r="K152" s="87"/>
      <c r="L152" s="87"/>
      <c r="M152" s="288">
        <f t="shared" si="13"/>
        <v>0</v>
      </c>
      <c r="N152" s="87"/>
      <c r="O152" s="87"/>
      <c r="P152" s="87"/>
      <c r="Q152" s="191">
        <f t="shared" si="14"/>
        <v>0</v>
      </c>
      <c r="R152" s="87"/>
      <c r="S152" s="87"/>
      <c r="T152" s="87"/>
      <c r="U152" s="87"/>
      <c r="V152" s="87"/>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row>
    <row r="153" spans="1:49" s="98" customFormat="1" ht="13.5" x14ac:dyDescent="0.25">
      <c r="A153" s="155">
        <v>733209</v>
      </c>
      <c r="B153" s="628" t="s">
        <v>263</v>
      </c>
      <c r="C153" s="628"/>
      <c r="D153" s="628"/>
      <c r="E153" s="87"/>
      <c r="F153" s="87"/>
      <c r="G153" s="87"/>
      <c r="H153" s="87"/>
      <c r="I153" s="87"/>
      <c r="J153" s="87"/>
      <c r="K153" s="87"/>
      <c r="L153" s="87"/>
      <c r="M153" s="288">
        <f t="shared" si="13"/>
        <v>0</v>
      </c>
      <c r="N153" s="87"/>
      <c r="O153" s="87"/>
      <c r="P153" s="87"/>
      <c r="Q153" s="191">
        <f t="shared" si="14"/>
        <v>0</v>
      </c>
      <c r="R153" s="87"/>
      <c r="S153" s="87"/>
      <c r="T153" s="87"/>
      <c r="U153" s="87"/>
      <c r="V153" s="87"/>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row>
    <row r="154" spans="1:49" s="98" customFormat="1" ht="13.5" x14ac:dyDescent="0.25">
      <c r="A154" s="155">
        <v>734201</v>
      </c>
      <c r="B154" s="628" t="s">
        <v>119</v>
      </c>
      <c r="C154" s="628"/>
      <c r="D154" s="628"/>
      <c r="E154" s="87"/>
      <c r="F154" s="87"/>
      <c r="G154" s="87"/>
      <c r="H154" s="87"/>
      <c r="I154" s="87"/>
      <c r="J154" s="87"/>
      <c r="K154" s="87"/>
      <c r="L154" s="87"/>
      <c r="M154" s="288">
        <f t="shared" si="13"/>
        <v>0</v>
      </c>
      <c r="N154" s="87"/>
      <c r="O154" s="87"/>
      <c r="P154" s="87"/>
      <c r="Q154" s="191">
        <f t="shared" si="14"/>
        <v>0</v>
      </c>
      <c r="R154" s="87"/>
      <c r="S154" s="87"/>
      <c r="T154" s="87"/>
      <c r="U154" s="87"/>
      <c r="V154" s="87"/>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row>
    <row r="155" spans="1:49" s="98" customFormat="1" ht="13.5" x14ac:dyDescent="0.25">
      <c r="A155" s="155">
        <v>734204</v>
      </c>
      <c r="B155" s="628" t="s">
        <v>216</v>
      </c>
      <c r="C155" s="628"/>
      <c r="D155" s="628"/>
      <c r="E155" s="87"/>
      <c r="F155" s="87"/>
      <c r="G155" s="87"/>
      <c r="H155" s="87"/>
      <c r="I155" s="87"/>
      <c r="J155" s="87"/>
      <c r="K155" s="87"/>
      <c r="L155" s="87"/>
      <c r="M155" s="288">
        <f t="shared" si="13"/>
        <v>0</v>
      </c>
      <c r="N155" s="87"/>
      <c r="O155" s="87"/>
      <c r="P155" s="87"/>
      <c r="Q155" s="191">
        <f t="shared" si="14"/>
        <v>0</v>
      </c>
      <c r="R155" s="87"/>
      <c r="S155" s="87"/>
      <c r="T155" s="87"/>
      <c r="U155" s="87"/>
      <c r="V155" s="87"/>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row>
    <row r="156" spans="1:49" s="98" customFormat="1" ht="13.5" x14ac:dyDescent="0.25">
      <c r="A156" s="155">
        <v>734205</v>
      </c>
      <c r="B156" s="628" t="s">
        <v>262</v>
      </c>
      <c r="C156" s="628"/>
      <c r="D156" s="628"/>
      <c r="E156" s="87"/>
      <c r="F156" s="87"/>
      <c r="G156" s="87"/>
      <c r="H156" s="87"/>
      <c r="I156" s="87"/>
      <c r="J156" s="87"/>
      <c r="K156" s="87"/>
      <c r="L156" s="87"/>
      <c r="M156" s="288">
        <f t="shared" si="13"/>
        <v>0</v>
      </c>
      <c r="N156" s="87"/>
      <c r="O156" s="87"/>
      <c r="P156" s="87"/>
      <c r="Q156" s="191">
        <f t="shared" si="14"/>
        <v>0</v>
      </c>
      <c r="R156" s="87"/>
      <c r="S156" s="87"/>
      <c r="T156" s="87"/>
      <c r="U156" s="87"/>
      <c r="V156" s="87"/>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row>
    <row r="157" spans="1:49" s="98" customFormat="1" ht="13.5" x14ac:dyDescent="0.25">
      <c r="A157" s="629" t="s">
        <v>120</v>
      </c>
      <c r="B157" s="629"/>
      <c r="C157" s="629"/>
      <c r="D157" s="629"/>
      <c r="E157" s="96">
        <f t="shared" ref="E157:V157" si="15">SUM(E148:E156)</f>
        <v>0</v>
      </c>
      <c r="F157" s="96">
        <f t="shared" si="15"/>
        <v>0</v>
      </c>
      <c r="G157" s="96">
        <f t="shared" si="15"/>
        <v>0</v>
      </c>
      <c r="H157" s="96">
        <f t="shared" si="15"/>
        <v>0</v>
      </c>
      <c r="I157" s="96">
        <f t="shared" si="15"/>
        <v>0</v>
      </c>
      <c r="J157" s="96">
        <f t="shared" si="15"/>
        <v>0</v>
      </c>
      <c r="K157" s="96">
        <f t="shared" si="15"/>
        <v>0</v>
      </c>
      <c r="L157" s="96">
        <f t="shared" si="15"/>
        <v>0</v>
      </c>
      <c r="M157" s="96">
        <f t="shared" si="15"/>
        <v>0</v>
      </c>
      <c r="N157" s="96">
        <f>SUM(N148:N156)</f>
        <v>0</v>
      </c>
      <c r="O157" s="96">
        <f>SUM(O148:O156)</f>
        <v>0</v>
      </c>
      <c r="P157" s="96">
        <f>SUM(P148:P156)</f>
        <v>0</v>
      </c>
      <c r="Q157" s="96">
        <f>SUM(Q148:Q156)</f>
        <v>0</v>
      </c>
      <c r="R157" s="96">
        <f t="shared" si="15"/>
        <v>0</v>
      </c>
      <c r="S157" s="96">
        <f t="shared" si="15"/>
        <v>0</v>
      </c>
      <c r="T157" s="96">
        <f t="shared" si="15"/>
        <v>0</v>
      </c>
      <c r="U157" s="96">
        <f t="shared" si="15"/>
        <v>0</v>
      </c>
      <c r="V157" s="96">
        <f t="shared" si="15"/>
        <v>0</v>
      </c>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row>
    <row r="158" spans="1:49" s="98" customFormat="1" ht="13.5" x14ac:dyDescent="0.25">
      <c r="A158" s="630" t="s">
        <v>121</v>
      </c>
      <c r="B158" s="631"/>
      <c r="C158" s="631"/>
      <c r="D158" s="631"/>
      <c r="E158" s="631"/>
      <c r="F158" s="631"/>
      <c r="G158" s="631"/>
      <c r="H158" s="631"/>
      <c r="I158" s="631"/>
      <c r="J158" s="631"/>
      <c r="K158" s="631"/>
      <c r="L158" s="631"/>
      <c r="M158" s="631"/>
      <c r="N158" s="631"/>
      <c r="O158" s="631"/>
      <c r="P158" s="631"/>
      <c r="Q158" s="631"/>
      <c r="R158" s="631"/>
      <c r="S158" s="631"/>
      <c r="T158" s="631"/>
      <c r="U158" s="631"/>
      <c r="V158" s="631"/>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row>
    <row r="159" spans="1:49" s="98" customFormat="1" ht="13.5" x14ac:dyDescent="0.25">
      <c r="A159" s="155">
        <v>811201</v>
      </c>
      <c r="B159" s="632" t="s">
        <v>217</v>
      </c>
      <c r="C159" s="632"/>
      <c r="D159" s="632"/>
      <c r="E159" s="87"/>
      <c r="F159" s="87"/>
      <c r="G159" s="87"/>
      <c r="H159" s="87"/>
      <c r="I159" s="87"/>
      <c r="J159" s="87"/>
      <c r="K159" s="87"/>
      <c r="L159" s="87"/>
      <c r="M159" s="286">
        <f>SUM(E159:L159)</f>
        <v>0</v>
      </c>
      <c r="N159" s="87"/>
      <c r="O159" s="87"/>
      <c r="P159" s="87"/>
      <c r="Q159" s="191">
        <f>SUM(N159:P159)</f>
        <v>0</v>
      </c>
      <c r="R159" s="87"/>
      <c r="S159" s="87"/>
      <c r="T159" s="87"/>
      <c r="U159" s="87"/>
      <c r="V159" s="87"/>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row>
    <row r="160" spans="1:49" s="98" customFormat="1" ht="13.5" x14ac:dyDescent="0.25">
      <c r="A160" s="155">
        <v>811203</v>
      </c>
      <c r="B160" s="632" t="s">
        <v>249</v>
      </c>
      <c r="C160" s="632"/>
      <c r="D160" s="632"/>
      <c r="E160" s="87"/>
      <c r="F160" s="87"/>
      <c r="G160" s="87"/>
      <c r="H160" s="87"/>
      <c r="I160" s="87"/>
      <c r="J160" s="87"/>
      <c r="K160" s="87"/>
      <c r="L160" s="87"/>
      <c r="M160" s="286">
        <f t="shared" ref="M160:M172" si="16">SUM(E160:L160)</f>
        <v>0</v>
      </c>
      <c r="N160" s="87"/>
      <c r="O160" s="87"/>
      <c r="P160" s="87"/>
      <c r="Q160" s="191">
        <f t="shared" ref="Q160:Q172" si="17">SUM(N160:P160)</f>
        <v>0</v>
      </c>
      <c r="R160" s="87"/>
      <c r="S160" s="87"/>
      <c r="T160" s="87"/>
      <c r="U160" s="87"/>
      <c r="V160" s="87"/>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row>
    <row r="161" spans="1:49" s="98" customFormat="1" ht="13.5" x14ac:dyDescent="0.25">
      <c r="A161" s="155">
        <v>811204</v>
      </c>
      <c r="B161" s="632" t="s">
        <v>250</v>
      </c>
      <c r="C161" s="632"/>
      <c r="D161" s="632"/>
      <c r="E161" s="87"/>
      <c r="F161" s="87"/>
      <c r="G161" s="87"/>
      <c r="H161" s="87"/>
      <c r="I161" s="87"/>
      <c r="J161" s="87"/>
      <c r="K161" s="87"/>
      <c r="L161" s="87"/>
      <c r="M161" s="286">
        <f t="shared" si="16"/>
        <v>0</v>
      </c>
      <c r="N161" s="87"/>
      <c r="O161" s="87"/>
      <c r="P161" s="87"/>
      <c r="Q161" s="191">
        <f t="shared" si="17"/>
        <v>0</v>
      </c>
      <c r="R161" s="87"/>
      <c r="S161" s="87"/>
      <c r="T161" s="87"/>
      <c r="U161" s="87"/>
      <c r="V161" s="87"/>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row>
    <row r="162" spans="1:49" s="98" customFormat="1" ht="13.5" x14ac:dyDescent="0.25">
      <c r="A162" s="155">
        <v>812902</v>
      </c>
      <c r="B162" s="632" t="s">
        <v>122</v>
      </c>
      <c r="C162" s="632"/>
      <c r="D162" s="632"/>
      <c r="E162" s="87"/>
      <c r="F162" s="87"/>
      <c r="G162" s="87"/>
      <c r="H162" s="87"/>
      <c r="I162" s="87"/>
      <c r="J162" s="87"/>
      <c r="K162" s="87"/>
      <c r="L162" s="87"/>
      <c r="M162" s="286">
        <f t="shared" si="16"/>
        <v>0</v>
      </c>
      <c r="N162" s="87"/>
      <c r="O162" s="87"/>
      <c r="P162" s="87"/>
      <c r="Q162" s="191">
        <f t="shared" si="17"/>
        <v>0</v>
      </c>
      <c r="R162" s="87"/>
      <c r="S162" s="87"/>
      <c r="T162" s="87"/>
      <c r="U162" s="87"/>
      <c r="V162" s="87"/>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row>
    <row r="163" spans="1:49" s="98" customFormat="1" ht="13.5" x14ac:dyDescent="0.25">
      <c r="A163" s="155">
        <v>821401</v>
      </c>
      <c r="B163" s="632" t="s">
        <v>123</v>
      </c>
      <c r="C163" s="632"/>
      <c r="D163" s="632"/>
      <c r="E163" s="87"/>
      <c r="F163" s="87"/>
      <c r="G163" s="87"/>
      <c r="H163" s="87"/>
      <c r="I163" s="87"/>
      <c r="J163" s="87"/>
      <c r="K163" s="87"/>
      <c r="L163" s="87"/>
      <c r="M163" s="286">
        <f t="shared" si="16"/>
        <v>0</v>
      </c>
      <c r="N163" s="87"/>
      <c r="O163" s="87"/>
      <c r="P163" s="87"/>
      <c r="Q163" s="191">
        <f t="shared" si="17"/>
        <v>0</v>
      </c>
      <c r="R163" s="87"/>
      <c r="S163" s="87"/>
      <c r="T163" s="87"/>
      <c r="U163" s="87"/>
      <c r="V163" s="87"/>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row>
    <row r="164" spans="1:49" s="98" customFormat="1" ht="13.5" x14ac:dyDescent="0.25">
      <c r="A164" s="155">
        <v>831301</v>
      </c>
      <c r="B164" s="632" t="s">
        <v>124</v>
      </c>
      <c r="C164" s="632"/>
      <c r="D164" s="632"/>
      <c r="E164" s="87"/>
      <c r="F164" s="87"/>
      <c r="G164" s="87"/>
      <c r="H164" s="87"/>
      <c r="I164" s="87"/>
      <c r="J164" s="87"/>
      <c r="K164" s="87"/>
      <c r="L164" s="87"/>
      <c r="M164" s="286">
        <f t="shared" si="16"/>
        <v>0</v>
      </c>
      <c r="N164" s="87"/>
      <c r="O164" s="87"/>
      <c r="P164" s="87"/>
      <c r="Q164" s="191">
        <f t="shared" si="17"/>
        <v>0</v>
      </c>
      <c r="R164" s="87"/>
      <c r="S164" s="87"/>
      <c r="T164" s="87"/>
      <c r="U164" s="87"/>
      <c r="V164" s="87"/>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row>
    <row r="165" spans="1:49" s="98" customFormat="1" ht="13.5" x14ac:dyDescent="0.25">
      <c r="A165" s="103">
        <v>831302</v>
      </c>
      <c r="B165" s="646" t="s">
        <v>251</v>
      </c>
      <c r="C165" s="646"/>
      <c r="D165" s="646"/>
      <c r="E165" s="87"/>
      <c r="F165" s="87"/>
      <c r="G165" s="87"/>
      <c r="H165" s="87"/>
      <c r="I165" s="87"/>
      <c r="J165" s="87"/>
      <c r="K165" s="87"/>
      <c r="L165" s="87"/>
      <c r="M165" s="286">
        <f t="shared" si="16"/>
        <v>0</v>
      </c>
      <c r="N165" s="87"/>
      <c r="O165" s="87"/>
      <c r="P165" s="87"/>
      <c r="Q165" s="191">
        <f t="shared" si="17"/>
        <v>0</v>
      </c>
      <c r="R165" s="87"/>
      <c r="S165" s="87"/>
      <c r="T165" s="87"/>
      <c r="U165" s="87"/>
      <c r="V165" s="87"/>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row>
    <row r="166" spans="1:49" s="98" customFormat="1" ht="13.5" x14ac:dyDescent="0.25">
      <c r="A166" s="155">
        <v>831303</v>
      </c>
      <c r="B166" s="632" t="s">
        <v>125</v>
      </c>
      <c r="C166" s="632"/>
      <c r="D166" s="632"/>
      <c r="E166" s="87"/>
      <c r="F166" s="87"/>
      <c r="G166" s="87"/>
      <c r="H166" s="87"/>
      <c r="I166" s="87"/>
      <c r="J166" s="87"/>
      <c r="K166" s="87"/>
      <c r="L166" s="87"/>
      <c r="M166" s="286">
        <f t="shared" si="16"/>
        <v>0</v>
      </c>
      <c r="N166" s="87"/>
      <c r="O166" s="87"/>
      <c r="P166" s="87"/>
      <c r="Q166" s="191">
        <f t="shared" si="17"/>
        <v>0</v>
      </c>
      <c r="R166" s="87"/>
      <c r="S166" s="87"/>
      <c r="T166" s="87"/>
      <c r="U166" s="87"/>
      <c r="V166" s="87"/>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row>
    <row r="167" spans="1:49" s="98" customFormat="1" ht="13.5" x14ac:dyDescent="0.25">
      <c r="A167" s="155">
        <v>831304</v>
      </c>
      <c r="B167" s="632" t="s">
        <v>126</v>
      </c>
      <c r="C167" s="632"/>
      <c r="D167" s="632"/>
      <c r="E167" s="87"/>
      <c r="F167" s="87"/>
      <c r="G167" s="87"/>
      <c r="H167" s="87"/>
      <c r="I167" s="87"/>
      <c r="J167" s="87"/>
      <c r="K167" s="87"/>
      <c r="L167" s="87"/>
      <c r="M167" s="286">
        <f t="shared" si="16"/>
        <v>0</v>
      </c>
      <c r="N167" s="87"/>
      <c r="O167" s="87"/>
      <c r="P167" s="87"/>
      <c r="Q167" s="191">
        <f t="shared" si="17"/>
        <v>0</v>
      </c>
      <c r="R167" s="87"/>
      <c r="S167" s="87"/>
      <c r="T167" s="87"/>
      <c r="U167" s="87"/>
      <c r="V167" s="87"/>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row>
    <row r="168" spans="1:49" s="98" customFormat="1" ht="13.5" x14ac:dyDescent="0.25">
      <c r="A168" s="155">
        <v>861101</v>
      </c>
      <c r="B168" s="632" t="s">
        <v>127</v>
      </c>
      <c r="C168" s="632"/>
      <c r="D168" s="632"/>
      <c r="E168" s="87"/>
      <c r="F168" s="87"/>
      <c r="G168" s="87"/>
      <c r="H168" s="87"/>
      <c r="I168" s="87"/>
      <c r="J168" s="87"/>
      <c r="K168" s="87"/>
      <c r="L168" s="87"/>
      <c r="M168" s="286">
        <f t="shared" si="16"/>
        <v>0</v>
      </c>
      <c r="N168" s="87"/>
      <c r="O168" s="87"/>
      <c r="P168" s="87"/>
      <c r="Q168" s="191">
        <f t="shared" si="17"/>
        <v>0</v>
      </c>
      <c r="R168" s="87"/>
      <c r="S168" s="87"/>
      <c r="T168" s="87"/>
      <c r="U168" s="87"/>
      <c r="V168" s="87"/>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row>
    <row r="169" spans="1:49" s="98" customFormat="1" ht="13.5" x14ac:dyDescent="0.25">
      <c r="A169" s="155">
        <v>862202</v>
      </c>
      <c r="B169" s="632" t="s">
        <v>128</v>
      </c>
      <c r="C169" s="632"/>
      <c r="D169" s="632"/>
      <c r="E169" s="87"/>
      <c r="F169" s="87"/>
      <c r="G169" s="87"/>
      <c r="H169" s="87"/>
      <c r="I169" s="87"/>
      <c r="J169" s="87"/>
      <c r="K169" s="87"/>
      <c r="L169" s="87"/>
      <c r="M169" s="286">
        <f t="shared" si="16"/>
        <v>0</v>
      </c>
      <c r="N169" s="87"/>
      <c r="O169" s="87"/>
      <c r="P169" s="87"/>
      <c r="Q169" s="191">
        <f t="shared" si="17"/>
        <v>0</v>
      </c>
      <c r="R169" s="87"/>
      <c r="S169" s="87"/>
      <c r="T169" s="87"/>
      <c r="U169" s="87"/>
      <c r="V169" s="87"/>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row>
    <row r="170" spans="1:49" s="98" customFormat="1" ht="13.5" x14ac:dyDescent="0.25">
      <c r="A170" s="155">
        <v>862301</v>
      </c>
      <c r="B170" s="628" t="s">
        <v>113</v>
      </c>
      <c r="C170" s="628"/>
      <c r="D170" s="628"/>
      <c r="E170" s="87"/>
      <c r="F170" s="87"/>
      <c r="G170" s="87"/>
      <c r="H170" s="87"/>
      <c r="I170" s="87"/>
      <c r="J170" s="87"/>
      <c r="K170" s="87"/>
      <c r="L170" s="87"/>
      <c r="M170" s="286">
        <f t="shared" si="16"/>
        <v>0</v>
      </c>
      <c r="N170" s="87"/>
      <c r="O170" s="87"/>
      <c r="P170" s="87"/>
      <c r="Q170" s="191">
        <f t="shared" si="17"/>
        <v>0</v>
      </c>
      <c r="R170" s="87"/>
      <c r="S170" s="87"/>
      <c r="T170" s="87"/>
      <c r="U170" s="87"/>
      <c r="V170" s="87"/>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row>
    <row r="171" spans="1:49" s="98" customFormat="1" ht="13.5" x14ac:dyDescent="0.25">
      <c r="A171" s="155">
        <v>862918</v>
      </c>
      <c r="B171" s="632" t="s">
        <v>129</v>
      </c>
      <c r="C171" s="632"/>
      <c r="D171" s="632"/>
      <c r="E171" s="87"/>
      <c r="F171" s="87"/>
      <c r="G171" s="87"/>
      <c r="H171" s="87"/>
      <c r="I171" s="87"/>
      <c r="J171" s="87"/>
      <c r="K171" s="87"/>
      <c r="L171" s="87"/>
      <c r="M171" s="286">
        <f t="shared" si="16"/>
        <v>0</v>
      </c>
      <c r="N171" s="87"/>
      <c r="O171" s="87"/>
      <c r="P171" s="87"/>
      <c r="Q171" s="191">
        <f t="shared" si="17"/>
        <v>0</v>
      </c>
      <c r="R171" s="87"/>
      <c r="S171" s="87"/>
      <c r="T171" s="87"/>
      <c r="U171" s="87"/>
      <c r="V171" s="87"/>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row>
    <row r="172" spans="1:49" s="98" customFormat="1" ht="13.5" x14ac:dyDescent="0.25">
      <c r="A172" s="155">
        <v>862919</v>
      </c>
      <c r="B172" s="632" t="s">
        <v>145</v>
      </c>
      <c r="C172" s="632"/>
      <c r="D172" s="632"/>
      <c r="E172" s="87"/>
      <c r="F172" s="87"/>
      <c r="G172" s="87"/>
      <c r="H172" s="87"/>
      <c r="I172" s="87"/>
      <c r="J172" s="87"/>
      <c r="K172" s="87"/>
      <c r="L172" s="87"/>
      <c r="M172" s="286">
        <f t="shared" si="16"/>
        <v>0</v>
      </c>
      <c r="N172" s="87"/>
      <c r="O172" s="87"/>
      <c r="P172" s="87"/>
      <c r="Q172" s="191">
        <f t="shared" si="17"/>
        <v>0</v>
      </c>
      <c r="R172" s="87"/>
      <c r="S172" s="87"/>
      <c r="T172" s="87"/>
      <c r="U172" s="87"/>
      <c r="V172" s="87"/>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row>
    <row r="173" spans="1:49" s="98" customFormat="1" ht="13.5" x14ac:dyDescent="0.25">
      <c r="A173" s="629" t="s">
        <v>130</v>
      </c>
      <c r="B173" s="629"/>
      <c r="C173" s="629"/>
      <c r="D173" s="629"/>
      <c r="E173" s="93">
        <f t="shared" ref="E173:V173" si="18">SUM(E159:E172)</f>
        <v>0</v>
      </c>
      <c r="F173" s="93">
        <f t="shared" si="18"/>
        <v>0</v>
      </c>
      <c r="G173" s="93">
        <f t="shared" si="18"/>
        <v>0</v>
      </c>
      <c r="H173" s="93">
        <f t="shared" si="18"/>
        <v>0</v>
      </c>
      <c r="I173" s="93">
        <f t="shared" si="18"/>
        <v>0</v>
      </c>
      <c r="J173" s="93">
        <f t="shared" si="18"/>
        <v>0</v>
      </c>
      <c r="K173" s="93">
        <f t="shared" si="18"/>
        <v>0</v>
      </c>
      <c r="L173" s="93">
        <f t="shared" si="18"/>
        <v>0</v>
      </c>
      <c r="M173" s="289">
        <f t="shared" si="18"/>
        <v>0</v>
      </c>
      <c r="N173" s="93">
        <f>SUM(N159:N172)</f>
        <v>0</v>
      </c>
      <c r="O173" s="93">
        <f>SUM(O159:O172)</f>
        <v>0</v>
      </c>
      <c r="P173" s="93">
        <f>SUM(P159:P172)</f>
        <v>0</v>
      </c>
      <c r="Q173" s="93">
        <f>SUM(Q159:Q172)</f>
        <v>0</v>
      </c>
      <c r="R173" s="93">
        <f t="shared" si="18"/>
        <v>0</v>
      </c>
      <c r="S173" s="93">
        <f t="shared" si="18"/>
        <v>0</v>
      </c>
      <c r="T173" s="93">
        <f t="shared" si="18"/>
        <v>0</v>
      </c>
      <c r="U173" s="93">
        <f t="shared" si="18"/>
        <v>0</v>
      </c>
      <c r="V173" s="93">
        <f t="shared" si="18"/>
        <v>0</v>
      </c>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row>
    <row r="174" spans="1:49" s="98" customFormat="1" ht="13.5" x14ac:dyDescent="0.25">
      <c r="A174" s="644" t="s">
        <v>57</v>
      </c>
      <c r="B174" s="645"/>
      <c r="C174" s="645"/>
      <c r="D174" s="645"/>
      <c r="E174" s="645"/>
      <c r="F174" s="645"/>
      <c r="G174" s="645"/>
      <c r="H174" s="645"/>
      <c r="I174" s="645"/>
      <c r="J174" s="645"/>
      <c r="K174" s="645"/>
      <c r="L174" s="645"/>
      <c r="M174" s="211">
        <f>SUM(M64+M95+M101+M132+M146+M157+M173)</f>
        <v>0</v>
      </c>
      <c r="N174" s="689" t="s">
        <v>57</v>
      </c>
      <c r="O174" s="690"/>
      <c r="P174" s="691"/>
      <c r="Q174" s="211">
        <f>SUM(Q64+Q95+Q101+Q132+Q146+Q157+Q173)</f>
        <v>0</v>
      </c>
      <c r="R174" s="202"/>
      <c r="S174" s="202"/>
      <c r="T174" s="202"/>
      <c r="U174" s="202"/>
      <c r="V174" s="202"/>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row>
    <row r="175" spans="1:49" s="98" customFormat="1" ht="13.5" x14ac:dyDescent="0.25">
      <c r="A175" s="102"/>
      <c r="B175" s="2"/>
      <c r="C175" s="2"/>
      <c r="D175" s="2"/>
      <c r="E175" s="202"/>
      <c r="F175" s="202"/>
      <c r="G175" s="202"/>
      <c r="H175" s="202"/>
      <c r="I175" s="202"/>
      <c r="J175" s="202"/>
      <c r="K175" s="202"/>
      <c r="L175" s="202"/>
      <c r="M175" s="190"/>
      <c r="N175" s="202"/>
      <c r="O175" s="202"/>
      <c r="P175" s="202"/>
      <c r="Q175" s="192"/>
      <c r="R175" s="202"/>
      <c r="S175" s="202"/>
      <c r="T175" s="202"/>
      <c r="U175" s="202"/>
      <c r="V175" s="202"/>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row>
    <row r="176" spans="1:49" s="98" customFormat="1" ht="13.5" x14ac:dyDescent="0.25">
      <c r="A176" s="102"/>
      <c r="B176" s="2"/>
      <c r="C176" s="2"/>
      <c r="D176" s="2"/>
      <c r="E176" s="202"/>
      <c r="F176" s="202"/>
      <c r="G176" s="202"/>
      <c r="H176" s="202"/>
      <c r="I176" s="202"/>
      <c r="J176" s="202"/>
      <c r="K176" s="202"/>
      <c r="L176" s="202"/>
      <c r="M176" s="190"/>
      <c r="N176" s="202"/>
      <c r="O176" s="202"/>
      <c r="P176" s="202"/>
      <c r="Q176" s="192"/>
      <c r="R176" s="202"/>
      <c r="S176" s="202"/>
      <c r="T176" s="202"/>
      <c r="U176" s="202"/>
      <c r="V176" s="202"/>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row>
    <row r="177" spans="1:49" s="98" customFormat="1" ht="13.5" x14ac:dyDescent="0.25">
      <c r="A177" s="102"/>
      <c r="B177" s="2"/>
      <c r="C177" s="2"/>
      <c r="D177" s="2"/>
      <c r="E177" s="202"/>
      <c r="F177" s="202"/>
      <c r="G177" s="202"/>
      <c r="H177" s="202"/>
      <c r="I177" s="202"/>
      <c r="J177" s="202"/>
      <c r="K177" s="202"/>
      <c r="L177" s="202"/>
      <c r="M177" s="190"/>
      <c r="N177" s="202"/>
      <c r="O177" s="202"/>
      <c r="P177" s="202"/>
      <c r="Q177" s="192"/>
      <c r="R177" s="202"/>
      <c r="S177" s="202"/>
      <c r="T177" s="202"/>
      <c r="U177" s="202"/>
      <c r="V177" s="202"/>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row>
    <row r="178" spans="1:49" s="98" customFormat="1" ht="15" x14ac:dyDescent="0.25">
      <c r="A178" s="638" t="s">
        <v>416</v>
      </c>
      <c r="B178" s="638"/>
      <c r="C178" s="638"/>
      <c r="D178" s="638"/>
      <c r="E178" s="202"/>
      <c r="F178" s="202"/>
      <c r="G178" s="202"/>
      <c r="H178" s="202"/>
      <c r="I178" s="202"/>
      <c r="J178" s="202"/>
      <c r="K178" s="202"/>
      <c r="L178" s="202"/>
      <c r="M178" s="190"/>
      <c r="N178" s="202"/>
      <c r="O178" s="202"/>
      <c r="P178" s="202"/>
      <c r="Q178" s="192"/>
      <c r="R178" s="202"/>
      <c r="S178" s="202"/>
      <c r="T178" s="202"/>
      <c r="U178" s="202"/>
      <c r="V178" s="202"/>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row>
    <row r="179" spans="1:49" s="98" customFormat="1" ht="13.5" x14ac:dyDescent="0.25">
      <c r="A179" s="102"/>
      <c r="B179" s="2"/>
      <c r="C179" s="2"/>
      <c r="D179" s="2"/>
      <c r="E179" s="202"/>
      <c r="F179" s="202"/>
      <c r="G179" s="202"/>
      <c r="H179" s="202"/>
      <c r="I179" s="202"/>
      <c r="J179" s="202"/>
      <c r="K179" s="202"/>
      <c r="L179" s="202"/>
      <c r="M179" s="190"/>
      <c r="N179" s="202"/>
      <c r="O179" s="202"/>
      <c r="P179" s="202"/>
      <c r="Q179" s="192"/>
      <c r="R179" s="202"/>
      <c r="S179" s="202"/>
      <c r="T179" s="202"/>
      <c r="U179" s="202"/>
      <c r="V179" s="202"/>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row>
    <row r="180" spans="1:49" s="98" customFormat="1" ht="13.5" x14ac:dyDescent="0.25">
      <c r="A180" s="102"/>
      <c r="B180" s="2"/>
      <c r="C180" s="2"/>
      <c r="D180" s="2"/>
      <c r="E180" s="202"/>
      <c r="F180" s="202"/>
      <c r="G180" s="202"/>
      <c r="H180" s="202"/>
      <c r="I180" s="202"/>
      <c r="J180" s="202"/>
      <c r="K180" s="202"/>
      <c r="L180" s="202"/>
      <c r="M180" s="190"/>
      <c r="N180" s="202"/>
      <c r="O180" s="202"/>
      <c r="P180" s="202"/>
      <c r="Q180" s="192"/>
      <c r="R180" s="202"/>
      <c r="S180" s="202"/>
      <c r="T180" s="202"/>
      <c r="U180" s="202"/>
      <c r="V180" s="202"/>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row>
    <row r="181" spans="1:49" s="98" customFormat="1" ht="13.5" x14ac:dyDescent="0.25">
      <c r="A181" s="102"/>
      <c r="B181" s="2"/>
      <c r="C181" s="2"/>
      <c r="D181" s="2"/>
      <c r="E181" s="202"/>
      <c r="F181" s="202"/>
      <c r="G181" s="202"/>
      <c r="H181" s="202"/>
      <c r="I181" s="202"/>
      <c r="J181" s="202"/>
      <c r="K181" s="202"/>
      <c r="L181" s="202"/>
      <c r="M181" s="190"/>
      <c r="N181" s="202"/>
      <c r="O181" s="202"/>
      <c r="P181" s="202"/>
      <c r="Q181" s="192"/>
      <c r="R181" s="202"/>
      <c r="S181" s="202"/>
      <c r="T181" s="202"/>
      <c r="U181" s="202"/>
      <c r="V181" s="202"/>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row>
    <row r="182" spans="1:49" s="98" customFormat="1" ht="13.5" x14ac:dyDescent="0.25">
      <c r="A182" s="102"/>
      <c r="B182" s="2"/>
      <c r="C182" s="2"/>
      <c r="D182" s="2"/>
      <c r="E182" s="202"/>
      <c r="F182" s="202"/>
      <c r="G182" s="202"/>
      <c r="H182" s="202"/>
      <c r="I182" s="202"/>
      <c r="J182" s="202"/>
      <c r="K182" s="202"/>
      <c r="L182" s="202"/>
      <c r="M182" s="190"/>
      <c r="N182" s="202"/>
      <c r="O182" s="202"/>
      <c r="P182" s="202"/>
      <c r="Q182" s="192"/>
      <c r="R182" s="202"/>
      <c r="S182" s="202"/>
      <c r="T182" s="202"/>
      <c r="U182" s="202"/>
      <c r="V182" s="202"/>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row>
    <row r="183" spans="1:49" s="98" customFormat="1" ht="13.5" x14ac:dyDescent="0.25">
      <c r="A183" s="102"/>
      <c r="B183" s="2"/>
      <c r="C183" s="2"/>
      <c r="D183" s="2"/>
      <c r="E183" s="202"/>
      <c r="F183" s="202"/>
      <c r="G183" s="202"/>
      <c r="H183" s="202"/>
      <c r="I183" s="202"/>
      <c r="J183" s="202"/>
      <c r="K183" s="202"/>
      <c r="L183" s="202"/>
      <c r="M183" s="190"/>
      <c r="N183" s="202"/>
      <c r="O183" s="202"/>
      <c r="P183" s="202"/>
      <c r="Q183" s="192"/>
      <c r="R183" s="202"/>
      <c r="S183" s="202"/>
      <c r="T183" s="202"/>
      <c r="U183" s="202"/>
      <c r="V183" s="202"/>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row>
    <row r="184" spans="1:49" s="98" customFormat="1" ht="13.5" x14ac:dyDescent="0.25">
      <c r="A184" s="102"/>
      <c r="B184" s="2"/>
      <c r="C184" s="2"/>
      <c r="D184" s="2"/>
      <c r="E184" s="202"/>
      <c r="F184" s="202"/>
      <c r="G184" s="202"/>
      <c r="H184" s="202"/>
      <c r="I184" s="202"/>
      <c r="J184" s="202"/>
      <c r="K184" s="202"/>
      <c r="L184" s="202"/>
      <c r="M184" s="190"/>
      <c r="N184" s="202"/>
      <c r="O184" s="202"/>
      <c r="P184" s="202"/>
      <c r="Q184" s="192"/>
      <c r="R184" s="202"/>
      <c r="S184" s="202"/>
      <c r="T184" s="202"/>
      <c r="U184" s="202"/>
      <c r="V184" s="202"/>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row>
    <row r="185" spans="1:49" s="98" customFormat="1" ht="13.5" x14ac:dyDescent="0.25">
      <c r="A185" s="102"/>
      <c r="B185" s="2"/>
      <c r="C185" s="2"/>
      <c r="D185" s="2"/>
      <c r="E185" s="202"/>
      <c r="F185" s="202"/>
      <c r="G185" s="202"/>
      <c r="H185" s="202"/>
      <c r="I185" s="202"/>
      <c r="J185" s="202"/>
      <c r="K185" s="202"/>
      <c r="L185" s="202"/>
      <c r="M185" s="190"/>
      <c r="N185" s="202"/>
      <c r="O185" s="202"/>
      <c r="P185" s="202"/>
      <c r="Q185" s="192"/>
      <c r="R185" s="202"/>
      <c r="S185" s="202"/>
      <c r="T185" s="202"/>
      <c r="U185" s="202"/>
      <c r="V185" s="202"/>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row>
    <row r="186" spans="1:49" s="98" customFormat="1" ht="13.5" x14ac:dyDescent="0.25">
      <c r="A186" s="102"/>
      <c r="B186" s="2"/>
      <c r="C186" s="2"/>
      <c r="D186" s="2"/>
      <c r="E186" s="202"/>
      <c r="F186" s="202"/>
      <c r="G186" s="202"/>
      <c r="H186" s="202"/>
      <c r="I186" s="202"/>
      <c r="J186" s="202"/>
      <c r="K186" s="202"/>
      <c r="L186" s="202"/>
      <c r="M186" s="190"/>
      <c r="N186" s="202"/>
      <c r="O186" s="202"/>
      <c r="P186" s="202"/>
      <c r="Q186" s="192"/>
      <c r="R186" s="202"/>
      <c r="S186" s="202"/>
      <c r="T186" s="202"/>
      <c r="U186" s="202"/>
      <c r="V186" s="202"/>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row>
    <row r="187" spans="1:49" s="98" customFormat="1" ht="13.5" x14ac:dyDescent="0.25">
      <c r="A187" s="102"/>
      <c r="B187" s="2"/>
      <c r="C187" s="2"/>
      <c r="D187" s="2"/>
      <c r="E187" s="202"/>
      <c r="F187" s="202"/>
      <c r="G187" s="202"/>
      <c r="H187" s="202"/>
      <c r="I187" s="202"/>
      <c r="J187" s="202"/>
      <c r="K187" s="202"/>
      <c r="L187" s="202"/>
      <c r="M187" s="190"/>
      <c r="N187" s="202"/>
      <c r="O187" s="202"/>
      <c r="P187" s="202"/>
      <c r="Q187" s="192"/>
      <c r="R187" s="202"/>
      <c r="S187" s="202"/>
      <c r="T187" s="202"/>
      <c r="U187" s="202"/>
      <c r="V187" s="202"/>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row>
    <row r="188" spans="1:49" s="98" customFormat="1" ht="13.5" x14ac:dyDescent="0.25">
      <c r="A188" s="102"/>
      <c r="B188" s="2"/>
      <c r="C188" s="2"/>
      <c r="D188" s="2"/>
      <c r="E188" s="202"/>
      <c r="F188" s="202"/>
      <c r="G188" s="202"/>
      <c r="H188" s="202"/>
      <c r="I188" s="202"/>
      <c r="J188" s="202"/>
      <c r="K188" s="202"/>
      <c r="L188" s="202"/>
      <c r="M188" s="190"/>
      <c r="N188" s="202"/>
      <c r="O188" s="202"/>
      <c r="P188" s="202"/>
      <c r="Q188" s="192"/>
      <c r="R188" s="202"/>
      <c r="S188" s="202"/>
      <c r="T188" s="202"/>
      <c r="U188" s="202"/>
      <c r="V188" s="202"/>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row>
    <row r="189" spans="1:49" s="98" customFormat="1" ht="13.5" x14ac:dyDescent="0.25">
      <c r="A189" s="102"/>
      <c r="B189" s="2"/>
      <c r="C189" s="2"/>
      <c r="D189" s="2"/>
      <c r="E189" s="202"/>
      <c r="F189" s="202"/>
      <c r="G189" s="202"/>
      <c r="H189" s="202"/>
      <c r="I189" s="202"/>
      <c r="J189" s="202"/>
      <c r="K189" s="202"/>
      <c r="L189" s="202"/>
      <c r="M189" s="190"/>
      <c r="N189" s="202"/>
      <c r="O189" s="202"/>
      <c r="P189" s="202"/>
      <c r="Q189" s="192"/>
      <c r="R189" s="202"/>
      <c r="S189" s="202"/>
      <c r="T189" s="202"/>
      <c r="U189" s="202"/>
      <c r="V189" s="202"/>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row>
    <row r="190" spans="1:49" s="98" customFormat="1" ht="13.5" x14ac:dyDescent="0.25">
      <c r="A190" s="102"/>
      <c r="B190" s="2"/>
      <c r="C190" s="2"/>
      <c r="D190" s="2"/>
      <c r="E190" s="202"/>
      <c r="F190" s="202"/>
      <c r="G190" s="202"/>
      <c r="H190" s="202"/>
      <c r="I190" s="202"/>
      <c r="J190" s="202"/>
      <c r="K190" s="202"/>
      <c r="L190" s="202"/>
      <c r="M190" s="190"/>
      <c r="N190" s="202"/>
      <c r="O190" s="202"/>
      <c r="P190" s="202"/>
      <c r="Q190" s="192"/>
      <c r="R190" s="202"/>
      <c r="S190" s="202"/>
      <c r="T190" s="202"/>
      <c r="U190" s="202"/>
      <c r="V190" s="202"/>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row>
  </sheetData>
  <sheetProtection password="C587" sheet="1" objects="1" scenarios="1"/>
  <mergeCells count="184">
    <mergeCell ref="A10:V10"/>
    <mergeCell ref="V8:V9"/>
    <mergeCell ref="A8:A9"/>
    <mergeCell ref="B8:D9"/>
    <mergeCell ref="E8:H8"/>
    <mergeCell ref="I8:L8"/>
    <mergeCell ref="M8:M9"/>
    <mergeCell ref="R8:U8"/>
    <mergeCell ref="A1:V1"/>
    <mergeCell ref="A2:V2"/>
    <mergeCell ref="A4:V4"/>
    <mergeCell ref="A5:V5"/>
    <mergeCell ref="A6:V6"/>
    <mergeCell ref="A7:L7"/>
    <mergeCell ref="A3:V3"/>
    <mergeCell ref="N7:V7"/>
    <mergeCell ref="B32:D32"/>
    <mergeCell ref="B33:D33"/>
    <mergeCell ref="B34:D34"/>
    <mergeCell ref="B22:D22"/>
    <mergeCell ref="B11:D11"/>
    <mergeCell ref="B12:D12"/>
    <mergeCell ref="B13:D13"/>
    <mergeCell ref="B14:D14"/>
    <mergeCell ref="B15:D15"/>
    <mergeCell ref="B16:D16"/>
    <mergeCell ref="B23:D23"/>
    <mergeCell ref="B24:D24"/>
    <mergeCell ref="B25:D25"/>
    <mergeCell ref="B26:D26"/>
    <mergeCell ref="B27:D27"/>
    <mergeCell ref="B28:D28"/>
    <mergeCell ref="B29:D29"/>
    <mergeCell ref="B30:D30"/>
    <mergeCell ref="B31:D31"/>
    <mergeCell ref="B17:D17"/>
    <mergeCell ref="B18:D18"/>
    <mergeCell ref="B19:D19"/>
    <mergeCell ref="B20:D20"/>
    <mergeCell ref="B21:D21"/>
    <mergeCell ref="B56:D56"/>
    <mergeCell ref="B57:D57"/>
    <mergeCell ref="B58:D58"/>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80:D80"/>
    <mergeCell ref="B81:D81"/>
    <mergeCell ref="B82:D82"/>
    <mergeCell ref="B59:D59"/>
    <mergeCell ref="B60:D60"/>
    <mergeCell ref="B61:D61"/>
    <mergeCell ref="B62:D62"/>
    <mergeCell ref="B63:D63"/>
    <mergeCell ref="A64:D64"/>
    <mergeCell ref="A65:V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104:D104"/>
    <mergeCell ref="B105:D105"/>
    <mergeCell ref="B106:D106"/>
    <mergeCell ref="B83:D83"/>
    <mergeCell ref="B84:D84"/>
    <mergeCell ref="B85:D85"/>
    <mergeCell ref="B86:D86"/>
    <mergeCell ref="B87:D87"/>
    <mergeCell ref="B88:D88"/>
    <mergeCell ref="B89:D89"/>
    <mergeCell ref="B90:D90"/>
    <mergeCell ref="B91:D91"/>
    <mergeCell ref="B92:D92"/>
    <mergeCell ref="B93:D93"/>
    <mergeCell ref="B94:D94"/>
    <mergeCell ref="A95:D95"/>
    <mergeCell ref="A96:V96"/>
    <mergeCell ref="B97:D97"/>
    <mergeCell ref="B98:D98"/>
    <mergeCell ref="B99:D99"/>
    <mergeCell ref="B100:D100"/>
    <mergeCell ref="A101:D101"/>
    <mergeCell ref="A102:V102"/>
    <mergeCell ref="B103:D103"/>
    <mergeCell ref="B128:D128"/>
    <mergeCell ref="B129:D129"/>
    <mergeCell ref="B130:D130"/>
    <mergeCell ref="B107:D107"/>
    <mergeCell ref="B108:D108"/>
    <mergeCell ref="B109:D109"/>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55:D155"/>
    <mergeCell ref="B156:D156"/>
    <mergeCell ref="A157:D157"/>
    <mergeCell ref="B131:D131"/>
    <mergeCell ref="A132:D132"/>
    <mergeCell ref="A133:V133"/>
    <mergeCell ref="B134:D134"/>
    <mergeCell ref="B135:D135"/>
    <mergeCell ref="B136:D136"/>
    <mergeCell ref="B137:D137"/>
    <mergeCell ref="B138:D138"/>
    <mergeCell ref="B139:D139"/>
    <mergeCell ref="B140:D140"/>
    <mergeCell ref="B141:D141"/>
    <mergeCell ref="B142:D142"/>
    <mergeCell ref="A173:D173"/>
    <mergeCell ref="A174:L174"/>
    <mergeCell ref="A178:D178"/>
    <mergeCell ref="N8:P8"/>
    <mergeCell ref="Q8:Q9"/>
    <mergeCell ref="B148:D148"/>
    <mergeCell ref="B160:D160"/>
    <mergeCell ref="B149:D149"/>
    <mergeCell ref="B150:D150"/>
    <mergeCell ref="A158:V158"/>
    <mergeCell ref="N174:P174"/>
    <mergeCell ref="B167:D167"/>
    <mergeCell ref="B168:D168"/>
    <mergeCell ref="B169:D169"/>
    <mergeCell ref="B143:D143"/>
    <mergeCell ref="B144:D144"/>
    <mergeCell ref="B145:D145"/>
    <mergeCell ref="A146:D146"/>
    <mergeCell ref="A147:V147"/>
    <mergeCell ref="B166:D166"/>
    <mergeCell ref="B151:D151"/>
    <mergeCell ref="B152:D152"/>
    <mergeCell ref="B153:D153"/>
    <mergeCell ref="B154:D154"/>
    <mergeCell ref="B159:D159"/>
    <mergeCell ref="B170:D170"/>
    <mergeCell ref="B171:D171"/>
    <mergeCell ref="B172:D172"/>
    <mergeCell ref="B161:D161"/>
    <mergeCell ref="B162:D162"/>
    <mergeCell ref="B163:D163"/>
    <mergeCell ref="B164:D164"/>
    <mergeCell ref="B165:D165"/>
  </mergeCells>
  <phoneticPr fontId="28" type="noConversion"/>
  <conditionalFormatting sqref="M7">
    <cfRule type="containsBlanks" dxfId="3026" priority="202">
      <formula>LEN(TRIM(M7))=0</formula>
    </cfRule>
  </conditionalFormatting>
  <conditionalFormatting sqref="M174">
    <cfRule type="cellIs" dxfId="3025" priority="200" operator="notEqual">
      <formula>$M$7</formula>
    </cfRule>
  </conditionalFormatting>
  <conditionalFormatting sqref="Q159">
    <cfRule type="cellIs" dxfId="3024" priority="164" operator="notEqual">
      <formula>$M$159</formula>
    </cfRule>
  </conditionalFormatting>
  <conditionalFormatting sqref="Q160">
    <cfRule type="cellIs" dxfId="3023" priority="163" operator="notEqual">
      <formula>$M$160</formula>
    </cfRule>
  </conditionalFormatting>
  <conditionalFormatting sqref="Q161">
    <cfRule type="cellIs" dxfId="3022" priority="160" operator="notEqual">
      <formula>$M$161</formula>
    </cfRule>
    <cfRule type="cellIs" dxfId="3021" priority="162" operator="notEqual">
      <formula>$M$161</formula>
    </cfRule>
  </conditionalFormatting>
  <conditionalFormatting sqref="Q162">
    <cfRule type="cellIs" dxfId="3020" priority="161" operator="notEqual">
      <formula>$M$162</formula>
    </cfRule>
  </conditionalFormatting>
  <conditionalFormatting sqref="Q163">
    <cfRule type="cellIs" dxfId="3019" priority="159" operator="notEqual">
      <formula>$M$163</formula>
    </cfRule>
  </conditionalFormatting>
  <conditionalFormatting sqref="Q164">
    <cfRule type="cellIs" dxfId="3018" priority="158" operator="notEqual">
      <formula>$M$164</formula>
    </cfRule>
  </conditionalFormatting>
  <conditionalFormatting sqref="Q165">
    <cfRule type="cellIs" dxfId="3017" priority="157" operator="notEqual">
      <formula>$M$165</formula>
    </cfRule>
  </conditionalFormatting>
  <conditionalFormatting sqref="Q166">
    <cfRule type="cellIs" dxfId="3016" priority="156" operator="notEqual">
      <formula>$M$166</formula>
    </cfRule>
  </conditionalFormatting>
  <conditionalFormatting sqref="Q167">
    <cfRule type="cellIs" dxfId="3015" priority="155" operator="notEqual">
      <formula>$M$167</formula>
    </cfRule>
  </conditionalFormatting>
  <conditionalFormatting sqref="Q168">
    <cfRule type="cellIs" dxfId="3014" priority="154" operator="notEqual">
      <formula>$M$168</formula>
    </cfRule>
  </conditionalFormatting>
  <conditionalFormatting sqref="Q169">
    <cfRule type="cellIs" dxfId="3013" priority="153" operator="notEqual">
      <formula>$M$169</formula>
    </cfRule>
  </conditionalFormatting>
  <conditionalFormatting sqref="Q170">
    <cfRule type="cellIs" dxfId="3012" priority="152" operator="notEqual">
      <formula>$M$170</formula>
    </cfRule>
  </conditionalFormatting>
  <conditionalFormatting sqref="Q171">
    <cfRule type="cellIs" dxfId="3011" priority="151" operator="notEqual">
      <formula>$M$171</formula>
    </cfRule>
  </conditionalFormatting>
  <conditionalFormatting sqref="Q172">
    <cfRule type="cellIs" dxfId="3010" priority="150" operator="notEqual">
      <formula>$M$172</formula>
    </cfRule>
  </conditionalFormatting>
  <conditionalFormatting sqref="Q152">
    <cfRule type="cellIs" dxfId="3009" priority="149" operator="notEqual">
      <formula>$M$152</formula>
    </cfRule>
  </conditionalFormatting>
  <conditionalFormatting sqref="Q153">
    <cfRule type="cellIs" dxfId="3008" priority="148" operator="notEqual">
      <formula>$M$153</formula>
    </cfRule>
  </conditionalFormatting>
  <conditionalFormatting sqref="Q154">
    <cfRule type="cellIs" dxfId="3007" priority="147" operator="notEqual">
      <formula>$M$154</formula>
    </cfRule>
  </conditionalFormatting>
  <conditionalFormatting sqref="Q155">
    <cfRule type="cellIs" dxfId="3006" priority="146" operator="notEqual">
      <formula>$M$155</formula>
    </cfRule>
  </conditionalFormatting>
  <conditionalFormatting sqref="Q156">
    <cfRule type="cellIs" dxfId="3005" priority="145" operator="notEqual">
      <formula>$M$156</formula>
    </cfRule>
  </conditionalFormatting>
  <conditionalFormatting sqref="Q148">
    <cfRule type="cellIs" dxfId="3004" priority="144" operator="notEqual">
      <formula>$M$148</formula>
    </cfRule>
  </conditionalFormatting>
  <conditionalFormatting sqref="Q149">
    <cfRule type="cellIs" dxfId="3003" priority="143" operator="notEqual">
      <formula>$M$149</formula>
    </cfRule>
  </conditionalFormatting>
  <conditionalFormatting sqref="Q150">
    <cfRule type="cellIs" dxfId="3002" priority="142" operator="notEqual">
      <formula>$M$150</formula>
    </cfRule>
  </conditionalFormatting>
  <conditionalFormatting sqref="Q134">
    <cfRule type="cellIs" dxfId="3001" priority="141" operator="notEqual">
      <formula>$M$134</formula>
    </cfRule>
  </conditionalFormatting>
  <conditionalFormatting sqref="Q135">
    <cfRule type="cellIs" dxfId="3000" priority="140" operator="notEqual">
      <formula>$M$135</formula>
    </cfRule>
  </conditionalFormatting>
  <conditionalFormatting sqref="Q136">
    <cfRule type="cellIs" dxfId="2999" priority="139" operator="notEqual">
      <formula>$M$136</formula>
    </cfRule>
  </conditionalFormatting>
  <conditionalFormatting sqref="Q137">
    <cfRule type="cellIs" dxfId="2998" priority="138" operator="notEqual">
      <formula>$M$137</formula>
    </cfRule>
  </conditionalFormatting>
  <conditionalFormatting sqref="Q138">
    <cfRule type="cellIs" dxfId="2997" priority="137" operator="notEqual">
      <formula>$M$138</formula>
    </cfRule>
  </conditionalFormatting>
  <conditionalFormatting sqref="Q139">
    <cfRule type="cellIs" dxfId="2996" priority="136" operator="notEqual">
      <formula>$M$139</formula>
    </cfRule>
  </conditionalFormatting>
  <conditionalFormatting sqref="Q140">
    <cfRule type="cellIs" dxfId="2995" priority="135" operator="notEqual">
      <formula>$M$140</formula>
    </cfRule>
  </conditionalFormatting>
  <conditionalFormatting sqref="Q141">
    <cfRule type="cellIs" dxfId="2994" priority="134" operator="notEqual">
      <formula>$M$141</formula>
    </cfRule>
  </conditionalFormatting>
  <conditionalFormatting sqref="Q142">
    <cfRule type="cellIs" dxfId="2993" priority="133" operator="notEqual">
      <formula>$M$142</formula>
    </cfRule>
  </conditionalFormatting>
  <conditionalFormatting sqref="Q143">
    <cfRule type="cellIs" dxfId="2992" priority="132" operator="notEqual">
      <formula>$M$143</formula>
    </cfRule>
  </conditionalFormatting>
  <conditionalFormatting sqref="Q144">
    <cfRule type="cellIs" dxfId="2991" priority="131" operator="notEqual">
      <formula>$M$144</formula>
    </cfRule>
  </conditionalFormatting>
  <conditionalFormatting sqref="Q145">
    <cfRule type="cellIs" dxfId="2990" priority="130" operator="notEqual">
      <formula>$M$145</formula>
    </cfRule>
  </conditionalFormatting>
  <conditionalFormatting sqref="Q151">
    <cfRule type="cellIs" dxfId="2989" priority="129" operator="notEqual">
      <formula>$M$151</formula>
    </cfRule>
  </conditionalFormatting>
  <conditionalFormatting sqref="Q103">
    <cfRule type="cellIs" dxfId="2988" priority="128" operator="notEqual">
      <formula>$M$103</formula>
    </cfRule>
  </conditionalFormatting>
  <conditionalFormatting sqref="Q104">
    <cfRule type="cellIs" dxfId="2987" priority="127" operator="notEqual">
      <formula>$M$104</formula>
    </cfRule>
  </conditionalFormatting>
  <conditionalFormatting sqref="Q105">
    <cfRule type="cellIs" dxfId="2986" priority="126" operator="notEqual">
      <formula>$M$105</formula>
    </cfRule>
  </conditionalFormatting>
  <conditionalFormatting sqref="Q106">
    <cfRule type="cellIs" dxfId="2985" priority="125" operator="notEqual">
      <formula>$M$106</formula>
    </cfRule>
  </conditionalFormatting>
  <conditionalFormatting sqref="Q107">
    <cfRule type="cellIs" dxfId="2984" priority="124" operator="notEqual">
      <formula>$M$107</formula>
    </cfRule>
  </conditionalFormatting>
  <conditionalFormatting sqref="Q108">
    <cfRule type="cellIs" dxfId="2983" priority="123" operator="notEqual">
      <formula>$M$108</formula>
    </cfRule>
  </conditionalFormatting>
  <conditionalFormatting sqref="Q109">
    <cfRule type="cellIs" dxfId="2982" priority="122" operator="notEqual">
      <formula>$M$109</formula>
    </cfRule>
  </conditionalFormatting>
  <conditionalFormatting sqref="Q110">
    <cfRule type="cellIs" dxfId="2981" priority="121" operator="notEqual">
      <formula>$M$110</formula>
    </cfRule>
  </conditionalFormatting>
  <conditionalFormatting sqref="Q111">
    <cfRule type="cellIs" dxfId="2980" priority="120" operator="notEqual">
      <formula>$M$111</formula>
    </cfRule>
  </conditionalFormatting>
  <conditionalFormatting sqref="Q112">
    <cfRule type="cellIs" dxfId="2979" priority="119" operator="notEqual">
      <formula>$M$112</formula>
    </cfRule>
  </conditionalFormatting>
  <conditionalFormatting sqref="Q113">
    <cfRule type="cellIs" dxfId="2978" priority="118" operator="notEqual">
      <formula>$M$113</formula>
    </cfRule>
  </conditionalFormatting>
  <conditionalFormatting sqref="Q114">
    <cfRule type="cellIs" dxfId="2977" priority="117" operator="notEqual">
      <formula>$M$114</formula>
    </cfRule>
  </conditionalFormatting>
  <conditionalFormatting sqref="Q115">
    <cfRule type="cellIs" dxfId="2976" priority="116" operator="notEqual">
      <formula>$M$115</formula>
    </cfRule>
  </conditionalFormatting>
  <conditionalFormatting sqref="Q116">
    <cfRule type="cellIs" dxfId="2975" priority="115" operator="notEqual">
      <formula>$M$116</formula>
    </cfRule>
  </conditionalFormatting>
  <conditionalFormatting sqref="Q117">
    <cfRule type="cellIs" dxfId="2974" priority="114" operator="notEqual">
      <formula>$M$117</formula>
    </cfRule>
  </conditionalFormatting>
  <conditionalFormatting sqref="Q118">
    <cfRule type="cellIs" dxfId="2973" priority="113" operator="notEqual">
      <formula>$M$118</formula>
    </cfRule>
  </conditionalFormatting>
  <conditionalFormatting sqref="Q119">
    <cfRule type="cellIs" dxfId="2972" priority="112" operator="notEqual">
      <formula>$M$119</formula>
    </cfRule>
  </conditionalFormatting>
  <conditionalFormatting sqref="Q120">
    <cfRule type="cellIs" dxfId="2971" priority="111" operator="notEqual">
      <formula>$M$120</formula>
    </cfRule>
  </conditionalFormatting>
  <conditionalFormatting sqref="Q121">
    <cfRule type="cellIs" dxfId="2970" priority="110" operator="notEqual">
      <formula>$M$121</formula>
    </cfRule>
  </conditionalFormatting>
  <conditionalFormatting sqref="Q122">
    <cfRule type="cellIs" dxfId="2969" priority="109" operator="notEqual">
      <formula>$M$122</formula>
    </cfRule>
  </conditionalFormatting>
  <conditionalFormatting sqref="Q123">
    <cfRule type="cellIs" dxfId="2968" priority="108" operator="notEqual">
      <formula>$M$123</formula>
    </cfRule>
  </conditionalFormatting>
  <conditionalFormatting sqref="Q124">
    <cfRule type="cellIs" dxfId="2967" priority="107" operator="notEqual">
      <formula>$M$124</formula>
    </cfRule>
  </conditionalFormatting>
  <conditionalFormatting sqref="Q125">
    <cfRule type="cellIs" dxfId="2966" priority="106" operator="notEqual">
      <formula>$M$125</formula>
    </cfRule>
  </conditionalFormatting>
  <conditionalFormatting sqref="Q126">
    <cfRule type="cellIs" dxfId="2965" priority="105" operator="notEqual">
      <formula>$M$126</formula>
    </cfRule>
  </conditionalFormatting>
  <conditionalFormatting sqref="Q127">
    <cfRule type="cellIs" dxfId="2964" priority="104" operator="notEqual">
      <formula>$M$127</formula>
    </cfRule>
  </conditionalFormatting>
  <conditionalFormatting sqref="Q128">
    <cfRule type="cellIs" dxfId="2963" priority="103" operator="notEqual">
      <formula>$M$128</formula>
    </cfRule>
  </conditionalFormatting>
  <conditionalFormatting sqref="Q129">
    <cfRule type="cellIs" dxfId="2962" priority="102" operator="notEqual">
      <formula>$M$129</formula>
    </cfRule>
  </conditionalFormatting>
  <conditionalFormatting sqref="Q130">
    <cfRule type="cellIs" dxfId="2961" priority="101" operator="notEqual">
      <formula>$M$130</formula>
    </cfRule>
  </conditionalFormatting>
  <conditionalFormatting sqref="Q97">
    <cfRule type="cellIs" dxfId="2960" priority="100" operator="notEqual">
      <formula>$M$97</formula>
    </cfRule>
  </conditionalFormatting>
  <conditionalFormatting sqref="Q98">
    <cfRule type="cellIs" dxfId="2959" priority="99" operator="notEqual">
      <formula>$M$98</formula>
    </cfRule>
  </conditionalFormatting>
  <conditionalFormatting sqref="Q99">
    <cfRule type="cellIs" dxfId="2958" priority="98" operator="notEqual">
      <formula>$M$99</formula>
    </cfRule>
  </conditionalFormatting>
  <conditionalFormatting sqref="Q100">
    <cfRule type="cellIs" dxfId="2957" priority="97" operator="notEqual">
      <formula>$M$100</formula>
    </cfRule>
  </conditionalFormatting>
  <conditionalFormatting sqref="Q66">
    <cfRule type="cellIs" dxfId="2956" priority="96" operator="notEqual">
      <formula>$M$66</formula>
    </cfRule>
  </conditionalFormatting>
  <conditionalFormatting sqref="Q67">
    <cfRule type="cellIs" dxfId="2955" priority="95" operator="notEqual">
      <formula>$M$67</formula>
    </cfRule>
  </conditionalFormatting>
  <conditionalFormatting sqref="Q68">
    <cfRule type="cellIs" dxfId="2954" priority="94" operator="notEqual">
      <formula>$M$68</formula>
    </cfRule>
  </conditionalFormatting>
  <conditionalFormatting sqref="Q69">
    <cfRule type="cellIs" dxfId="2953" priority="93" operator="notEqual">
      <formula>$M$69</formula>
    </cfRule>
  </conditionalFormatting>
  <conditionalFormatting sqref="Q70">
    <cfRule type="cellIs" dxfId="2952" priority="92" operator="notEqual">
      <formula>$M$70</formula>
    </cfRule>
  </conditionalFormatting>
  <conditionalFormatting sqref="Q71">
    <cfRule type="cellIs" dxfId="2951" priority="91" operator="notEqual">
      <formula>$M$71</formula>
    </cfRule>
  </conditionalFormatting>
  <conditionalFormatting sqref="Q72">
    <cfRule type="cellIs" dxfId="2950" priority="90" operator="notEqual">
      <formula>$M$72</formula>
    </cfRule>
  </conditionalFormatting>
  <conditionalFormatting sqref="Q73">
    <cfRule type="cellIs" dxfId="2949" priority="89" operator="notEqual">
      <formula>$M$73</formula>
    </cfRule>
  </conditionalFormatting>
  <conditionalFormatting sqref="Q74">
    <cfRule type="cellIs" dxfId="2948" priority="88" operator="notEqual">
      <formula>$M$74</formula>
    </cfRule>
  </conditionalFormatting>
  <conditionalFormatting sqref="Q75">
    <cfRule type="cellIs" dxfId="2947" priority="87" operator="notEqual">
      <formula>$M$75</formula>
    </cfRule>
  </conditionalFormatting>
  <conditionalFormatting sqref="Q76">
    <cfRule type="cellIs" dxfId="2946" priority="86" operator="notEqual">
      <formula>$M$76</formula>
    </cfRule>
  </conditionalFormatting>
  <conditionalFormatting sqref="Q77">
    <cfRule type="cellIs" dxfId="2945" priority="85" operator="notEqual">
      <formula>$M$77</formula>
    </cfRule>
  </conditionalFormatting>
  <conditionalFormatting sqref="Q78">
    <cfRule type="cellIs" dxfId="2944" priority="84" operator="notEqual">
      <formula>$M$78</formula>
    </cfRule>
  </conditionalFormatting>
  <conditionalFormatting sqref="Q79">
    <cfRule type="cellIs" dxfId="2943" priority="83" operator="notEqual">
      <formula>$M$79</formula>
    </cfRule>
  </conditionalFormatting>
  <conditionalFormatting sqref="Q80">
    <cfRule type="cellIs" dxfId="2942" priority="82" operator="notEqual">
      <formula>$M$80</formula>
    </cfRule>
  </conditionalFormatting>
  <conditionalFormatting sqref="Q81">
    <cfRule type="cellIs" dxfId="2941" priority="81" operator="notEqual">
      <formula>$M$81</formula>
    </cfRule>
  </conditionalFormatting>
  <conditionalFormatting sqref="Q82">
    <cfRule type="cellIs" dxfId="2940" priority="80" operator="notEqual">
      <formula>$M$82</formula>
    </cfRule>
  </conditionalFormatting>
  <conditionalFormatting sqref="Q83">
    <cfRule type="cellIs" dxfId="2939" priority="79" operator="notEqual">
      <formula>$M$83</formula>
    </cfRule>
  </conditionalFormatting>
  <conditionalFormatting sqref="Q84">
    <cfRule type="cellIs" dxfId="2938" priority="78" operator="notEqual">
      <formula>$M$84</formula>
    </cfRule>
  </conditionalFormatting>
  <conditionalFormatting sqref="Q85">
    <cfRule type="cellIs" dxfId="2937" priority="77" operator="notEqual">
      <formula>$M$85</formula>
    </cfRule>
  </conditionalFormatting>
  <conditionalFormatting sqref="Q86">
    <cfRule type="cellIs" dxfId="2936" priority="76" operator="notEqual">
      <formula>$M$86</formula>
    </cfRule>
  </conditionalFormatting>
  <conditionalFormatting sqref="Q87">
    <cfRule type="cellIs" dxfId="2935" priority="75" operator="notEqual">
      <formula>$M$87</formula>
    </cfRule>
  </conditionalFormatting>
  <conditionalFormatting sqref="Q88">
    <cfRule type="cellIs" dxfId="2934" priority="74" operator="notEqual">
      <formula>$M$88</formula>
    </cfRule>
  </conditionalFormatting>
  <conditionalFormatting sqref="Q89">
    <cfRule type="cellIs" dxfId="2933" priority="73" operator="notEqual">
      <formula>$M$89</formula>
    </cfRule>
  </conditionalFormatting>
  <conditionalFormatting sqref="Q90">
    <cfRule type="cellIs" dxfId="2932" priority="72" operator="notEqual">
      <formula>$M$90</formula>
    </cfRule>
  </conditionalFormatting>
  <conditionalFormatting sqref="Q91">
    <cfRule type="cellIs" dxfId="2931" priority="71" operator="notEqual">
      <formula>$M$91</formula>
    </cfRule>
  </conditionalFormatting>
  <conditionalFormatting sqref="Q92">
    <cfRule type="cellIs" dxfId="2930" priority="70" operator="notEqual">
      <formula>$M$92</formula>
    </cfRule>
  </conditionalFormatting>
  <conditionalFormatting sqref="Q93">
    <cfRule type="cellIs" dxfId="2929" priority="69" operator="notEqual">
      <formula>$M$93</formula>
    </cfRule>
  </conditionalFormatting>
  <conditionalFormatting sqref="Q94">
    <cfRule type="cellIs" dxfId="2928" priority="68" operator="notEqual">
      <formula>$M$94</formula>
    </cfRule>
  </conditionalFormatting>
  <conditionalFormatting sqref="Q11">
    <cfRule type="cellIs" dxfId="2927" priority="56" operator="notEqual">
      <formula>$M$11</formula>
    </cfRule>
  </conditionalFormatting>
  <conditionalFormatting sqref="Q12">
    <cfRule type="cellIs" dxfId="2926" priority="55" operator="notEqual">
      <formula>$M$12</formula>
    </cfRule>
  </conditionalFormatting>
  <conditionalFormatting sqref="Q13">
    <cfRule type="cellIs" dxfId="2925" priority="54" operator="notEqual">
      <formula>$M$13</formula>
    </cfRule>
  </conditionalFormatting>
  <conditionalFormatting sqref="Q14">
    <cfRule type="cellIs" dxfId="2924" priority="53" operator="notEqual">
      <formula>$M$14</formula>
    </cfRule>
  </conditionalFormatting>
  <conditionalFormatting sqref="Q15">
    <cfRule type="cellIs" dxfId="2923" priority="52" operator="notEqual">
      <formula>$M$15</formula>
    </cfRule>
  </conditionalFormatting>
  <conditionalFormatting sqref="Q16">
    <cfRule type="cellIs" dxfId="2922" priority="51" operator="notEqual">
      <formula>$M$16</formula>
    </cfRule>
  </conditionalFormatting>
  <conditionalFormatting sqref="Q17">
    <cfRule type="cellIs" dxfId="2921" priority="50" operator="notEqual">
      <formula>$M$17</formula>
    </cfRule>
  </conditionalFormatting>
  <conditionalFormatting sqref="Q18">
    <cfRule type="cellIs" dxfId="2920" priority="49" operator="notEqual">
      <formula>$M$18</formula>
    </cfRule>
  </conditionalFormatting>
  <conditionalFormatting sqref="Q19">
    <cfRule type="cellIs" dxfId="2919" priority="48" operator="notEqual">
      <formula>$M$19</formula>
    </cfRule>
  </conditionalFormatting>
  <conditionalFormatting sqref="Q20">
    <cfRule type="cellIs" dxfId="2918" priority="47" operator="notEqual">
      <formula>$M$20</formula>
    </cfRule>
  </conditionalFormatting>
  <conditionalFormatting sqref="Q21">
    <cfRule type="cellIs" dxfId="2917" priority="46" operator="notEqual">
      <formula>$M$21</formula>
    </cfRule>
  </conditionalFormatting>
  <conditionalFormatting sqref="Q22">
    <cfRule type="cellIs" dxfId="2916" priority="45" operator="notEqual">
      <formula>$M$22</formula>
    </cfRule>
  </conditionalFormatting>
  <conditionalFormatting sqref="Q23">
    <cfRule type="cellIs" dxfId="2915" priority="44" operator="notEqual">
      <formula>$M$23</formula>
    </cfRule>
  </conditionalFormatting>
  <conditionalFormatting sqref="Q24">
    <cfRule type="cellIs" dxfId="2914" priority="43" operator="notEqual">
      <formula>$M$24</formula>
    </cfRule>
  </conditionalFormatting>
  <conditionalFormatting sqref="Q25">
    <cfRule type="cellIs" dxfId="2913" priority="42" operator="notEqual">
      <formula>$M$25</formula>
    </cfRule>
  </conditionalFormatting>
  <conditionalFormatting sqref="Q26">
    <cfRule type="cellIs" dxfId="2912" priority="41" operator="notEqual">
      <formula>$M$26</formula>
    </cfRule>
  </conditionalFormatting>
  <conditionalFormatting sqref="Q27">
    <cfRule type="cellIs" dxfId="2911" priority="40" operator="notEqual">
      <formula>$M$27</formula>
    </cfRule>
  </conditionalFormatting>
  <conditionalFormatting sqref="Q28">
    <cfRule type="cellIs" dxfId="2910" priority="39" operator="notEqual">
      <formula>$M$28</formula>
    </cfRule>
  </conditionalFormatting>
  <conditionalFormatting sqref="Q29">
    <cfRule type="cellIs" dxfId="2909" priority="38" operator="notEqual">
      <formula>$M$29</formula>
    </cfRule>
  </conditionalFormatting>
  <conditionalFormatting sqref="Q30">
    <cfRule type="cellIs" dxfId="2908" priority="37" operator="notEqual">
      <formula>$M$30</formula>
    </cfRule>
  </conditionalFormatting>
  <conditionalFormatting sqref="Q31">
    <cfRule type="cellIs" dxfId="2907" priority="36" operator="notEqual">
      <formula>$M$31</formula>
    </cfRule>
  </conditionalFormatting>
  <conditionalFormatting sqref="Q32">
    <cfRule type="cellIs" dxfId="2906" priority="35" operator="notEqual">
      <formula>$M$32</formula>
    </cfRule>
  </conditionalFormatting>
  <conditionalFormatting sqref="Q33">
    <cfRule type="cellIs" dxfId="2905" priority="34" operator="notEqual">
      <formula>$M$33</formula>
    </cfRule>
  </conditionalFormatting>
  <conditionalFormatting sqref="Q34">
    <cfRule type="cellIs" dxfId="2904" priority="33" operator="notEqual">
      <formula>$M$34</formula>
    </cfRule>
  </conditionalFormatting>
  <conditionalFormatting sqref="Q35">
    <cfRule type="cellIs" dxfId="2903" priority="32" operator="notEqual">
      <formula>$M$35</formula>
    </cfRule>
  </conditionalFormatting>
  <conditionalFormatting sqref="Q36">
    <cfRule type="cellIs" dxfId="2902" priority="31" operator="notEqual">
      <formula>$M$36</formula>
    </cfRule>
  </conditionalFormatting>
  <conditionalFormatting sqref="Q37">
    <cfRule type="cellIs" dxfId="2901" priority="30" operator="notEqual">
      <formula>$M$37</formula>
    </cfRule>
  </conditionalFormatting>
  <conditionalFormatting sqref="Q38">
    <cfRule type="cellIs" dxfId="2900" priority="29" operator="notEqual">
      <formula>$M$38</formula>
    </cfRule>
  </conditionalFormatting>
  <conditionalFormatting sqref="Q39">
    <cfRule type="cellIs" dxfId="2899" priority="28" operator="notEqual">
      <formula>$M$39</formula>
    </cfRule>
  </conditionalFormatting>
  <conditionalFormatting sqref="Q40">
    <cfRule type="cellIs" dxfId="2898" priority="27" operator="notEqual">
      <formula>$M$40</formula>
    </cfRule>
  </conditionalFormatting>
  <conditionalFormatting sqref="Q41">
    <cfRule type="cellIs" dxfId="2897" priority="26" operator="notEqual">
      <formula>$M$41</formula>
    </cfRule>
  </conditionalFormatting>
  <conditionalFormatting sqref="Q42">
    <cfRule type="cellIs" dxfId="2896" priority="25" operator="notEqual">
      <formula>$M$42</formula>
    </cfRule>
  </conditionalFormatting>
  <conditionalFormatting sqref="Q43">
    <cfRule type="cellIs" dxfId="2895" priority="24" operator="notEqual">
      <formula>$M$43</formula>
    </cfRule>
  </conditionalFormatting>
  <conditionalFormatting sqref="Q44">
    <cfRule type="cellIs" dxfId="2894" priority="23" operator="notEqual">
      <formula>$M$44</formula>
    </cfRule>
  </conditionalFormatting>
  <conditionalFormatting sqref="Q45">
    <cfRule type="cellIs" dxfId="2893" priority="22" operator="notEqual">
      <formula>$M$45</formula>
    </cfRule>
  </conditionalFormatting>
  <conditionalFormatting sqref="Q46">
    <cfRule type="cellIs" dxfId="2892" priority="21" operator="notEqual">
      <formula>$M$46</formula>
    </cfRule>
  </conditionalFormatting>
  <conditionalFormatting sqref="Q47">
    <cfRule type="cellIs" dxfId="2891" priority="20" operator="notEqual">
      <formula>$M$47</formula>
    </cfRule>
  </conditionalFormatting>
  <conditionalFormatting sqref="Q48">
    <cfRule type="cellIs" dxfId="2890" priority="19" operator="notEqual">
      <formula>$M$48</formula>
    </cfRule>
  </conditionalFormatting>
  <conditionalFormatting sqref="Q49">
    <cfRule type="cellIs" dxfId="2889" priority="18" operator="notEqual">
      <formula>$M$49</formula>
    </cfRule>
  </conditionalFormatting>
  <conditionalFormatting sqref="Q50">
    <cfRule type="cellIs" dxfId="2888" priority="17" operator="notEqual">
      <formula>$M$50</formula>
    </cfRule>
  </conditionalFormatting>
  <conditionalFormatting sqref="Q51">
    <cfRule type="cellIs" dxfId="2887" priority="16" operator="notEqual">
      <formula>$M$51</formula>
    </cfRule>
  </conditionalFormatting>
  <conditionalFormatting sqref="Q52">
    <cfRule type="cellIs" dxfId="2886" priority="15" operator="notEqual">
      <formula>$M$52</formula>
    </cfRule>
  </conditionalFormatting>
  <conditionalFormatting sqref="Q53">
    <cfRule type="cellIs" dxfId="2885" priority="14" operator="notEqual">
      <formula>$M$53</formula>
    </cfRule>
  </conditionalFormatting>
  <conditionalFormatting sqref="Q54">
    <cfRule type="cellIs" dxfId="2884" priority="13" operator="notEqual">
      <formula>$M$54</formula>
    </cfRule>
  </conditionalFormatting>
  <conditionalFormatting sqref="Q55">
    <cfRule type="cellIs" dxfId="2883" priority="12" operator="notEqual">
      <formula>$M$55</formula>
    </cfRule>
  </conditionalFormatting>
  <conditionalFormatting sqref="Q56">
    <cfRule type="cellIs" dxfId="2882" priority="11" operator="notEqual">
      <formula>$M$56</formula>
    </cfRule>
  </conditionalFormatting>
  <conditionalFormatting sqref="Q57">
    <cfRule type="cellIs" dxfId="2881" priority="10" operator="notEqual">
      <formula>$M$57</formula>
    </cfRule>
  </conditionalFormatting>
  <conditionalFormatting sqref="Q58">
    <cfRule type="cellIs" dxfId="2880" priority="9" operator="notEqual">
      <formula>$M$58</formula>
    </cfRule>
  </conditionalFormatting>
  <conditionalFormatting sqref="Q59">
    <cfRule type="cellIs" dxfId="2879" priority="8" operator="notEqual">
      <formula>$M$59</formula>
    </cfRule>
  </conditionalFormatting>
  <conditionalFormatting sqref="Q60">
    <cfRule type="cellIs" dxfId="2878" priority="7" operator="notEqual">
      <formula>$M$60</formula>
    </cfRule>
  </conditionalFormatting>
  <conditionalFormatting sqref="Q61">
    <cfRule type="cellIs" dxfId="2877" priority="6" operator="notEqual">
      <formula>$M$61</formula>
    </cfRule>
  </conditionalFormatting>
  <conditionalFormatting sqref="Q62">
    <cfRule type="cellIs" dxfId="2876" priority="5" operator="notEqual">
      <formula>$M$62</formula>
    </cfRule>
  </conditionalFormatting>
  <conditionalFormatting sqref="Q63">
    <cfRule type="cellIs" dxfId="2875" priority="4" operator="notEqual">
      <formula>$M$63</formula>
    </cfRule>
  </conditionalFormatting>
  <conditionalFormatting sqref="Q131">
    <cfRule type="cellIs" dxfId="2874" priority="3" operator="notEqual">
      <formula>$M$131</formula>
    </cfRule>
  </conditionalFormatting>
  <conditionalFormatting sqref="Q174">
    <cfRule type="cellIs" dxfId="2873" priority="1" operator="notEqual">
      <formula>$M$7</formula>
    </cfRule>
  </conditionalFormatting>
  <dataValidations count="148">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23:D23"/>
    <dataValidation allowBlank="1" showInputMessage="1" showErrorMessage="1" promptTitle="Description:" prompt="Patrols and guards industrial and commercial property, railway yards, stations or other facilities." sqref="B143:D143"/>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27:D27"/>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38:D38"/>
    <dataValidation allowBlank="1" showInputMessage="1" showErrorMessage="1" promptTitle="Description:" prompt="Develops and implements programs and regulations for the protection of fish, wildlife and other natural resources. " sqref="B11:D11"/>
    <dataValidation allowBlank="1" showInputMessage="1" showErrorMessage="1" promptTitle="Description:" prompt="Studies and develops policies and plans for the control of factors which may produce pollution, imbalance or degradation of the environment. " sqref="B12:D12"/>
    <dataValidation allowBlank="1" showInputMessage="1" showErrorMessage="1" promptTitle="Description:" prompt="Analyses and develops policies and plans for the control of factors which may produce air pollution. " sqref="B13:D13"/>
    <dataValidation allowBlank="1" showInputMessage="1" showErrorMessage="1" promptTitle="Description:" prompt="Analyses and develops policies and plans for the control of factors which may produce water pollution. " sqref="B14:D14"/>
    <dataValidation allowBlank="1" showInputMessage="1" showErrorMessage="1" promptTitle="Description:" prompt="Controls state or national parks, scenic areas, historic sites, nature reserves, recreation areas and conservation reserves in accordance with authorised policies and priorities. " sqref="B15:D15"/>
    <dataValidation allowBlank="1" showInputMessage="1" showErrorMessage="1" promptTitle="Description:" prompt="Plans, designs, organises and oversees the construction and operation of civil engineering projects such as structural, transportation or hydraulic engineering systems." sqref="B16:D16"/>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17:D17"/>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18:D18"/>
    <dataValidation allowBlank="1" showInputMessage="1" showErrorMessage="1" promptTitle="Description:" prompt="Analyses and modifies new and existing electrical engineering technologies and applies them in the testing and implementation of electrical engineering projects." sqref="B19:D19"/>
    <dataValidation allowBlank="1" showInputMessage="1" showErrorMessage="1" promptTitle="Description:" prompt="Designs buildings and advises on the procurement of buildings, provides concepts, plans, specifications and detailed drawings, and negotiates with builders. " sqref="B20:D20"/>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21:D21"/>
    <dataValidation allowBlank="1" showInputMessage="1" showErrorMessage="1" promptTitle="Description:" prompt="Conducts studies in the use and operation of transportation systems and develops transportation models or simulations." sqref="B22:D22"/>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24:D24"/>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25:D25"/>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26:D26"/>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28:D28"/>
    <dataValidation allowBlank="1" showInputMessage="1" showErrorMessage="1" promptTitle="Description:" prompt="Analyses, reports and provides advice on taxation issues to tax entities, prepares and reviews tax returns and reports and handles disputes." sqref="B29:D29"/>
    <dataValidation allowBlank="1" showInputMessage="1" showErrorMessage="1" promptTitle="Description:" prompt="Contributes to the development and implementation of the organisation's accounting systems, policies and procedures." sqref="B30:D30"/>
    <dataValidation allowBlank="1" showInputMessage="1" showErrorMessage="1" promptTitle="Description:" prompt="Assists organisations to achieve greater efficiency and solve organisational problems." sqref="B31:D31"/>
    <dataValidation allowBlank="1" showInputMessage="1" showErrorMessage="1" promptTitle="Description:" prompt="Collects and analyses information and data to produce intelligence for public or private sector organisations to support planning, operations and human resource functions." sqref="B32:D32"/>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33:D33"/>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34:D34"/>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35:D35"/>
    <dataValidation allowBlank="1" showInputMessage="1" showErrorMessage="1" promptTitle="Description:" prompt="Provides compliance services to assist management to discharge their responsibilities by complying with applicable regulatory requirements." sqref="B36:D36"/>
    <dataValidation allowBlank="1" showInputMessage="1" showErrorMessage="1" promptTitle="Description:" prompt="Advises organisations on assessment processes to determine actual and potential risks pertaining to the organisation as a total entity." sqref="B37:D37"/>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39:D39"/>
    <dataValidation allowBlank="1" showInputMessage="1" showErrorMessage="1" promptTitle="Description:" prompt="Provides staffing and personnel administration services in support of an organisation's human resources policies and programs." sqref="B40:D40"/>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41:D41"/>
    <dataValidation allowBlank="1" showInputMessage="1" showErrorMessage="1" promptTitle="Description:" prompt="Plans, organises and coordinates recreation facilities and programs through organisations such as local governments, schools, church bodies and youth organisations." sqref="B42:D42"/>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43:D43"/>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44:D44"/>
    <dataValidation allowBlank="1" showInputMessage="1" showErrorMessage="1" promptTitle="Description:" prompt="Develops and implements communication strategies and campaigns by writing and selecting favourable public material and various communications media." sqref="B45:D45"/>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47:D47"/>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48:D48"/>
    <dataValidation allowBlank="1" showInputMessage="1" showErrorMessage="1" promptTitle="Description:" prompt="Designs, develops, controls, maintains and supports the optimal performance and security of databases." sqref="B49:D49"/>
    <dataValidation allowBlank="1" showInputMessage="1" showErrorMessage="1" promptTitle="Description:" prompt="Develops, controls ,maintains and supports the optimal performance and security of information technology systems." sqref="B50:D50"/>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51:D51"/>
    <dataValidation allowBlank="1" showInputMessage="1" showErrorMessage="1" promptTitle="Description:" prompt="Manages and controls systems and network engineering support service functions, including strategy, support for business development, quality of service and operations.  " sqref="B52:D52"/>
    <dataValidation allowBlank="1" showInputMessage="1" showErrorMessage="1" promptTitle="Description:" prompt="Provides legal advice, prepares and drafts legal documents and conducts negotiations on behalf of clients on matters associated with the law." sqref="B53:D53"/>
    <dataValidation allowBlank="1" showInputMessage="1" showErrorMessage="1" promptTitle="Description:" prompt="Plans and organises a museum or gallery collection by drafting collection policies and arranging acquisitions of pieces." sqref="B54:D54"/>
    <dataValidation allowBlank="1" showInputMessage="1" showErrorMessage="1" promptTitle="Description:" prompt="Develops, organises and manages library services such as collections of information, recreational resources and reader information services." sqref="B55:D55"/>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56:D56"/>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57:D57"/>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58:D58"/>
    <dataValidation allowBlank="1" showInputMessage="1" showErrorMessage="1" promptTitle="Description:" prompt="Transfers a spoken or signed language into another spoken or signed language, usually within a limited time frame in the presence of the participants requiring the translation." sqref="B59:D59"/>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60:D60"/>
    <dataValidation allowBlank="1" showInputMessage="1" showErrorMessage="1" promptTitle="Description:" prompt="Assesses the value of land, property, commercial equipment, merchandise, personal effects, household goods and objects of art." sqref="B61:D61"/>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62:D6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97:D97"/>
    <dataValidation allowBlank="1" showInputMessage="1" showErrorMessage="1" promptTitle="Description:" prompt="Provides specialised pre-hospital health care to injured, sick, infirm and aged persons and emergency transport to medical facilities." sqref="B98:D98"/>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99:D99"/>
    <dataValidation allowBlank="1" showInputMessage="1" showErrorMessage="1" promptTitle="Description:" prompt="Promotes sports and skills development, and oversees the participation of young people in sport." sqref="B100:D100"/>
    <dataValidation allowBlank="1" showInputMessage="1" showErrorMessage="1" promptTitle="Description:" prompt="Answers inquires and directs and guides visitors in galleries or museums." sqref="B134:D134"/>
    <dataValidation allowBlank="1" showInputMessage="1" showErrorMessage="1" promptTitle="Description:" prompt="Escorts visitors on sightseeing, educational or other tours, and describes and explains points of interest." sqref="B135:D135"/>
    <dataValidation allowBlank="1" showInputMessage="1" showErrorMessage="1" promptTitle="Description:" prompt="Maintains and oversees the cleaning of a residential building, school, office, holiday camp or caravan park and associated grounds." sqref="B136:D136"/>
    <dataValidation allowBlank="1" showInputMessage="1" showErrorMessage="1" promptTitle="Description:" prompt="Feeds, grooms, shears and cares for animals." sqref="B137:D137"/>
    <dataValidation allowBlank="1" showInputMessage="1" showErrorMessage="1" promptTitle="Description:" prompt="Feeds, provides water for and monitors the health of animals in zoos, aquaria and wildlife parks; cleans, fixes and maintains animal cages; and informs visitors about animals." sqref="B138:D138"/>
    <dataValidation allowBlank="1" showInputMessage="1" showErrorMessage="1" promptTitle="Description:" prompt="Receives payments from customers, issues receipts, returns change due, and meets the public and explains charging and billing policy." sqref="B139:D139"/>
    <dataValidation allowBlank="1" showInputMessage="1" showErrorMessage="1" promptTitle="Description:" prompt="Responds to fire alarms and emergency calls, controls and extinguishes fires, and protects life and property." sqref="B140:D140"/>
    <dataValidation allowBlank="1" showInputMessage="1" showErrorMessage="1" promptTitle="Description:" prompt="Preserves safety on the roads through the enforcement of traffic rules." sqref="B141:D141"/>
    <dataValidation allowBlank="1" showInputMessage="1" showErrorMessage="1" promptTitle="Description:" prompt="Maintains public order, and enforces laws by investigating crimes, patrolling public areas and arresting offenders." sqref="B142:D142"/>
    <dataValidation allowBlank="1" showInputMessage="1" showErrorMessage="1" promptTitle="Description:" prompt="Looks after the safety of people at beaches or swimming pools through public relations, public education, accident prevention and rescue." sqref="B144:D144"/>
    <dataValidation allowBlank="1" showInputMessage="1" showErrorMessage="1" promptTitle="Description:" prompt="Attends the scene of reported emergencies to minimise risk to community and worker safety and security." sqref="B145:D145"/>
    <dataValidation allowBlank="1" showInputMessage="1" showErrorMessage="1" promptTitle="Description:" prompt="Drives a van or car to deliver goods." sqref="B148:D148"/>
    <dataValidation allowBlank="1" showInputMessage="1" showErrorMessage="1" promptTitle="Description:" prompt="Drives a car to transport passengers to destinations " sqref="B149:D149"/>
    <dataValidation allowBlank="1" showInputMessage="1" showErrorMessage="1" promptTitle="Description:" prompt="Drives emergency vehicles." sqref="B150:D150"/>
    <dataValidation allowBlank="1" showInputMessage="1" showErrorMessage="1" promptTitle="Description:" prompt="Drives a bus to transport passengers short distances on scheduled intercity services over established routes." sqref="B151:D151"/>
    <dataValidation allowBlank="1" showInputMessage="1" showErrorMessage="1" promptTitle="Description:" prompt="Drives a heavy truck, requiring a specially endorsed class of licence, to transport bulky goods." sqref="B152:D152"/>
    <dataValidation allowBlank="1" showInputMessage="1" showErrorMessage="1" promptTitle="Description:" prompt="Operates plant to apply markings to roads and other surfaces such as car parks, airports and sports grounds." sqref="B153:D153"/>
    <dataValidation allowBlank="1" showInputMessage="1" showErrorMessage="1" promptTitle="Description:" prompt="Operates a range of earthmoving plant to assist with the building of roads, rail, water supply, dams, treatment plants and agricultural earthworks." sqref="B154:D154"/>
    <dataValidation allowBlank="1" showInputMessage="1" showErrorMessage="1" promptTitle="Description:" prompt="Operates heavy excavation plant to excavate, move and load earth, rock and rubble." sqref="B155:D155"/>
    <dataValidation allowBlank="1" showInputMessage="1" showErrorMessage="1" promptTitle="Description:" prompt="Operates a grader to spread and level materials in construction projects." sqref="B156:D156"/>
    <dataValidation allowBlank="1" showInputMessage="1" showErrorMessage="1" promptTitle="Description:" prompt="Cleans offices, residential complexes, industrial work areas, industrial machines, construction sites and other commercial premises using heavy duty cleaning equipment." sqref="B159:D159"/>
    <dataValidation allowBlank="1" showInputMessage="1" showErrorMessage="1" promptTitle="Description:" prompt="Serves tea to guests." sqref="B160:D160"/>
    <dataValidation allowBlank="1" showInputMessage="1" showErrorMessage="1" promptTitle="Description:" prompt="Maintains and cleans a residential building, school, office, holiday camp or caravan park and associated grounds." sqref="B161:D161"/>
    <dataValidation allowBlank="1" showInputMessage="1" showErrorMessage="1" promptTitle="Description:" prompt="Cleans and keeps swimming pools in good condition." sqref="B162:D162"/>
    <dataValidation allowBlank="1" showInputMessage="1" showErrorMessage="1" promptTitle="Description:" prompt="Assists in cultivating and maintaining gardens." sqref="B163:D163"/>
    <dataValidation allowBlank="1" showInputMessage="1" showErrorMessage="1" promptTitle="Description:" prompt="Performs routine tasks in erecting and repairing structures and facilities on building and construction sites and in factories producing prefabricated building components." sqref="B164:D164"/>
    <dataValidation allowBlank="1" showInputMessage="1" showErrorMessage="1" promptTitle="Descriptions:" prompt="Performs routine tasks in maintaining drainage, sewerage and storm water systems." sqref="B165:D165"/>
    <dataValidation allowBlank="1" showInputMessage="1" showErrorMessage="1" promptTitle="Description:" prompt="Performs routine tasks in excavating earth, clearing and levelling sites, and digging irrigation channels." sqref="B166:D166"/>
    <dataValidation allowBlank="1" showInputMessage="1" showErrorMessage="1" promptTitle="Description:" prompt="Performs routine tasks in fabricating, laying, installing and maintaining pipes, fixtures, water meters and regulators." sqref="B167:D167"/>
    <dataValidation allowBlank="1" showInputMessage="1" showErrorMessage="1" promptTitle="Description:" prompt="Collects household, commercial and industrial waste for recycling and disposal. " sqref="B168:D168"/>
    <dataValidation allowBlank="1" showInputMessage="1" showErrorMessage="1" promptTitle="Description:" prompt="Cleans, paints, repairs and maintains buildings, grounds and facilities." sqref="B169:D169"/>
    <dataValidation allowBlank="1" showInputMessage="1" showErrorMessage="1" promptTitle="Description:" prompt="Reads electric, gas and water meters, records usage, inspects meters and connections for defects and damage, and reports irregularities." sqref="B170:D170"/>
    <dataValidation allowBlank="1" showInputMessage="1" showErrorMessage="1" promptTitle="Description:" prompt="Assists electrical and telecommunications trades workers to install and maintain electrical and telecommunications systems." sqref="B171:D171"/>
    <dataValidation allowBlank="1" showInputMessage="1" showErrorMessage="1" promptTitle="Description:" prompt="Assists motor mechanics to replace and repair worn and defective parts, re-assemble mechanical components, change oil and filters, and perform other routine mechanical tasks." sqref="B172:D172"/>
    <dataValidation allowBlank="1" showInputMessage="1" showErrorMessage="1" promptTitle="Description:" prompt="Maintains and evaluates records of financial transactions in account books and computerised accounting systems." sqref="B103:D103"/>
    <dataValidation allowBlank="1" showInputMessage="1" showErrorMessage="1" promptTitle="Description:" prompt="Prepares purchase orders, monitors supply sources and negotiates contracts with suppliers." sqref="B104:D104"/>
    <dataValidation allowBlank="1" showInputMessage="1" showErrorMessage="1" promptTitle="Description:" prompt="Coordinates, assigns and reviews the work of clerks involved in general office and administrative skills." sqref="B106:D106"/>
    <dataValidation allowBlank="1" showInputMessage="1" showErrorMessage="1" promptTitle="Description:" prompt="Coordinates the activities of an office including administrative systems and office personnel." sqref="B107:D107"/>
    <dataValidation allowBlank="1" showInputMessage="1" showErrorMessage="1" promptTitle="Description:" prompt="Performs secretarial, clerical and other administrative tasks in support of legal professionals." sqref="B108:D108"/>
    <dataValidation allowBlank="1" showInputMessage="1" showErrorMessage="1" promptTitle="Description:" prompt="Performs liaison, coordination and organisational tasks in support of managers and professionals." sqref="B109:D109"/>
    <dataValidation allowBlank="1" showInputMessage="1" showErrorMessage="1" promptTitle="Description:" prompt="Tests motor vehicle driving licence applicants and issues learner's permits and probationary licences. Registration or licensing is required." sqref="B110:D110"/>
    <dataValidation allowBlank="1" showInputMessage="1" showErrorMessage="1" promptTitle="Description:" prompt="Organises, manages, controls and coordinates the supply chain management function including demand, acquisition ,logistics, disposal, performance and risk management." sqref="B105:D105"/>
    <dataValidation allowBlank="1" showInputMessage="1" showErrorMessage="1" promptTitle="Description:" prompt="Includes: Administrative Coordinator_x000d__x000d_Performs a range of clerical and administrative tasks in an organisation" sqref="B111:D111"/>
    <dataValidation allowBlank="1" showInputMessage="1" showErrorMessage="1" promptTitle="Description:" prompt="Performs secretarial, clerical and other administrative tasks in support of managers and professionals." sqref="B112:D112"/>
    <dataValidation allowBlank="1" showInputMessage="1" showErrorMessage="1" promptTitle="Description:" prompt="Operates a computer to type, edit and generate a variety of documents and reports." sqref="B113:D113"/>
    <dataValidation allowBlank="1" showInputMessage="1" showErrorMessage="1" promptTitle="Description:" prompt="Operates a keyboard to input and transfer data into a computer for storage, processing and transmission." sqref="B114:D114"/>
    <dataValidation allowBlank="1" showInputMessage="1" showErrorMessage="1" promptTitle="Description:" prompt="Conducts inbound and/or outbound calls, responds to, or communicates with customers on a variety of products or services." sqref="B115:D115"/>
    <dataValidation allowBlank="1" showInputMessage="1" showErrorMessage="1" promptTitle="Description:" prompt="Operates telecommunication switchboards and consoles to assist callers establish telephone connections, receive caller inquiries and fault reports." sqref="B116:D116"/>
    <dataValidation allowBlank="1" showInputMessage="1" showErrorMessage="1" promptTitle="Description:" prompt="Responds to personal, written and telephone inquiries and complaints about the organisation's goods and services, provides information and refers people to other sources." sqref="B117:D117"/>
    <dataValidation allowBlank="1" showInputMessage="1" showErrorMessage="1" promptTitle="Description:" prompt="Greets clients and visitors, and responds to personal, telephone, email and written inquiries and requests." sqref="B118:D118"/>
    <dataValidation allowBlank="1" showInputMessage="1" showErrorMessage="1" promptTitle="Description:" prompt="Includes: Assets Clerk_x000d__x000d_Monitors creditor and debtor accounts, and undertakes related routine documentation. " sqref="B119:D119"/>
    <dataValidation allowBlank="1" showInputMessage="1" showErrorMessage="1" promptTitle="Description:" prompt="Prepares standard tax returns and provides administrative support to professional tax practitioners." sqref="B120:D120"/>
    <dataValidation allowBlank="1" showInputMessage="1" showErrorMessage="1" promptTitle="Description:" prompt="Prepares payroll and related records for employee salaries and statutory record keeping purposes." sqref="B121:D121"/>
    <dataValidation allowBlank="1" showInputMessage="1" showErrorMessage="1" promptTitle="Description:" prompt="Monitors stock levels and maintains stock, order and inventory records." sqref="B122:D122"/>
    <dataValidation allowBlank="1" showInputMessage="1" showErrorMessage="1" promptTitle="Description:" prompt="Issues, receives and shelves library items and maintains associated records." sqref="B123:D123"/>
    <dataValidation allowBlank="1" showInputMessage="1" showErrorMessage="1" promptTitle="Description:" prompt="Processes and handles information and documents to maintain access to and security of database and record management systems." sqref="B124:D124"/>
    <dataValidation allowBlank="1" showInputMessage="1" showErrorMessage="1" promptTitle="Description:" prompt="Operates one or more of a variety of office machines, such as photocopying, photographic, and duplicating machines, or other office machines." sqref="B125:D125"/>
    <dataValidation allowBlank="1" showInputMessage="1" showErrorMessage="1" promptTitle="Description:" prompt="Maintains and updates personnel records such as information on promotions, employee leave taken and accumulated, salaries, superannuation and taxation, qualifications and training." sqref="B126:D126"/>
    <dataValidation allowBlank="1" showInputMessage="1" showErrorMessage="1" promptTitle="Description:" prompt="Maintains and updates organisational skills development plans, reports, programmes and projects." sqref="B127:D127"/>
    <dataValidation allowBlank="1" showInputMessage="1" showErrorMessage="1" promptTitle="Description:" prompt="Prepares, interprets, maintains, reviews and negotiates variations to contracts on behalf of an organisation." sqref="B128:D128"/>
    <dataValidation allowBlank="1" showInputMessage="1" showErrorMessage="1" promptTitle="Description:" prompt="Plans and undertakes administration of organisational programs, special projects and support services." sqref="B129:D129"/>
    <dataValidation allowBlank="1" showInputMessage="1" showErrorMessage="1" promptTitle="Description:" prompt="Performs a range of clerical and administrative tasks in support of public relations and communication management._x000d_" sqref="B130:D130"/>
    <dataValidation allowBlank="1" showInputMessage="1" showErrorMessage="1" promptTitle="Description:" prompt="Transmits and receives radio messages by use of voice and radio teletype." sqref="B131:D13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66:D66"/>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67:D67"/>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68:D68"/>
    <dataValidation allowBlank="1" showInputMessage="1" showErrorMessage="1" promptTitle="Description:" prompt="Conducts tests of electrical systems, prepares charts and tabulations, and assists in estimating costs in support of electrical engineers and engineering technologists." sqref="B69:D69"/>
    <dataValidation allowBlank="1" showInputMessage="1" showErrorMessage="1" promptTitle="Description:" prompt="Conducts tests of mechanical systems, collects and analyses data, and assembles and installs mechanical assemblies in support of mechanical engineers and engineering technologists. " sqref="B70:D70"/>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71:D71"/>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72:D72"/>
    <dataValidation allowBlank="1" showInputMessage="1" showErrorMessage="1" promptTitle="Description:" prompt="Supervises construction sites, and organises and coordinates the material and human resources required." sqref="B73:D73"/>
    <dataValidation allowBlank="1" showInputMessage="1" showErrorMessage="1" promptTitle="Description:" prompt="Operates plant to store, distribute and treat water including purifying water for human consumption and removing wastes from sewerage. " sqref="B74:D74"/>
    <dataValidation allowBlank="1" showInputMessage="1" showErrorMessage="1" promptTitle="Description:" prompt="Operates machinery which disposes of waste. " sqref="B75:D75"/>
    <dataValidation allowBlank="1" showInputMessage="1" showErrorMessage="1" promptTitle="Description:" prompt="Identifies and collects living organisms and conducts field and laboratory studies in support of life scientists and technologists." sqref="B76:D76"/>
    <dataValidation allowBlank="1" showInputMessage="1" showErrorMessage="1" promptTitle="Description:" prompt="Performs tests and experiments, and provide technical support functions to assist environmental scientists and technologists in research and teaching. " sqref="B77:D77"/>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78:D78"/>
    <dataValidation allowBlank="1" showInputMessage="1" showErrorMessage="1" promptTitle="Description:" prompt="Operates a still camera to take photographs." sqref="B80:D80"/>
    <dataValidation allowBlank="1" showInputMessage="1" showErrorMessage="1" promptTitle="Description:" prompt="Inspects buildings to ensure compliance with laws and regulations and advises on building requirements. " sqref="B79:D79"/>
    <dataValidation allowBlank="1" showInputMessage="1" showErrorMessage="1" promptTitle="Description:" prompt="Establishes, operates and maintains network and other data communications systems." sqref="B81:D81"/>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82:D82"/>
    <dataValidation allowBlank="1" showInputMessage="1" showErrorMessage="1" promptTitle="Description:" prompt="Maintains, monitors and supports the optimal functioning of internet and intranet websites and web server hardware and software." sqref="B83:D83"/>
    <dataValidation allowBlank="1" showInputMessage="1" showErrorMessage="1" promptTitle="Description:" prompt="Plans and constructs garden landscapes." sqref="B84:D84"/>
    <dataValidation allowBlank="1" showInputMessage="1" showErrorMessage="1" promptTitle="Description:" prompt="Propagates and cultivates trees, shrubs, and ornamental and flowering plants in plant nurseries." sqref="B85:D85"/>
    <dataValidation allowBlank="1" showInputMessage="1" showErrorMessage="1" promptTitle="Description:" prompt="Lays bricks, pre-cut stone and other types of building blocks in mortar to construct and repair walls, partitions, arches and other structures. " sqref="B86:D86"/>
    <dataValidation allowBlank="1" showInputMessage="1" showErrorMessage="1" promptTitle="Description:" prompt="Cuts and shapes hard and soft stone blocks and masonry slabs to construct and renovate stone structures and monumental masonry. " sqref="B87:D87"/>
    <dataValidation allowBlank="1" showInputMessage="1" showErrorMessage="1" promptTitle="Description:" prompt="Installs and repairs water, drainage and sewerage pipes and systems. " sqref="B88:D88"/>
    <dataValidation allowBlank="1" showInputMessage="1" showErrorMessage="1" promptTitle="Description:" prompt="Inspects plumbing work to ensure compliance with relevant standards and regulations. " sqref="B89:D89"/>
    <dataValidation allowBlank="1" showInputMessage="1" showErrorMessage="1" promptTitle="Description:" prompt="Maintains, tests and repairs diesel and petrol road vehicles (less than 8 tons) and the mechanical parts thereof including transmissions, suspension, steering and brakes. " sqref="B90:D90"/>
    <dataValidation allowBlank="1" showInputMessage="1" showErrorMessage="1" promptTitle="Description:" prompt="Fits and assembles metal parts and sub-assemblies to fabricate production machines and other equipment. " sqref="B91:D91"/>
    <dataValidation allowBlank="1" showInputMessage="1" showErrorMessage="1" promptTitle="Description:" prompt="Installs, tests, connects, commissions, maintains and modifies electrical equipment, wiring and control systems. " sqref="B92:D92"/>
    <dataValidation allowBlank="1" showInputMessage="1" showErrorMessage="1" promptTitle="Description:" prompt="Installs, maintains, troubleshoots and repairs stationary industrial machinery and electromechanical equipment." sqref="B93:D93"/>
    <dataValidation allowBlank="1" showInputMessage="1" showErrorMessage="1" promptTitle="Description:" prompt="Joins insulated electric power cables installed in underground conduits and trenches and prepares cable terminations for connection to electrical equipment and overhead lines. " sqref="B94:D94"/>
  </dataValidations>
  <hyperlinks>
    <hyperlink ref="A178" location="'Contents Page'!A1" display="BACK TO TABLE OF CONTENTS"/>
  </hyperlink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Y230"/>
  <sheetViews>
    <sheetView workbookViewId="0">
      <pane ySplit="4" topLeftCell="A113" activePane="bottomLeft" state="frozen"/>
      <selection activeCell="C33" sqref="C33"/>
      <selection pane="bottomLeft" activeCell="A230" sqref="A230:D230"/>
    </sheetView>
  </sheetViews>
  <sheetFormatPr defaultColWidth="11" defaultRowHeight="15.75" x14ac:dyDescent="0.25"/>
  <cols>
    <col min="1" max="1" width="5.875" style="108" customWidth="1"/>
    <col min="2" max="3" width="10.875" style="106"/>
    <col min="4" max="4" width="7.625" style="106" customWidth="1"/>
    <col min="5" max="5" width="6.125" style="416" customWidth="1"/>
    <col min="6" max="6" width="4.125" style="417" customWidth="1"/>
    <col min="7" max="7" width="4" style="417" customWidth="1"/>
    <col min="8" max="18" width="3.875" style="417" customWidth="1"/>
    <col min="19" max="19" width="3.5" style="417" customWidth="1"/>
    <col min="20" max="20" width="3.375" style="417" customWidth="1"/>
    <col min="21" max="22" width="3.625" style="417" customWidth="1"/>
    <col min="23" max="23" width="3.5" style="417" customWidth="1"/>
    <col min="24" max="24" width="3.625" style="417" customWidth="1"/>
    <col min="25" max="25" width="3.5" style="417" customWidth="1"/>
    <col min="26" max="27" width="3.875" style="417" customWidth="1"/>
    <col min="28" max="28" width="4.375" style="415" customWidth="1"/>
  </cols>
  <sheetData>
    <row r="1" spans="1:51" ht="24.95" customHeight="1" x14ac:dyDescent="0.25">
      <c r="A1" s="667" t="s">
        <v>484</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718"/>
    </row>
    <row r="2" spans="1:51" ht="54.95" customHeight="1" x14ac:dyDescent="0.25">
      <c r="A2" s="697" t="s">
        <v>559</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9"/>
    </row>
    <row r="3" spans="1:51" x14ac:dyDescent="0.25">
      <c r="A3" s="720" t="s">
        <v>360</v>
      </c>
      <c r="B3" s="714" t="s">
        <v>54</v>
      </c>
      <c r="C3" s="715"/>
      <c r="D3" s="715"/>
      <c r="E3" s="712" t="s">
        <v>331</v>
      </c>
      <c r="F3" s="719" t="s">
        <v>294</v>
      </c>
      <c r="G3" s="719"/>
      <c r="H3" s="662" t="s">
        <v>133</v>
      </c>
      <c r="I3" s="662"/>
      <c r="J3" s="662" t="s">
        <v>134</v>
      </c>
      <c r="K3" s="662"/>
      <c r="L3" s="662" t="s">
        <v>135</v>
      </c>
      <c r="M3" s="662"/>
      <c r="N3" s="662" t="s">
        <v>136</v>
      </c>
      <c r="O3" s="662"/>
      <c r="P3" s="662" t="s">
        <v>137</v>
      </c>
      <c r="Q3" s="662"/>
      <c r="R3" s="662" t="s">
        <v>138</v>
      </c>
      <c r="S3" s="662"/>
      <c r="T3" s="662" t="s">
        <v>139</v>
      </c>
      <c r="U3" s="662"/>
      <c r="V3" s="662" t="s">
        <v>140</v>
      </c>
      <c r="W3" s="662"/>
      <c r="X3" s="662" t="s">
        <v>141</v>
      </c>
      <c r="Y3" s="662"/>
      <c r="Z3" s="662" t="s">
        <v>142</v>
      </c>
      <c r="AA3" s="662"/>
      <c r="AB3" s="746" t="s">
        <v>57</v>
      </c>
    </row>
    <row r="4" spans="1:51" x14ac:dyDescent="0.25">
      <c r="A4" s="721"/>
      <c r="B4" s="716"/>
      <c r="C4" s="717"/>
      <c r="D4" s="717"/>
      <c r="E4" s="713"/>
      <c r="F4" s="9" t="s">
        <v>143</v>
      </c>
      <c r="G4" s="9" t="s">
        <v>144</v>
      </c>
      <c r="H4" s="9" t="s">
        <v>143</v>
      </c>
      <c r="I4" s="9" t="s">
        <v>144</v>
      </c>
      <c r="J4" s="9" t="s">
        <v>143</v>
      </c>
      <c r="K4" s="9" t="s">
        <v>144</v>
      </c>
      <c r="L4" s="9" t="s">
        <v>143</v>
      </c>
      <c r="M4" s="9" t="s">
        <v>144</v>
      </c>
      <c r="N4" s="9" t="s">
        <v>143</v>
      </c>
      <c r="O4" s="9" t="s">
        <v>144</v>
      </c>
      <c r="P4" s="9" t="s">
        <v>143</v>
      </c>
      <c r="Q4" s="9" t="s">
        <v>144</v>
      </c>
      <c r="R4" s="9" t="s">
        <v>143</v>
      </c>
      <c r="S4" s="9" t="s">
        <v>144</v>
      </c>
      <c r="T4" s="9" t="s">
        <v>143</v>
      </c>
      <c r="U4" s="9" t="s">
        <v>144</v>
      </c>
      <c r="V4" s="9" t="s">
        <v>143</v>
      </c>
      <c r="W4" s="9" t="s">
        <v>144</v>
      </c>
      <c r="X4" s="9" t="s">
        <v>143</v>
      </c>
      <c r="Y4" s="9" t="s">
        <v>144</v>
      </c>
      <c r="Z4" s="9" t="s">
        <v>143</v>
      </c>
      <c r="AA4" s="9" t="s">
        <v>144</v>
      </c>
      <c r="AB4" s="747"/>
    </row>
    <row r="5" spans="1:51" s="6" customFormat="1" x14ac:dyDescent="0.25">
      <c r="A5" s="745" t="s">
        <v>65</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5"/>
      <c r="AD5" s="5"/>
      <c r="AE5" s="5"/>
      <c r="AF5" s="5"/>
      <c r="AG5" s="5"/>
      <c r="AH5" s="5"/>
      <c r="AI5" s="5"/>
      <c r="AJ5" s="5"/>
      <c r="AK5" s="5"/>
      <c r="AL5" s="5"/>
      <c r="AM5" s="5"/>
      <c r="AN5" s="5"/>
      <c r="AO5" s="5"/>
      <c r="AP5" s="5"/>
      <c r="AQ5" s="5"/>
      <c r="AR5" s="5"/>
      <c r="AS5" s="5"/>
      <c r="AT5" s="5"/>
      <c r="AU5" s="5"/>
      <c r="AV5" s="5"/>
      <c r="AW5" s="5"/>
      <c r="AX5" s="5"/>
    </row>
    <row r="6" spans="1:51" s="6" customFormat="1" x14ac:dyDescent="0.25">
      <c r="A6" s="703" t="s">
        <v>66</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5"/>
      <c r="AC6" s="5"/>
      <c r="AD6" s="5"/>
      <c r="AE6" s="5"/>
      <c r="AF6" s="5"/>
      <c r="AG6" s="5"/>
      <c r="AH6" s="5"/>
      <c r="AI6" s="5"/>
      <c r="AJ6" s="5"/>
      <c r="AK6" s="5"/>
      <c r="AL6" s="5"/>
      <c r="AM6" s="5"/>
      <c r="AN6" s="5"/>
      <c r="AO6" s="5"/>
      <c r="AP6" s="5"/>
      <c r="AQ6" s="5"/>
      <c r="AR6" s="5"/>
      <c r="AS6" s="5"/>
      <c r="AT6" s="5"/>
      <c r="AU6" s="5"/>
      <c r="AV6" s="5"/>
      <c r="AW6" s="5"/>
      <c r="AX6" s="5"/>
      <c r="AY6" s="5"/>
    </row>
    <row r="7" spans="1:51" s="6" customFormat="1" x14ac:dyDescent="0.25">
      <c r="A7" s="222">
        <v>111101</v>
      </c>
      <c r="B7" s="711" t="s">
        <v>132</v>
      </c>
      <c r="C7" s="711"/>
      <c r="D7" s="711"/>
      <c r="E7" s="429">
        <f>'Section B1_Employee Summary'!M13</f>
        <v>0</v>
      </c>
      <c r="F7" s="430"/>
      <c r="G7" s="430"/>
      <c r="H7" s="430"/>
      <c r="I7" s="430"/>
      <c r="J7" s="430"/>
      <c r="K7" s="430"/>
      <c r="L7" s="430"/>
      <c r="M7" s="430"/>
      <c r="N7" s="430"/>
      <c r="O7" s="430"/>
      <c r="P7" s="430"/>
      <c r="Q7" s="430"/>
      <c r="R7" s="430"/>
      <c r="S7" s="430"/>
      <c r="T7" s="430"/>
      <c r="U7" s="430"/>
      <c r="V7" s="430"/>
      <c r="W7" s="430"/>
      <c r="X7" s="431"/>
      <c r="Y7" s="432"/>
      <c r="Z7" s="432"/>
      <c r="AA7" s="432"/>
      <c r="AB7" s="110">
        <f>SUM(F7:AA7)</f>
        <v>0</v>
      </c>
      <c r="AC7" s="5"/>
      <c r="AD7" s="5"/>
      <c r="AE7" s="5"/>
      <c r="AF7" s="5"/>
      <c r="AG7" s="5"/>
      <c r="AH7" s="5"/>
      <c r="AI7" s="5"/>
      <c r="AJ7" s="5"/>
      <c r="AK7" s="5"/>
      <c r="AL7" s="5"/>
      <c r="AM7" s="5"/>
      <c r="AN7" s="5"/>
      <c r="AO7" s="5"/>
      <c r="AP7" s="5"/>
      <c r="AQ7" s="5"/>
      <c r="AR7" s="5"/>
      <c r="AS7" s="5"/>
      <c r="AT7" s="5"/>
      <c r="AU7" s="5"/>
      <c r="AV7" s="5"/>
      <c r="AW7" s="5"/>
      <c r="AX7" s="5"/>
      <c r="AY7" s="5"/>
    </row>
    <row r="8" spans="1:51" s="6" customFormat="1" x14ac:dyDescent="0.25">
      <c r="A8" s="222">
        <v>111101</v>
      </c>
      <c r="B8" s="711" t="s">
        <v>267</v>
      </c>
      <c r="C8" s="711"/>
      <c r="D8" s="711"/>
      <c r="E8" s="429">
        <f>'Section B1_Employee Summary'!M14</f>
        <v>1</v>
      </c>
      <c r="F8" s="430"/>
      <c r="G8" s="430"/>
      <c r="H8" s="430"/>
      <c r="I8" s="430"/>
      <c r="J8" s="430"/>
      <c r="K8" s="430"/>
      <c r="L8" s="430"/>
      <c r="M8" s="430"/>
      <c r="N8" s="430"/>
      <c r="O8" s="430"/>
      <c r="P8" s="430"/>
      <c r="Q8" s="430"/>
      <c r="R8" s="430"/>
      <c r="S8" s="430"/>
      <c r="T8" s="430"/>
      <c r="U8" s="430"/>
      <c r="V8" s="430"/>
      <c r="W8" s="430"/>
      <c r="X8" s="431"/>
      <c r="Y8" s="432"/>
      <c r="Z8" s="432"/>
      <c r="AA8" s="432"/>
      <c r="AB8" s="110">
        <f t="shared" ref="AB8:AB14" si="0">SUM(F8:AA8)</f>
        <v>0</v>
      </c>
      <c r="AC8" s="5"/>
      <c r="AD8" s="5"/>
      <c r="AE8" s="5"/>
      <c r="AF8" s="5"/>
      <c r="AG8" s="5"/>
      <c r="AH8" s="5"/>
      <c r="AI8" s="5"/>
      <c r="AJ8" s="5"/>
      <c r="AK8" s="5"/>
      <c r="AL8" s="5"/>
      <c r="AM8" s="5"/>
      <c r="AN8" s="5"/>
      <c r="AO8" s="5"/>
      <c r="AP8" s="5"/>
      <c r="AQ8" s="5"/>
      <c r="AR8" s="5"/>
      <c r="AS8" s="5"/>
      <c r="AT8" s="5"/>
      <c r="AU8" s="5"/>
      <c r="AV8" s="5"/>
      <c r="AW8" s="5"/>
      <c r="AX8" s="5"/>
      <c r="AY8" s="5"/>
    </row>
    <row r="9" spans="1:51" s="6" customFormat="1" x14ac:dyDescent="0.25">
      <c r="A9" s="223">
        <v>111101</v>
      </c>
      <c r="B9" s="709" t="s">
        <v>269</v>
      </c>
      <c r="C9" s="709"/>
      <c r="D9" s="709"/>
      <c r="E9" s="429">
        <f>'Section B1_Employee Summary'!M15</f>
        <v>1</v>
      </c>
      <c r="F9" s="430"/>
      <c r="G9" s="430"/>
      <c r="H9" s="430"/>
      <c r="I9" s="430"/>
      <c r="J9" s="430"/>
      <c r="K9" s="430"/>
      <c r="L9" s="430"/>
      <c r="M9" s="430"/>
      <c r="N9" s="430"/>
      <c r="O9" s="430"/>
      <c r="P9" s="430"/>
      <c r="Q9" s="430"/>
      <c r="R9" s="430"/>
      <c r="S9" s="430"/>
      <c r="T9" s="430"/>
      <c r="U9" s="430"/>
      <c r="V9" s="430"/>
      <c r="W9" s="430"/>
      <c r="X9" s="431"/>
      <c r="Y9" s="432"/>
      <c r="Z9" s="432"/>
      <c r="AA9" s="432"/>
      <c r="AB9" s="110">
        <f t="shared" si="0"/>
        <v>0</v>
      </c>
      <c r="AC9" s="5"/>
      <c r="AD9" s="5"/>
      <c r="AE9" s="5"/>
      <c r="AF9" s="5"/>
      <c r="AG9" s="5"/>
      <c r="AH9" s="5"/>
      <c r="AI9" s="5"/>
      <c r="AJ9" s="5"/>
      <c r="AK9" s="5"/>
      <c r="AL9" s="5"/>
      <c r="AM9" s="5"/>
      <c r="AN9" s="5"/>
      <c r="AO9" s="5"/>
      <c r="AP9" s="5"/>
      <c r="AQ9" s="5"/>
      <c r="AR9" s="5"/>
      <c r="AS9" s="5"/>
      <c r="AT9" s="5"/>
      <c r="AU9" s="5"/>
      <c r="AV9" s="5"/>
      <c r="AW9" s="5"/>
      <c r="AX9" s="5"/>
      <c r="AY9" s="5"/>
    </row>
    <row r="10" spans="1:51" s="6" customFormat="1" x14ac:dyDescent="0.25">
      <c r="A10" s="223">
        <v>111101</v>
      </c>
      <c r="B10" s="709" t="s">
        <v>268</v>
      </c>
      <c r="C10" s="709"/>
      <c r="D10" s="709"/>
      <c r="E10" s="429">
        <f>'Section B1_Employee Summary'!M16</f>
        <v>6</v>
      </c>
      <c r="F10" s="430"/>
      <c r="G10" s="430"/>
      <c r="H10" s="430"/>
      <c r="I10" s="430"/>
      <c r="J10" s="430"/>
      <c r="K10" s="430"/>
      <c r="L10" s="430"/>
      <c r="M10" s="430"/>
      <c r="N10" s="430"/>
      <c r="O10" s="433"/>
      <c r="P10" s="433"/>
      <c r="Q10" s="433"/>
      <c r="R10" s="433"/>
      <c r="S10" s="433"/>
      <c r="T10" s="433"/>
      <c r="U10" s="433"/>
      <c r="V10" s="433"/>
      <c r="W10" s="433"/>
      <c r="X10" s="431"/>
      <c r="Y10" s="432"/>
      <c r="Z10" s="432"/>
      <c r="AA10" s="432"/>
      <c r="AB10" s="110">
        <f t="shared" si="0"/>
        <v>0</v>
      </c>
      <c r="AC10" s="5"/>
      <c r="AD10" s="5"/>
      <c r="AE10" s="5"/>
      <c r="AF10" s="5"/>
      <c r="AG10" s="5"/>
      <c r="AH10" s="5"/>
      <c r="AI10" s="5"/>
      <c r="AJ10" s="5"/>
      <c r="AK10" s="5"/>
      <c r="AL10" s="5"/>
      <c r="AM10" s="5"/>
      <c r="AN10" s="5"/>
      <c r="AO10" s="5"/>
      <c r="AP10" s="5"/>
      <c r="AQ10" s="5"/>
      <c r="AR10" s="5"/>
      <c r="AS10" s="5"/>
      <c r="AT10" s="5"/>
      <c r="AU10" s="5"/>
      <c r="AV10" s="5"/>
      <c r="AW10" s="5"/>
      <c r="AX10" s="5"/>
      <c r="AY10" s="5"/>
    </row>
    <row r="11" spans="1:51" s="6" customFormat="1" x14ac:dyDescent="0.25">
      <c r="A11" s="223">
        <v>111101</v>
      </c>
      <c r="B11" s="709" t="s">
        <v>546</v>
      </c>
      <c r="C11" s="709"/>
      <c r="D11" s="709"/>
      <c r="E11" s="429">
        <f>'Section B1_Employee Summary'!M17</f>
        <v>0</v>
      </c>
      <c r="F11" s="430"/>
      <c r="G11" s="430"/>
      <c r="H11" s="430"/>
      <c r="I11" s="430"/>
      <c r="J11" s="430"/>
      <c r="K11" s="430"/>
      <c r="L11" s="430"/>
      <c r="M11" s="430"/>
      <c r="N11" s="430"/>
      <c r="O11" s="433"/>
      <c r="P11" s="433"/>
      <c r="Q11" s="433"/>
      <c r="R11" s="433"/>
      <c r="S11" s="433"/>
      <c r="T11" s="433"/>
      <c r="U11" s="433"/>
      <c r="V11" s="433"/>
      <c r="W11" s="433"/>
      <c r="X11" s="431"/>
      <c r="Y11" s="432"/>
      <c r="Z11" s="432"/>
      <c r="AA11" s="432"/>
      <c r="AB11" s="110">
        <f t="shared" si="0"/>
        <v>0</v>
      </c>
      <c r="AC11" s="5"/>
      <c r="AD11" s="5"/>
      <c r="AE11" s="5"/>
      <c r="AF11" s="5"/>
      <c r="AG11" s="5"/>
      <c r="AH11" s="5"/>
      <c r="AI11" s="5"/>
      <c r="AJ11" s="5"/>
      <c r="AK11" s="5"/>
      <c r="AL11" s="5"/>
      <c r="AM11" s="5"/>
      <c r="AN11" s="5"/>
      <c r="AO11" s="5"/>
      <c r="AP11" s="5"/>
      <c r="AQ11" s="5"/>
      <c r="AR11" s="5"/>
      <c r="AS11" s="5"/>
      <c r="AT11" s="5"/>
      <c r="AU11" s="5"/>
      <c r="AV11" s="5"/>
      <c r="AW11" s="5"/>
      <c r="AX11" s="5"/>
      <c r="AY11" s="5"/>
    </row>
    <row r="12" spans="1:51" s="6" customFormat="1" x14ac:dyDescent="0.25">
      <c r="A12" s="223">
        <v>111301</v>
      </c>
      <c r="B12" s="709" t="s">
        <v>457</v>
      </c>
      <c r="C12" s="709"/>
      <c r="D12" s="709"/>
      <c r="E12" s="429">
        <f>'Section B1_Employee Summary'!M18</f>
        <v>0</v>
      </c>
      <c r="F12" s="430"/>
      <c r="G12" s="430"/>
      <c r="H12" s="430"/>
      <c r="I12" s="430"/>
      <c r="J12" s="430"/>
      <c r="K12" s="430"/>
      <c r="L12" s="430"/>
      <c r="M12" s="430"/>
      <c r="N12" s="430"/>
      <c r="O12" s="433"/>
      <c r="P12" s="433"/>
      <c r="Q12" s="433"/>
      <c r="R12" s="433"/>
      <c r="S12" s="433"/>
      <c r="T12" s="433"/>
      <c r="U12" s="433"/>
      <c r="V12" s="433"/>
      <c r="W12" s="433"/>
      <c r="X12" s="431"/>
      <c r="Y12" s="432"/>
      <c r="Z12" s="432"/>
      <c r="AA12" s="432"/>
      <c r="AB12" s="110">
        <f t="shared" si="0"/>
        <v>0</v>
      </c>
      <c r="AC12" s="5"/>
      <c r="AD12" s="5"/>
      <c r="AE12" s="5"/>
      <c r="AF12" s="5"/>
      <c r="AG12" s="5"/>
      <c r="AH12" s="5"/>
      <c r="AI12" s="5"/>
      <c r="AJ12" s="5"/>
      <c r="AK12" s="5"/>
      <c r="AL12" s="5"/>
      <c r="AM12" s="5"/>
      <c r="AN12" s="5"/>
      <c r="AO12" s="5"/>
      <c r="AP12" s="5"/>
      <c r="AQ12" s="5"/>
      <c r="AR12" s="5"/>
      <c r="AS12" s="5"/>
      <c r="AT12" s="5"/>
      <c r="AU12" s="5"/>
      <c r="AV12" s="5"/>
      <c r="AW12" s="5"/>
      <c r="AX12" s="5"/>
      <c r="AY12" s="5"/>
    </row>
    <row r="13" spans="1:51" s="6" customFormat="1" x14ac:dyDescent="0.25">
      <c r="A13" s="223">
        <v>111301</v>
      </c>
      <c r="B13" s="709" t="s">
        <v>458</v>
      </c>
      <c r="C13" s="709"/>
      <c r="D13" s="709"/>
      <c r="E13" s="429">
        <f>'Section B1_Employee Summary'!M19</f>
        <v>0</v>
      </c>
      <c r="F13" s="430"/>
      <c r="G13" s="430"/>
      <c r="H13" s="430"/>
      <c r="I13" s="430"/>
      <c r="J13" s="430"/>
      <c r="K13" s="430"/>
      <c r="L13" s="430"/>
      <c r="M13" s="430"/>
      <c r="N13" s="430"/>
      <c r="O13" s="433"/>
      <c r="P13" s="433"/>
      <c r="Q13" s="433"/>
      <c r="R13" s="433"/>
      <c r="S13" s="433"/>
      <c r="T13" s="433"/>
      <c r="U13" s="433"/>
      <c r="V13" s="433"/>
      <c r="W13" s="433"/>
      <c r="X13" s="431"/>
      <c r="Y13" s="432"/>
      <c r="Z13" s="432"/>
      <c r="AA13" s="432"/>
      <c r="AB13" s="110">
        <f t="shared" si="0"/>
        <v>0</v>
      </c>
      <c r="AC13" s="5"/>
      <c r="AD13" s="5"/>
      <c r="AE13" s="5"/>
      <c r="AF13" s="5"/>
      <c r="AG13" s="5"/>
      <c r="AH13" s="5"/>
      <c r="AI13" s="5"/>
      <c r="AJ13" s="5"/>
      <c r="AK13" s="5"/>
      <c r="AL13" s="5"/>
      <c r="AM13" s="5"/>
      <c r="AN13" s="5"/>
      <c r="AO13" s="5"/>
      <c r="AP13" s="5"/>
      <c r="AQ13" s="5"/>
      <c r="AR13" s="5"/>
      <c r="AS13" s="5"/>
      <c r="AT13" s="5"/>
      <c r="AU13" s="5"/>
      <c r="AV13" s="5"/>
      <c r="AW13" s="5"/>
      <c r="AX13" s="5"/>
      <c r="AY13" s="5"/>
    </row>
    <row r="14" spans="1:51" s="6" customFormat="1" x14ac:dyDescent="0.25">
      <c r="A14" s="710" t="s">
        <v>67</v>
      </c>
      <c r="B14" s="710"/>
      <c r="C14" s="710"/>
      <c r="D14" s="710"/>
      <c r="E14" s="429">
        <f>'Section B1_Employee Summary'!M20</f>
        <v>8</v>
      </c>
      <c r="F14" s="434">
        <f>SUM(F7:F13)</f>
        <v>0</v>
      </c>
      <c r="G14" s="434">
        <f t="shared" ref="G14:AA14" si="1">SUM(G7:G13)</f>
        <v>0</v>
      </c>
      <c r="H14" s="434">
        <f t="shared" si="1"/>
        <v>0</v>
      </c>
      <c r="I14" s="434">
        <f t="shared" si="1"/>
        <v>0</v>
      </c>
      <c r="J14" s="434">
        <f t="shared" si="1"/>
        <v>0</v>
      </c>
      <c r="K14" s="434">
        <f t="shared" si="1"/>
        <v>0</v>
      </c>
      <c r="L14" s="434">
        <f t="shared" si="1"/>
        <v>0</v>
      </c>
      <c r="M14" s="434">
        <f t="shared" si="1"/>
        <v>0</v>
      </c>
      <c r="N14" s="434">
        <f t="shared" si="1"/>
        <v>0</v>
      </c>
      <c r="O14" s="434">
        <f t="shared" si="1"/>
        <v>0</v>
      </c>
      <c r="P14" s="434">
        <f t="shared" si="1"/>
        <v>0</v>
      </c>
      <c r="Q14" s="434">
        <f t="shared" si="1"/>
        <v>0</v>
      </c>
      <c r="R14" s="434">
        <f t="shared" si="1"/>
        <v>0</v>
      </c>
      <c r="S14" s="434">
        <f t="shared" si="1"/>
        <v>0</v>
      </c>
      <c r="T14" s="434">
        <f t="shared" si="1"/>
        <v>0</v>
      </c>
      <c r="U14" s="434">
        <f t="shared" si="1"/>
        <v>0</v>
      </c>
      <c r="V14" s="434">
        <f t="shared" si="1"/>
        <v>0</v>
      </c>
      <c r="W14" s="434">
        <f t="shared" si="1"/>
        <v>0</v>
      </c>
      <c r="X14" s="434">
        <f t="shared" si="1"/>
        <v>0</v>
      </c>
      <c r="Y14" s="434">
        <f t="shared" si="1"/>
        <v>0</v>
      </c>
      <c r="Z14" s="434">
        <f t="shared" si="1"/>
        <v>0</v>
      </c>
      <c r="AA14" s="434">
        <f t="shared" si="1"/>
        <v>0</v>
      </c>
      <c r="AB14" s="113">
        <f t="shared" si="0"/>
        <v>0</v>
      </c>
      <c r="AC14" s="5"/>
      <c r="AD14" s="5"/>
      <c r="AE14" s="5"/>
      <c r="AF14" s="5"/>
      <c r="AG14" s="5"/>
      <c r="AH14" s="5"/>
      <c r="AI14" s="5"/>
      <c r="AJ14" s="5"/>
      <c r="AK14" s="5"/>
      <c r="AL14" s="5"/>
      <c r="AM14" s="5"/>
      <c r="AN14" s="5"/>
      <c r="AO14" s="5"/>
      <c r="AP14" s="5"/>
      <c r="AQ14" s="5"/>
      <c r="AR14" s="5"/>
      <c r="AS14" s="5"/>
      <c r="AT14" s="5"/>
      <c r="AU14" s="5"/>
      <c r="AV14" s="5"/>
      <c r="AW14" s="5"/>
      <c r="AX14" s="5"/>
      <c r="AY14" s="5"/>
    </row>
    <row r="15" spans="1:51" s="6" customFormat="1" ht="15" customHeight="1" x14ac:dyDescent="0.25">
      <c r="A15" s="706" t="s">
        <v>68</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8"/>
      <c r="AC15" s="5"/>
      <c r="AD15" s="5"/>
      <c r="AE15" s="5"/>
      <c r="AF15" s="5"/>
      <c r="AG15" s="5"/>
      <c r="AH15" s="5"/>
      <c r="AI15" s="5"/>
      <c r="AJ15" s="5"/>
      <c r="AK15" s="5"/>
      <c r="AL15" s="5"/>
      <c r="AM15" s="5"/>
      <c r="AN15" s="5"/>
      <c r="AO15" s="5"/>
      <c r="AP15" s="5"/>
      <c r="AQ15" s="5"/>
      <c r="AR15" s="5"/>
      <c r="AS15" s="5"/>
      <c r="AT15" s="5"/>
      <c r="AU15" s="5"/>
      <c r="AV15" s="5"/>
      <c r="AW15" s="5"/>
      <c r="AX15" s="5"/>
      <c r="AY15" s="5"/>
    </row>
    <row r="16" spans="1:51" s="6" customFormat="1" x14ac:dyDescent="0.25">
      <c r="A16" s="221">
        <v>111203</v>
      </c>
      <c r="B16" s="702" t="s">
        <v>131</v>
      </c>
      <c r="C16" s="702"/>
      <c r="D16" s="702"/>
      <c r="E16" s="426">
        <f>'Section B1_Employee Summary'!M22</f>
        <v>1</v>
      </c>
      <c r="F16" s="430"/>
      <c r="G16" s="430"/>
      <c r="H16" s="430"/>
      <c r="I16" s="430"/>
      <c r="J16" s="430"/>
      <c r="K16" s="430"/>
      <c r="L16" s="430"/>
      <c r="M16" s="430"/>
      <c r="N16" s="430"/>
      <c r="O16" s="430"/>
      <c r="P16" s="430"/>
      <c r="Q16" s="430"/>
      <c r="R16" s="430"/>
      <c r="S16" s="430"/>
      <c r="T16" s="430"/>
      <c r="U16" s="430"/>
      <c r="V16" s="430"/>
      <c r="W16" s="433"/>
      <c r="X16" s="431"/>
      <c r="Y16" s="432"/>
      <c r="Z16" s="432"/>
      <c r="AA16" s="432"/>
      <c r="AB16" s="306">
        <f>SUM(F16:AA16)</f>
        <v>0</v>
      </c>
      <c r="AC16" s="5"/>
      <c r="AD16" s="5"/>
      <c r="AE16" s="5"/>
      <c r="AF16" s="5"/>
      <c r="AG16" s="5"/>
      <c r="AH16" s="5"/>
      <c r="AI16" s="5"/>
      <c r="AJ16" s="5"/>
      <c r="AK16" s="5"/>
      <c r="AL16" s="5"/>
      <c r="AM16" s="5"/>
      <c r="AN16" s="5"/>
      <c r="AO16" s="5"/>
      <c r="AP16" s="5"/>
      <c r="AQ16" s="5"/>
      <c r="AR16" s="5"/>
      <c r="AS16" s="5"/>
      <c r="AT16" s="5"/>
      <c r="AU16" s="5"/>
      <c r="AV16" s="5"/>
      <c r="AW16" s="5"/>
      <c r="AX16" s="5"/>
      <c r="AY16" s="5"/>
    </row>
    <row r="17" spans="1:51" s="6" customFormat="1" x14ac:dyDescent="0.25">
      <c r="A17" s="221">
        <v>111203</v>
      </c>
      <c r="B17" s="701" t="s">
        <v>320</v>
      </c>
      <c r="C17" s="701"/>
      <c r="D17" s="701"/>
      <c r="E17" s="426">
        <f>'Section B1_Employee Summary'!M23</f>
        <v>0</v>
      </c>
      <c r="F17" s="430"/>
      <c r="G17" s="430"/>
      <c r="H17" s="430"/>
      <c r="I17" s="430"/>
      <c r="J17" s="430"/>
      <c r="K17" s="430"/>
      <c r="L17" s="430"/>
      <c r="M17" s="430"/>
      <c r="N17" s="430"/>
      <c r="O17" s="430"/>
      <c r="P17" s="430"/>
      <c r="Q17" s="430"/>
      <c r="R17" s="430"/>
      <c r="S17" s="430"/>
      <c r="T17" s="430"/>
      <c r="U17" s="430"/>
      <c r="V17" s="430"/>
      <c r="W17" s="433"/>
      <c r="X17" s="431"/>
      <c r="Y17" s="432"/>
      <c r="Z17" s="432"/>
      <c r="AA17" s="432"/>
      <c r="AB17" s="306">
        <f t="shared" ref="AB17:AB80" si="2">SUM(F17:AA17)</f>
        <v>0</v>
      </c>
      <c r="AC17" s="5"/>
      <c r="AD17" s="5"/>
      <c r="AE17" s="5"/>
      <c r="AF17" s="5"/>
      <c r="AG17" s="5"/>
      <c r="AH17" s="5"/>
      <c r="AI17" s="5"/>
      <c r="AJ17" s="5"/>
      <c r="AK17" s="5"/>
      <c r="AL17" s="5"/>
      <c r="AM17" s="5"/>
      <c r="AN17" s="5"/>
      <c r="AO17" s="5"/>
      <c r="AP17" s="5"/>
      <c r="AQ17" s="5"/>
      <c r="AR17" s="5"/>
      <c r="AS17" s="5"/>
      <c r="AT17" s="5"/>
      <c r="AU17" s="5"/>
      <c r="AV17" s="5"/>
      <c r="AW17" s="5"/>
      <c r="AX17" s="5"/>
      <c r="AY17" s="5"/>
    </row>
    <row r="18" spans="1:51" s="6" customFormat="1" x14ac:dyDescent="0.25">
      <c r="A18" s="221">
        <v>111203</v>
      </c>
      <c r="B18" s="701" t="s">
        <v>190</v>
      </c>
      <c r="C18" s="701"/>
      <c r="D18" s="701"/>
      <c r="E18" s="426">
        <f>'Section B1_Employee Summary'!M24</f>
        <v>0</v>
      </c>
      <c r="F18" s="430"/>
      <c r="G18" s="430"/>
      <c r="H18" s="430"/>
      <c r="I18" s="430"/>
      <c r="J18" s="430"/>
      <c r="K18" s="430"/>
      <c r="L18" s="430"/>
      <c r="M18" s="430"/>
      <c r="N18" s="430"/>
      <c r="O18" s="430"/>
      <c r="P18" s="430"/>
      <c r="Q18" s="430"/>
      <c r="R18" s="430"/>
      <c r="S18" s="430"/>
      <c r="T18" s="430"/>
      <c r="U18" s="430"/>
      <c r="V18" s="430"/>
      <c r="W18" s="433"/>
      <c r="X18" s="431"/>
      <c r="Y18" s="432"/>
      <c r="Z18" s="432"/>
      <c r="AA18" s="432"/>
      <c r="AB18" s="306">
        <f t="shared" si="2"/>
        <v>0</v>
      </c>
      <c r="AC18" s="5"/>
      <c r="AD18" s="5"/>
      <c r="AE18" s="5"/>
      <c r="AF18" s="5"/>
      <c r="AG18" s="5"/>
      <c r="AH18" s="5"/>
      <c r="AI18" s="5"/>
      <c r="AJ18" s="5"/>
      <c r="AK18" s="5"/>
      <c r="AL18" s="5"/>
      <c r="AM18" s="5"/>
      <c r="AN18" s="5"/>
      <c r="AO18" s="5"/>
      <c r="AP18" s="5"/>
      <c r="AQ18" s="5"/>
      <c r="AR18" s="5"/>
      <c r="AS18" s="5"/>
      <c r="AT18" s="5"/>
      <c r="AU18" s="5"/>
      <c r="AV18" s="5"/>
      <c r="AW18" s="5"/>
      <c r="AX18" s="5"/>
      <c r="AY18" s="5"/>
    </row>
    <row r="19" spans="1:51" s="6" customFormat="1" x14ac:dyDescent="0.25">
      <c r="A19" s="221">
        <v>111204</v>
      </c>
      <c r="B19" s="701" t="s">
        <v>256</v>
      </c>
      <c r="C19" s="701"/>
      <c r="D19" s="701"/>
      <c r="E19" s="426">
        <f>'Section B1_Employee Summary'!M25</f>
        <v>0</v>
      </c>
      <c r="F19" s="430"/>
      <c r="G19" s="430"/>
      <c r="H19" s="430"/>
      <c r="I19" s="430"/>
      <c r="J19" s="430"/>
      <c r="K19" s="430"/>
      <c r="L19" s="430"/>
      <c r="M19" s="430"/>
      <c r="N19" s="430"/>
      <c r="O19" s="430"/>
      <c r="P19" s="430"/>
      <c r="Q19" s="430"/>
      <c r="R19" s="430"/>
      <c r="S19" s="430"/>
      <c r="T19" s="430"/>
      <c r="U19" s="430"/>
      <c r="V19" s="430"/>
      <c r="W19" s="433"/>
      <c r="X19" s="431"/>
      <c r="Y19" s="432"/>
      <c r="Z19" s="432"/>
      <c r="AA19" s="432"/>
      <c r="AB19" s="306">
        <f t="shared" si="2"/>
        <v>0</v>
      </c>
      <c r="AC19" s="5"/>
      <c r="AD19" s="5"/>
      <c r="AE19" s="5"/>
      <c r="AF19" s="5"/>
      <c r="AG19" s="5"/>
      <c r="AH19" s="5"/>
      <c r="AI19" s="5"/>
      <c r="AJ19" s="5"/>
      <c r="AK19" s="5"/>
      <c r="AL19" s="5"/>
      <c r="AM19" s="5"/>
      <c r="AN19" s="5"/>
      <c r="AO19" s="5"/>
      <c r="AP19" s="5"/>
      <c r="AQ19" s="5"/>
      <c r="AR19" s="5"/>
      <c r="AS19" s="5"/>
      <c r="AT19" s="5"/>
      <c r="AU19" s="5"/>
      <c r="AV19" s="5"/>
      <c r="AW19" s="5"/>
      <c r="AX19" s="5"/>
      <c r="AY19" s="5"/>
    </row>
    <row r="20" spans="1:51" s="6" customFormat="1" x14ac:dyDescent="0.25">
      <c r="A20" s="221">
        <v>121101</v>
      </c>
      <c r="B20" s="701" t="s">
        <v>153</v>
      </c>
      <c r="C20" s="701"/>
      <c r="D20" s="701"/>
      <c r="E20" s="426">
        <f>'Section B1_Employee Summary'!M26</f>
        <v>1</v>
      </c>
      <c r="F20" s="430"/>
      <c r="G20" s="430"/>
      <c r="H20" s="430"/>
      <c r="I20" s="430"/>
      <c r="J20" s="430"/>
      <c r="K20" s="430"/>
      <c r="L20" s="430"/>
      <c r="M20" s="430"/>
      <c r="N20" s="430"/>
      <c r="O20" s="430"/>
      <c r="P20" s="430"/>
      <c r="Q20" s="430"/>
      <c r="R20" s="430"/>
      <c r="S20" s="430"/>
      <c r="T20" s="430"/>
      <c r="U20" s="430"/>
      <c r="V20" s="430"/>
      <c r="W20" s="433"/>
      <c r="X20" s="431"/>
      <c r="Y20" s="432"/>
      <c r="Z20" s="432"/>
      <c r="AA20" s="432"/>
      <c r="AB20" s="306">
        <f t="shared" si="2"/>
        <v>0</v>
      </c>
      <c r="AC20" s="5"/>
      <c r="AD20" s="5"/>
      <c r="AE20" s="5"/>
      <c r="AF20" s="5"/>
      <c r="AG20" s="5"/>
      <c r="AH20" s="5"/>
      <c r="AI20" s="5"/>
      <c r="AJ20" s="5"/>
      <c r="AK20" s="5"/>
      <c r="AL20" s="5"/>
      <c r="AM20" s="5"/>
      <c r="AN20" s="5"/>
      <c r="AO20" s="5"/>
      <c r="AP20" s="5"/>
      <c r="AQ20" s="5"/>
      <c r="AR20" s="5"/>
      <c r="AS20" s="5"/>
      <c r="AT20" s="5"/>
      <c r="AU20" s="5"/>
      <c r="AV20" s="5"/>
      <c r="AW20" s="5"/>
      <c r="AX20" s="5"/>
      <c r="AY20" s="5"/>
    </row>
    <row r="21" spans="1:51" s="6" customFormat="1" x14ac:dyDescent="0.25">
      <c r="A21" s="221">
        <v>121102</v>
      </c>
      <c r="B21" s="701" t="s">
        <v>154</v>
      </c>
      <c r="C21" s="701"/>
      <c r="D21" s="701"/>
      <c r="E21" s="426">
        <f>'Section B1_Employee Summary'!M27</f>
        <v>0</v>
      </c>
      <c r="F21" s="430"/>
      <c r="G21" s="430"/>
      <c r="H21" s="430"/>
      <c r="I21" s="430"/>
      <c r="J21" s="430"/>
      <c r="K21" s="430"/>
      <c r="L21" s="430"/>
      <c r="M21" s="430"/>
      <c r="N21" s="430"/>
      <c r="O21" s="430"/>
      <c r="P21" s="430"/>
      <c r="Q21" s="430"/>
      <c r="R21" s="430"/>
      <c r="S21" s="430"/>
      <c r="T21" s="430"/>
      <c r="U21" s="430"/>
      <c r="V21" s="430"/>
      <c r="W21" s="433"/>
      <c r="X21" s="431"/>
      <c r="Y21" s="432"/>
      <c r="Z21" s="432"/>
      <c r="AA21" s="432"/>
      <c r="AB21" s="306">
        <f t="shared" si="2"/>
        <v>0</v>
      </c>
      <c r="AC21" s="5"/>
      <c r="AD21" s="5"/>
      <c r="AE21" s="5"/>
      <c r="AF21" s="5"/>
      <c r="AG21" s="5"/>
      <c r="AH21" s="5"/>
      <c r="AI21" s="5"/>
      <c r="AJ21" s="5"/>
      <c r="AK21" s="5"/>
      <c r="AL21" s="5"/>
      <c r="AM21" s="5"/>
      <c r="AN21" s="5"/>
      <c r="AO21" s="5"/>
      <c r="AP21" s="5"/>
      <c r="AQ21" s="5"/>
      <c r="AR21" s="5"/>
      <c r="AS21" s="5"/>
      <c r="AT21" s="5"/>
      <c r="AU21" s="5"/>
      <c r="AV21" s="5"/>
      <c r="AW21" s="5"/>
      <c r="AX21" s="5"/>
      <c r="AY21" s="5"/>
    </row>
    <row r="22" spans="1:51" s="6" customFormat="1" x14ac:dyDescent="0.25">
      <c r="A22" s="221">
        <v>121103</v>
      </c>
      <c r="B22" s="701" t="s">
        <v>167</v>
      </c>
      <c r="C22" s="701"/>
      <c r="D22" s="701"/>
      <c r="E22" s="426">
        <f>'Section B1_Employee Summary'!M28</f>
        <v>0</v>
      </c>
      <c r="F22" s="430"/>
      <c r="G22" s="430"/>
      <c r="H22" s="430"/>
      <c r="I22" s="430"/>
      <c r="J22" s="430"/>
      <c r="K22" s="430"/>
      <c r="L22" s="430"/>
      <c r="M22" s="430"/>
      <c r="N22" s="430"/>
      <c r="O22" s="430"/>
      <c r="P22" s="430"/>
      <c r="Q22" s="430"/>
      <c r="R22" s="430"/>
      <c r="S22" s="430"/>
      <c r="T22" s="430"/>
      <c r="U22" s="430"/>
      <c r="V22" s="430"/>
      <c r="W22" s="433"/>
      <c r="X22" s="431"/>
      <c r="Y22" s="432"/>
      <c r="Z22" s="432"/>
      <c r="AA22" s="432"/>
      <c r="AB22" s="306">
        <f t="shared" si="2"/>
        <v>0</v>
      </c>
      <c r="AC22" s="5"/>
      <c r="AD22" s="5"/>
      <c r="AE22" s="5"/>
      <c r="AF22" s="5"/>
      <c r="AG22" s="5"/>
      <c r="AH22" s="5"/>
      <c r="AI22" s="5"/>
      <c r="AJ22" s="5"/>
      <c r="AK22" s="5"/>
      <c r="AL22" s="5"/>
      <c r="AM22" s="5"/>
      <c r="AN22" s="5"/>
      <c r="AO22" s="5"/>
      <c r="AP22" s="5"/>
      <c r="AQ22" s="5"/>
      <c r="AR22" s="5"/>
      <c r="AS22" s="5"/>
      <c r="AT22" s="5"/>
      <c r="AU22" s="5"/>
      <c r="AV22" s="5"/>
      <c r="AW22" s="5"/>
      <c r="AX22" s="5"/>
      <c r="AY22" s="5"/>
    </row>
    <row r="23" spans="1:51" s="6" customFormat="1" x14ac:dyDescent="0.25">
      <c r="A23" s="221">
        <v>121104</v>
      </c>
      <c r="B23" s="701" t="s">
        <v>155</v>
      </c>
      <c r="C23" s="701"/>
      <c r="D23" s="701"/>
      <c r="E23" s="426">
        <f>'Section B1_Employee Summary'!M29</f>
        <v>0</v>
      </c>
      <c r="F23" s="430"/>
      <c r="G23" s="430"/>
      <c r="H23" s="430"/>
      <c r="I23" s="430"/>
      <c r="J23" s="430"/>
      <c r="K23" s="430"/>
      <c r="L23" s="430"/>
      <c r="M23" s="430"/>
      <c r="N23" s="430"/>
      <c r="O23" s="430"/>
      <c r="P23" s="430"/>
      <c r="Q23" s="430"/>
      <c r="R23" s="430"/>
      <c r="S23" s="430"/>
      <c r="T23" s="430"/>
      <c r="U23" s="430"/>
      <c r="V23" s="430"/>
      <c r="W23" s="433"/>
      <c r="X23" s="431"/>
      <c r="Y23" s="432"/>
      <c r="Z23" s="432"/>
      <c r="AA23" s="432"/>
      <c r="AB23" s="306">
        <f t="shared" si="2"/>
        <v>0</v>
      </c>
      <c r="AC23" s="5"/>
      <c r="AD23" s="5"/>
      <c r="AE23" s="5"/>
      <c r="AF23" s="5"/>
      <c r="AG23" s="5"/>
      <c r="AH23" s="5"/>
      <c r="AI23" s="5"/>
      <c r="AJ23" s="5"/>
      <c r="AK23" s="5"/>
      <c r="AL23" s="5"/>
      <c r="AM23" s="5"/>
      <c r="AN23" s="5"/>
      <c r="AO23" s="5"/>
      <c r="AP23" s="5"/>
      <c r="AQ23" s="5"/>
      <c r="AR23" s="5"/>
      <c r="AS23" s="5"/>
      <c r="AT23" s="5"/>
      <c r="AU23" s="5"/>
      <c r="AV23" s="5"/>
      <c r="AW23" s="5"/>
      <c r="AX23" s="5"/>
      <c r="AY23" s="5"/>
    </row>
    <row r="24" spans="1:51" s="6" customFormat="1" x14ac:dyDescent="0.25">
      <c r="A24" s="221">
        <v>121201</v>
      </c>
      <c r="B24" s="702" t="s">
        <v>69</v>
      </c>
      <c r="C24" s="702"/>
      <c r="D24" s="702"/>
      <c r="E24" s="426">
        <f>'Section B1_Employee Summary'!M30</f>
        <v>0</v>
      </c>
      <c r="F24" s="430"/>
      <c r="G24" s="430"/>
      <c r="H24" s="430"/>
      <c r="I24" s="430"/>
      <c r="J24" s="430"/>
      <c r="K24" s="430"/>
      <c r="L24" s="430"/>
      <c r="M24" s="430"/>
      <c r="N24" s="430"/>
      <c r="O24" s="430"/>
      <c r="P24" s="430"/>
      <c r="Q24" s="430"/>
      <c r="R24" s="430"/>
      <c r="S24" s="430"/>
      <c r="T24" s="430"/>
      <c r="U24" s="430"/>
      <c r="V24" s="430"/>
      <c r="W24" s="433"/>
      <c r="X24" s="431"/>
      <c r="Y24" s="432"/>
      <c r="Z24" s="432"/>
      <c r="AA24" s="432"/>
      <c r="AB24" s="306">
        <f t="shared" si="2"/>
        <v>0</v>
      </c>
      <c r="AC24" s="5"/>
      <c r="AD24" s="5"/>
      <c r="AE24" s="5"/>
      <c r="AF24" s="5"/>
      <c r="AG24" s="5"/>
      <c r="AH24" s="5"/>
      <c r="AI24" s="5"/>
      <c r="AJ24" s="5"/>
      <c r="AK24" s="5"/>
      <c r="AL24" s="5"/>
      <c r="AM24" s="5"/>
      <c r="AN24" s="5"/>
      <c r="AO24" s="5"/>
      <c r="AP24" s="5"/>
      <c r="AQ24" s="5"/>
      <c r="AR24" s="5"/>
      <c r="AS24" s="5"/>
      <c r="AT24" s="5"/>
      <c r="AU24" s="5"/>
      <c r="AV24" s="5"/>
      <c r="AW24" s="5"/>
      <c r="AX24" s="5"/>
      <c r="AY24" s="5"/>
    </row>
    <row r="25" spans="1:51" s="6" customFormat="1" x14ac:dyDescent="0.25">
      <c r="A25" s="221">
        <v>121202</v>
      </c>
      <c r="B25" s="701" t="s">
        <v>156</v>
      </c>
      <c r="C25" s="701"/>
      <c r="D25" s="701"/>
      <c r="E25" s="426">
        <f>'Section B1_Employee Summary'!M31</f>
        <v>0</v>
      </c>
      <c r="F25" s="430"/>
      <c r="G25" s="430"/>
      <c r="H25" s="430"/>
      <c r="I25" s="430"/>
      <c r="J25" s="430"/>
      <c r="K25" s="430"/>
      <c r="L25" s="430"/>
      <c r="M25" s="430"/>
      <c r="N25" s="430"/>
      <c r="O25" s="430"/>
      <c r="P25" s="430"/>
      <c r="Q25" s="430"/>
      <c r="R25" s="430"/>
      <c r="S25" s="430"/>
      <c r="T25" s="430"/>
      <c r="U25" s="430"/>
      <c r="V25" s="430"/>
      <c r="W25" s="433"/>
      <c r="X25" s="431"/>
      <c r="Y25" s="432"/>
      <c r="Z25" s="432"/>
      <c r="AA25" s="432"/>
      <c r="AB25" s="306">
        <f t="shared" si="2"/>
        <v>0</v>
      </c>
      <c r="AC25" s="5"/>
      <c r="AD25" s="5"/>
      <c r="AE25" s="5"/>
      <c r="AF25" s="5"/>
      <c r="AG25" s="5"/>
      <c r="AH25" s="5"/>
      <c r="AI25" s="5"/>
      <c r="AJ25" s="5"/>
      <c r="AK25" s="5"/>
      <c r="AL25" s="5"/>
      <c r="AM25" s="5"/>
      <c r="AN25" s="5"/>
      <c r="AO25" s="5"/>
      <c r="AP25" s="5"/>
      <c r="AQ25" s="5"/>
      <c r="AR25" s="5"/>
      <c r="AS25" s="5"/>
      <c r="AT25" s="5"/>
      <c r="AU25" s="5"/>
      <c r="AV25" s="5"/>
      <c r="AW25" s="5"/>
      <c r="AX25" s="5"/>
      <c r="AY25" s="5"/>
    </row>
    <row r="26" spans="1:51" s="6" customFormat="1" x14ac:dyDescent="0.25">
      <c r="A26" s="221">
        <v>121203</v>
      </c>
      <c r="B26" s="701" t="s">
        <v>282</v>
      </c>
      <c r="C26" s="701"/>
      <c r="D26" s="701"/>
      <c r="E26" s="426">
        <f>'Section B1_Employee Summary'!M32</f>
        <v>0</v>
      </c>
      <c r="F26" s="430"/>
      <c r="G26" s="430"/>
      <c r="H26" s="430"/>
      <c r="I26" s="430"/>
      <c r="J26" s="430"/>
      <c r="K26" s="430"/>
      <c r="L26" s="430"/>
      <c r="M26" s="430"/>
      <c r="N26" s="430"/>
      <c r="O26" s="430"/>
      <c r="P26" s="430"/>
      <c r="Q26" s="430"/>
      <c r="R26" s="430"/>
      <c r="S26" s="430"/>
      <c r="T26" s="430"/>
      <c r="U26" s="430"/>
      <c r="V26" s="430"/>
      <c r="W26" s="433"/>
      <c r="X26" s="431"/>
      <c r="Y26" s="432"/>
      <c r="Z26" s="432"/>
      <c r="AA26" s="432"/>
      <c r="AB26" s="306">
        <f t="shared" si="2"/>
        <v>0</v>
      </c>
      <c r="AC26" s="5"/>
      <c r="AD26" s="5"/>
      <c r="AE26" s="5"/>
      <c r="AF26" s="5"/>
      <c r="AG26" s="5"/>
      <c r="AH26" s="5"/>
      <c r="AI26" s="5"/>
      <c r="AJ26" s="5"/>
      <c r="AK26" s="5"/>
      <c r="AL26" s="5"/>
      <c r="AM26" s="5"/>
      <c r="AN26" s="5"/>
      <c r="AO26" s="5"/>
      <c r="AP26" s="5"/>
      <c r="AQ26" s="5"/>
      <c r="AR26" s="5"/>
      <c r="AS26" s="5"/>
      <c r="AT26" s="5"/>
      <c r="AU26" s="5"/>
      <c r="AV26" s="5"/>
      <c r="AW26" s="5"/>
      <c r="AX26" s="5"/>
      <c r="AY26" s="5"/>
    </row>
    <row r="27" spans="1:51" s="6" customFormat="1" x14ac:dyDescent="0.25">
      <c r="A27" s="221">
        <v>121204</v>
      </c>
      <c r="B27" s="701" t="s">
        <v>281</v>
      </c>
      <c r="C27" s="701"/>
      <c r="D27" s="701"/>
      <c r="E27" s="426">
        <f>'Section B1_Employee Summary'!M33</f>
        <v>0</v>
      </c>
      <c r="F27" s="430"/>
      <c r="G27" s="430"/>
      <c r="H27" s="430"/>
      <c r="I27" s="430"/>
      <c r="J27" s="430"/>
      <c r="K27" s="430"/>
      <c r="L27" s="430"/>
      <c r="M27" s="430"/>
      <c r="N27" s="430"/>
      <c r="O27" s="430"/>
      <c r="P27" s="430"/>
      <c r="Q27" s="430"/>
      <c r="R27" s="430"/>
      <c r="S27" s="430"/>
      <c r="T27" s="430"/>
      <c r="U27" s="430"/>
      <c r="V27" s="430"/>
      <c r="W27" s="433"/>
      <c r="X27" s="431"/>
      <c r="Y27" s="432"/>
      <c r="Z27" s="432"/>
      <c r="AA27" s="432"/>
      <c r="AB27" s="306">
        <f t="shared" si="2"/>
        <v>0</v>
      </c>
      <c r="AC27" s="5"/>
      <c r="AD27" s="5"/>
      <c r="AE27" s="5"/>
      <c r="AF27" s="5"/>
      <c r="AG27" s="5"/>
      <c r="AH27" s="5"/>
      <c r="AI27" s="5"/>
      <c r="AJ27" s="5"/>
      <c r="AK27" s="5"/>
      <c r="AL27" s="5"/>
      <c r="AM27" s="5"/>
      <c r="AN27" s="5"/>
      <c r="AO27" s="5"/>
      <c r="AP27" s="5"/>
      <c r="AQ27" s="5"/>
      <c r="AR27" s="5"/>
      <c r="AS27" s="5"/>
      <c r="AT27" s="5"/>
      <c r="AU27" s="5"/>
      <c r="AV27" s="5"/>
      <c r="AW27" s="5"/>
      <c r="AX27" s="5"/>
      <c r="AY27" s="5"/>
    </row>
    <row r="28" spans="1:51" s="6" customFormat="1" x14ac:dyDescent="0.25">
      <c r="A28" s="221">
        <v>121205</v>
      </c>
      <c r="B28" s="701" t="s">
        <v>157</v>
      </c>
      <c r="C28" s="701"/>
      <c r="D28" s="701"/>
      <c r="E28" s="426">
        <f>'Section B1_Employee Summary'!M34</f>
        <v>0</v>
      </c>
      <c r="F28" s="430"/>
      <c r="G28" s="430"/>
      <c r="H28" s="430"/>
      <c r="I28" s="430"/>
      <c r="J28" s="430"/>
      <c r="K28" s="430"/>
      <c r="L28" s="430"/>
      <c r="M28" s="430"/>
      <c r="N28" s="430"/>
      <c r="O28" s="430"/>
      <c r="P28" s="430"/>
      <c r="Q28" s="430"/>
      <c r="R28" s="430"/>
      <c r="S28" s="430"/>
      <c r="T28" s="430"/>
      <c r="U28" s="430"/>
      <c r="V28" s="430"/>
      <c r="W28" s="433"/>
      <c r="X28" s="431"/>
      <c r="Y28" s="432"/>
      <c r="Z28" s="432"/>
      <c r="AA28" s="432"/>
      <c r="AB28" s="306">
        <f t="shared" si="2"/>
        <v>0</v>
      </c>
      <c r="AC28" s="5"/>
      <c r="AD28" s="5"/>
      <c r="AE28" s="5"/>
      <c r="AF28" s="5"/>
      <c r="AG28" s="5"/>
      <c r="AH28" s="5"/>
      <c r="AI28" s="5"/>
      <c r="AJ28" s="5"/>
      <c r="AK28" s="5"/>
      <c r="AL28" s="5"/>
      <c r="AM28" s="5"/>
      <c r="AN28" s="5"/>
      <c r="AO28" s="5"/>
      <c r="AP28" s="5"/>
      <c r="AQ28" s="5"/>
      <c r="AR28" s="5"/>
      <c r="AS28" s="5"/>
      <c r="AT28" s="5"/>
      <c r="AU28" s="5"/>
      <c r="AV28" s="5"/>
      <c r="AW28" s="5"/>
      <c r="AX28" s="5"/>
      <c r="AY28" s="5"/>
    </row>
    <row r="29" spans="1:51" s="6" customFormat="1" x14ac:dyDescent="0.25">
      <c r="A29" s="221">
        <v>121206</v>
      </c>
      <c r="B29" s="701" t="s">
        <v>280</v>
      </c>
      <c r="C29" s="701"/>
      <c r="D29" s="701"/>
      <c r="E29" s="426">
        <f>'Section B1_Employee Summary'!M35</f>
        <v>0</v>
      </c>
      <c r="F29" s="430"/>
      <c r="G29" s="430"/>
      <c r="H29" s="430"/>
      <c r="I29" s="430"/>
      <c r="J29" s="430"/>
      <c r="K29" s="430"/>
      <c r="L29" s="430"/>
      <c r="M29" s="430"/>
      <c r="N29" s="430"/>
      <c r="O29" s="430"/>
      <c r="P29" s="430"/>
      <c r="Q29" s="430"/>
      <c r="R29" s="430"/>
      <c r="S29" s="430"/>
      <c r="T29" s="430"/>
      <c r="U29" s="430"/>
      <c r="V29" s="430"/>
      <c r="W29" s="433"/>
      <c r="X29" s="431"/>
      <c r="Y29" s="432"/>
      <c r="Z29" s="432"/>
      <c r="AA29" s="432"/>
      <c r="AB29" s="306">
        <f t="shared" si="2"/>
        <v>0</v>
      </c>
      <c r="AC29" s="5"/>
      <c r="AD29" s="5"/>
      <c r="AE29" s="5"/>
      <c r="AF29" s="5"/>
      <c r="AG29" s="5"/>
      <c r="AH29" s="5"/>
      <c r="AI29" s="5"/>
      <c r="AJ29" s="5"/>
      <c r="AK29" s="5"/>
      <c r="AL29" s="5"/>
      <c r="AM29" s="5"/>
      <c r="AN29" s="5"/>
      <c r="AO29" s="5"/>
      <c r="AP29" s="5"/>
      <c r="AQ29" s="5"/>
      <c r="AR29" s="5"/>
      <c r="AS29" s="5"/>
      <c r="AT29" s="5"/>
      <c r="AU29" s="5"/>
      <c r="AV29" s="5"/>
      <c r="AW29" s="5"/>
      <c r="AX29" s="5"/>
      <c r="AY29" s="5"/>
    </row>
    <row r="30" spans="1:51" s="6" customFormat="1" x14ac:dyDescent="0.25">
      <c r="A30" s="221">
        <v>121301</v>
      </c>
      <c r="B30" s="701" t="s">
        <v>322</v>
      </c>
      <c r="C30" s="701"/>
      <c r="D30" s="701"/>
      <c r="E30" s="426">
        <f>'Section B1_Employee Summary'!M36</f>
        <v>0</v>
      </c>
      <c r="F30" s="430"/>
      <c r="G30" s="430"/>
      <c r="H30" s="430"/>
      <c r="I30" s="430"/>
      <c r="J30" s="430"/>
      <c r="K30" s="430"/>
      <c r="L30" s="430"/>
      <c r="M30" s="430"/>
      <c r="N30" s="430"/>
      <c r="O30" s="430"/>
      <c r="P30" s="430"/>
      <c r="Q30" s="430"/>
      <c r="R30" s="430"/>
      <c r="S30" s="430"/>
      <c r="T30" s="430"/>
      <c r="U30" s="430"/>
      <c r="V30" s="430"/>
      <c r="W30" s="433"/>
      <c r="X30" s="431"/>
      <c r="Y30" s="432"/>
      <c r="Z30" s="432"/>
      <c r="AA30" s="432"/>
      <c r="AB30" s="306">
        <f t="shared" si="2"/>
        <v>0</v>
      </c>
      <c r="AC30" s="5"/>
      <c r="AD30" s="5"/>
      <c r="AE30" s="5"/>
      <c r="AF30" s="5"/>
      <c r="AG30" s="5"/>
      <c r="AH30" s="5"/>
      <c r="AI30" s="5"/>
      <c r="AJ30" s="5"/>
      <c r="AK30" s="5"/>
      <c r="AL30" s="5"/>
      <c r="AM30" s="5"/>
      <c r="AN30" s="5"/>
      <c r="AO30" s="5"/>
      <c r="AP30" s="5"/>
      <c r="AQ30" s="5"/>
      <c r="AR30" s="5"/>
      <c r="AS30" s="5"/>
      <c r="AT30" s="5"/>
      <c r="AU30" s="5"/>
      <c r="AV30" s="5"/>
      <c r="AW30" s="5"/>
      <c r="AX30" s="5"/>
      <c r="AY30" s="5"/>
    </row>
    <row r="31" spans="1:51" s="6" customFormat="1" x14ac:dyDescent="0.25">
      <c r="A31" s="221">
        <v>121902</v>
      </c>
      <c r="B31" s="702" t="s">
        <v>70</v>
      </c>
      <c r="C31" s="702"/>
      <c r="D31" s="702"/>
      <c r="E31" s="426">
        <f>'Section B1_Employee Summary'!M37</f>
        <v>2</v>
      </c>
      <c r="F31" s="430"/>
      <c r="G31" s="430"/>
      <c r="H31" s="430"/>
      <c r="I31" s="430"/>
      <c r="J31" s="430"/>
      <c r="K31" s="430"/>
      <c r="L31" s="430"/>
      <c r="M31" s="430"/>
      <c r="N31" s="430"/>
      <c r="O31" s="430"/>
      <c r="P31" s="430"/>
      <c r="Q31" s="430"/>
      <c r="R31" s="430"/>
      <c r="S31" s="430"/>
      <c r="T31" s="430"/>
      <c r="U31" s="430"/>
      <c r="V31" s="430"/>
      <c r="W31" s="433"/>
      <c r="X31" s="431"/>
      <c r="Y31" s="432"/>
      <c r="Z31" s="432"/>
      <c r="AA31" s="432"/>
      <c r="AB31" s="306">
        <f t="shared" si="2"/>
        <v>0</v>
      </c>
      <c r="AC31" s="5"/>
      <c r="AD31" s="5"/>
      <c r="AE31" s="5"/>
      <c r="AF31" s="5"/>
      <c r="AG31" s="5"/>
      <c r="AH31" s="5"/>
      <c r="AI31" s="5"/>
      <c r="AJ31" s="5"/>
      <c r="AK31" s="5"/>
      <c r="AL31" s="5"/>
      <c r="AM31" s="5"/>
      <c r="AN31" s="5"/>
      <c r="AO31" s="5"/>
      <c r="AP31" s="5"/>
      <c r="AQ31" s="5"/>
      <c r="AR31" s="5"/>
      <c r="AS31" s="5"/>
      <c r="AT31" s="5"/>
      <c r="AU31" s="5"/>
      <c r="AV31" s="5"/>
      <c r="AW31" s="5"/>
      <c r="AX31" s="5"/>
      <c r="AY31" s="5"/>
    </row>
    <row r="32" spans="1:51" s="6" customFormat="1" x14ac:dyDescent="0.25">
      <c r="A32" s="221">
        <v>121903</v>
      </c>
      <c r="B32" s="702" t="s">
        <v>260</v>
      </c>
      <c r="C32" s="702"/>
      <c r="D32" s="702"/>
      <c r="E32" s="426">
        <f>'Section B1_Employee Summary'!M38</f>
        <v>0</v>
      </c>
      <c r="F32" s="430"/>
      <c r="G32" s="430"/>
      <c r="H32" s="430"/>
      <c r="I32" s="430"/>
      <c r="J32" s="430"/>
      <c r="K32" s="430"/>
      <c r="L32" s="430"/>
      <c r="M32" s="430"/>
      <c r="N32" s="430"/>
      <c r="O32" s="430"/>
      <c r="P32" s="430"/>
      <c r="Q32" s="430"/>
      <c r="R32" s="430"/>
      <c r="S32" s="430"/>
      <c r="T32" s="430"/>
      <c r="U32" s="430"/>
      <c r="V32" s="430"/>
      <c r="W32" s="433"/>
      <c r="X32" s="431"/>
      <c r="Y32" s="432"/>
      <c r="Z32" s="432"/>
      <c r="AA32" s="432"/>
      <c r="AB32" s="306">
        <f t="shared" si="2"/>
        <v>0</v>
      </c>
      <c r="AC32" s="5"/>
      <c r="AD32" s="5"/>
      <c r="AE32" s="5"/>
      <c r="AF32" s="5"/>
      <c r="AG32" s="5"/>
      <c r="AH32" s="5"/>
      <c r="AI32" s="5"/>
      <c r="AJ32" s="5"/>
      <c r="AK32" s="5"/>
      <c r="AL32" s="5"/>
      <c r="AM32" s="5"/>
      <c r="AN32" s="5"/>
      <c r="AO32" s="5"/>
      <c r="AP32" s="5"/>
      <c r="AQ32" s="5"/>
      <c r="AR32" s="5"/>
      <c r="AS32" s="5"/>
      <c r="AT32" s="5"/>
      <c r="AU32" s="5"/>
      <c r="AV32" s="5"/>
      <c r="AW32" s="5"/>
      <c r="AX32" s="5"/>
      <c r="AY32" s="5"/>
    </row>
    <row r="33" spans="1:51" s="6" customFormat="1" x14ac:dyDescent="0.25">
      <c r="A33" s="221">
        <v>121904</v>
      </c>
      <c r="B33" s="702" t="s">
        <v>283</v>
      </c>
      <c r="C33" s="702"/>
      <c r="D33" s="702"/>
      <c r="E33" s="426">
        <f>'Section B1_Employee Summary'!M39</f>
        <v>0</v>
      </c>
      <c r="F33" s="430"/>
      <c r="G33" s="430"/>
      <c r="H33" s="430"/>
      <c r="I33" s="430"/>
      <c r="J33" s="430"/>
      <c r="K33" s="430"/>
      <c r="L33" s="430"/>
      <c r="M33" s="430"/>
      <c r="N33" s="430"/>
      <c r="O33" s="430"/>
      <c r="P33" s="430"/>
      <c r="Q33" s="430"/>
      <c r="R33" s="430"/>
      <c r="S33" s="430"/>
      <c r="T33" s="430"/>
      <c r="U33" s="430"/>
      <c r="V33" s="430"/>
      <c r="W33" s="433"/>
      <c r="X33" s="431"/>
      <c r="Y33" s="432"/>
      <c r="Z33" s="432"/>
      <c r="AA33" s="432"/>
      <c r="AB33" s="306">
        <f t="shared" si="2"/>
        <v>0</v>
      </c>
      <c r="AC33" s="5"/>
      <c r="AD33" s="5"/>
      <c r="AE33" s="5"/>
      <c r="AF33" s="5"/>
      <c r="AG33" s="5"/>
      <c r="AH33" s="5"/>
      <c r="AI33" s="5"/>
      <c r="AJ33" s="5"/>
      <c r="AK33" s="5"/>
      <c r="AL33" s="5"/>
      <c r="AM33" s="5"/>
      <c r="AN33" s="5"/>
      <c r="AO33" s="5"/>
      <c r="AP33" s="5"/>
      <c r="AQ33" s="5"/>
      <c r="AR33" s="5"/>
      <c r="AS33" s="5"/>
      <c r="AT33" s="5"/>
      <c r="AU33" s="5"/>
      <c r="AV33" s="5"/>
      <c r="AW33" s="5"/>
      <c r="AX33" s="5"/>
      <c r="AY33" s="5"/>
    </row>
    <row r="34" spans="1:51" s="6" customFormat="1" x14ac:dyDescent="0.25">
      <c r="A34" s="221">
        <v>121905</v>
      </c>
      <c r="B34" s="702" t="s">
        <v>158</v>
      </c>
      <c r="C34" s="702"/>
      <c r="D34" s="702"/>
      <c r="E34" s="426">
        <f>'Section B1_Employee Summary'!M40</f>
        <v>2</v>
      </c>
      <c r="F34" s="430"/>
      <c r="G34" s="430"/>
      <c r="H34" s="430"/>
      <c r="I34" s="430"/>
      <c r="J34" s="430"/>
      <c r="K34" s="430"/>
      <c r="L34" s="430"/>
      <c r="M34" s="430"/>
      <c r="N34" s="430"/>
      <c r="O34" s="430"/>
      <c r="P34" s="430"/>
      <c r="Q34" s="430"/>
      <c r="R34" s="430"/>
      <c r="S34" s="430"/>
      <c r="T34" s="430"/>
      <c r="U34" s="430"/>
      <c r="V34" s="430"/>
      <c r="W34" s="433"/>
      <c r="X34" s="431"/>
      <c r="Y34" s="432"/>
      <c r="Z34" s="432"/>
      <c r="AA34" s="432"/>
      <c r="AB34" s="306">
        <f t="shared" si="2"/>
        <v>0</v>
      </c>
      <c r="AC34" s="5"/>
      <c r="AD34" s="5"/>
      <c r="AE34" s="5"/>
      <c r="AF34" s="5"/>
      <c r="AG34" s="5"/>
      <c r="AH34" s="5"/>
      <c r="AI34" s="5"/>
      <c r="AJ34" s="5"/>
      <c r="AK34" s="5"/>
      <c r="AL34" s="5"/>
      <c r="AM34" s="5"/>
      <c r="AN34" s="5"/>
      <c r="AO34" s="5"/>
      <c r="AP34" s="5"/>
      <c r="AQ34" s="5"/>
      <c r="AR34" s="5"/>
      <c r="AS34" s="5"/>
      <c r="AT34" s="5"/>
      <c r="AU34" s="5"/>
      <c r="AV34" s="5"/>
      <c r="AW34" s="5"/>
      <c r="AX34" s="5"/>
      <c r="AY34" s="5"/>
    </row>
    <row r="35" spans="1:51" s="6" customFormat="1" x14ac:dyDescent="0.25">
      <c r="A35" s="221">
        <v>121908</v>
      </c>
      <c r="B35" s="702" t="s">
        <v>159</v>
      </c>
      <c r="C35" s="702"/>
      <c r="D35" s="702"/>
      <c r="E35" s="426">
        <f>'Section B1_Employee Summary'!M41</f>
        <v>0</v>
      </c>
      <c r="F35" s="430"/>
      <c r="G35" s="430"/>
      <c r="H35" s="430"/>
      <c r="I35" s="430"/>
      <c r="J35" s="430"/>
      <c r="K35" s="430"/>
      <c r="L35" s="430"/>
      <c r="M35" s="430"/>
      <c r="N35" s="430"/>
      <c r="O35" s="430"/>
      <c r="P35" s="430"/>
      <c r="Q35" s="430"/>
      <c r="R35" s="430"/>
      <c r="S35" s="430"/>
      <c r="T35" s="430"/>
      <c r="U35" s="430"/>
      <c r="V35" s="430"/>
      <c r="W35" s="433"/>
      <c r="X35" s="431"/>
      <c r="Y35" s="432"/>
      <c r="Z35" s="432"/>
      <c r="AA35" s="432"/>
      <c r="AB35" s="306">
        <f t="shared" si="2"/>
        <v>0</v>
      </c>
      <c r="AC35" s="5"/>
      <c r="AD35" s="5"/>
      <c r="AE35" s="5"/>
      <c r="AF35" s="5"/>
      <c r="AG35" s="5"/>
      <c r="AH35" s="5"/>
      <c r="AI35" s="5"/>
      <c r="AJ35" s="5"/>
      <c r="AK35" s="5"/>
      <c r="AL35" s="5"/>
      <c r="AM35" s="5"/>
      <c r="AN35" s="5"/>
      <c r="AO35" s="5"/>
      <c r="AP35" s="5"/>
      <c r="AQ35" s="5"/>
      <c r="AR35" s="5"/>
      <c r="AS35" s="5"/>
      <c r="AT35" s="5"/>
      <c r="AU35" s="5"/>
      <c r="AV35" s="5"/>
      <c r="AW35" s="5"/>
      <c r="AX35" s="5"/>
      <c r="AY35" s="5"/>
    </row>
    <row r="36" spans="1:51" s="6" customFormat="1" x14ac:dyDescent="0.25">
      <c r="A36" s="221">
        <v>122103</v>
      </c>
      <c r="B36" s="702" t="s">
        <v>160</v>
      </c>
      <c r="C36" s="702"/>
      <c r="D36" s="702"/>
      <c r="E36" s="426">
        <f>'Section B1_Employee Summary'!M42</f>
        <v>0</v>
      </c>
      <c r="F36" s="430"/>
      <c r="G36" s="430"/>
      <c r="H36" s="430"/>
      <c r="I36" s="430"/>
      <c r="J36" s="430"/>
      <c r="K36" s="430"/>
      <c r="L36" s="430"/>
      <c r="M36" s="430"/>
      <c r="N36" s="430"/>
      <c r="O36" s="430"/>
      <c r="P36" s="430"/>
      <c r="Q36" s="430"/>
      <c r="R36" s="430"/>
      <c r="S36" s="430"/>
      <c r="T36" s="430"/>
      <c r="U36" s="430"/>
      <c r="V36" s="430"/>
      <c r="W36" s="433"/>
      <c r="X36" s="431"/>
      <c r="Y36" s="432"/>
      <c r="Z36" s="432"/>
      <c r="AA36" s="432"/>
      <c r="AB36" s="306">
        <f t="shared" si="2"/>
        <v>0</v>
      </c>
      <c r="AC36" s="5"/>
      <c r="AD36" s="5"/>
      <c r="AE36" s="5"/>
      <c r="AF36" s="5"/>
      <c r="AG36" s="5"/>
      <c r="AH36" s="5"/>
      <c r="AI36" s="5"/>
      <c r="AJ36" s="5"/>
      <c r="AK36" s="5"/>
      <c r="AL36" s="5"/>
      <c r="AM36" s="5"/>
      <c r="AN36" s="5"/>
      <c r="AO36" s="5"/>
      <c r="AP36" s="5"/>
      <c r="AQ36" s="5"/>
      <c r="AR36" s="5"/>
      <c r="AS36" s="5"/>
      <c r="AT36" s="5"/>
      <c r="AU36" s="5"/>
      <c r="AV36" s="5"/>
      <c r="AW36" s="5"/>
      <c r="AX36" s="5"/>
      <c r="AY36" s="5"/>
    </row>
    <row r="37" spans="1:51" s="6" customFormat="1" x14ac:dyDescent="0.25">
      <c r="A37" s="221">
        <v>122201</v>
      </c>
      <c r="B37" s="722" t="s">
        <v>258</v>
      </c>
      <c r="C37" s="722"/>
      <c r="D37" s="722"/>
      <c r="E37" s="426">
        <f>'Section B1_Employee Summary'!M43</f>
        <v>0</v>
      </c>
      <c r="F37" s="430"/>
      <c r="G37" s="430"/>
      <c r="H37" s="430"/>
      <c r="I37" s="430"/>
      <c r="J37" s="430"/>
      <c r="K37" s="430"/>
      <c r="L37" s="430"/>
      <c r="M37" s="430"/>
      <c r="N37" s="430"/>
      <c r="O37" s="430"/>
      <c r="P37" s="430"/>
      <c r="Q37" s="430"/>
      <c r="R37" s="430"/>
      <c r="S37" s="430"/>
      <c r="T37" s="430"/>
      <c r="U37" s="430"/>
      <c r="V37" s="430"/>
      <c r="W37" s="433"/>
      <c r="X37" s="431"/>
      <c r="Y37" s="432"/>
      <c r="Z37" s="432"/>
      <c r="AA37" s="432"/>
      <c r="AB37" s="306">
        <f t="shared" si="2"/>
        <v>0</v>
      </c>
      <c r="AC37" s="5"/>
      <c r="AD37" s="5"/>
      <c r="AE37" s="5"/>
      <c r="AF37" s="5"/>
      <c r="AG37" s="5"/>
      <c r="AH37" s="5"/>
      <c r="AI37" s="5"/>
      <c r="AJ37" s="5"/>
      <c r="AK37" s="5"/>
      <c r="AL37" s="5"/>
      <c r="AM37" s="5"/>
      <c r="AN37" s="5"/>
      <c r="AO37" s="5"/>
      <c r="AP37" s="5"/>
      <c r="AQ37" s="5"/>
      <c r="AR37" s="5"/>
      <c r="AS37" s="5"/>
      <c r="AT37" s="5"/>
      <c r="AU37" s="5"/>
      <c r="AV37" s="5"/>
      <c r="AW37" s="5"/>
      <c r="AX37" s="5"/>
      <c r="AY37" s="5"/>
    </row>
    <row r="38" spans="1:51" s="6" customFormat="1" x14ac:dyDescent="0.25">
      <c r="A38" s="221">
        <v>122301</v>
      </c>
      <c r="B38" s="722" t="s">
        <v>259</v>
      </c>
      <c r="C38" s="722"/>
      <c r="D38" s="722"/>
      <c r="E38" s="426">
        <f>'Section B1_Employee Summary'!M44</f>
        <v>0</v>
      </c>
      <c r="F38" s="430"/>
      <c r="G38" s="430"/>
      <c r="H38" s="430"/>
      <c r="I38" s="430"/>
      <c r="J38" s="430"/>
      <c r="K38" s="430"/>
      <c r="L38" s="430"/>
      <c r="M38" s="430"/>
      <c r="N38" s="430"/>
      <c r="O38" s="430"/>
      <c r="P38" s="430"/>
      <c r="Q38" s="430"/>
      <c r="R38" s="430"/>
      <c r="S38" s="430"/>
      <c r="T38" s="430"/>
      <c r="U38" s="430"/>
      <c r="V38" s="430"/>
      <c r="W38" s="433"/>
      <c r="X38" s="431"/>
      <c r="Y38" s="432"/>
      <c r="Z38" s="432"/>
      <c r="AA38" s="432"/>
      <c r="AB38" s="306">
        <f t="shared" si="2"/>
        <v>0</v>
      </c>
      <c r="AC38" s="5"/>
      <c r="AD38" s="5"/>
      <c r="AE38" s="5"/>
      <c r="AF38" s="5"/>
      <c r="AG38" s="5"/>
      <c r="AH38" s="5"/>
      <c r="AI38" s="5"/>
      <c r="AJ38" s="5"/>
      <c r="AK38" s="5"/>
      <c r="AL38" s="5"/>
      <c r="AM38" s="5"/>
      <c r="AN38" s="5"/>
      <c r="AO38" s="5"/>
      <c r="AP38" s="5"/>
      <c r="AQ38" s="5"/>
      <c r="AR38" s="5"/>
      <c r="AS38" s="5"/>
      <c r="AT38" s="5"/>
      <c r="AU38" s="5"/>
      <c r="AV38" s="5"/>
      <c r="AW38" s="5"/>
      <c r="AX38" s="5"/>
      <c r="AY38" s="5"/>
    </row>
    <row r="39" spans="1:51" s="6" customFormat="1" x14ac:dyDescent="0.25">
      <c r="A39" s="221">
        <v>132301</v>
      </c>
      <c r="B39" s="702" t="s">
        <v>71</v>
      </c>
      <c r="C39" s="702"/>
      <c r="D39" s="702"/>
      <c r="E39" s="426">
        <f>'Section B1_Employee Summary'!M45</f>
        <v>0</v>
      </c>
      <c r="F39" s="430"/>
      <c r="G39" s="430"/>
      <c r="H39" s="430"/>
      <c r="I39" s="430"/>
      <c r="J39" s="430"/>
      <c r="K39" s="430"/>
      <c r="L39" s="430"/>
      <c r="M39" s="430"/>
      <c r="N39" s="430"/>
      <c r="O39" s="430"/>
      <c r="P39" s="430"/>
      <c r="Q39" s="430"/>
      <c r="R39" s="430"/>
      <c r="S39" s="430"/>
      <c r="T39" s="430"/>
      <c r="U39" s="430"/>
      <c r="V39" s="430"/>
      <c r="W39" s="433"/>
      <c r="X39" s="431"/>
      <c r="Y39" s="432"/>
      <c r="Z39" s="432"/>
      <c r="AA39" s="432"/>
      <c r="AB39" s="306">
        <f t="shared" si="2"/>
        <v>0</v>
      </c>
      <c r="AC39" s="5"/>
      <c r="AD39" s="5"/>
      <c r="AE39" s="5"/>
      <c r="AF39" s="5"/>
      <c r="AG39" s="5"/>
      <c r="AH39" s="5"/>
      <c r="AI39" s="5"/>
      <c r="AJ39" s="5"/>
      <c r="AK39" s="5"/>
      <c r="AL39" s="5"/>
      <c r="AM39" s="5"/>
      <c r="AN39" s="5"/>
      <c r="AO39" s="5"/>
      <c r="AP39" s="5"/>
      <c r="AQ39" s="5"/>
      <c r="AR39" s="5"/>
      <c r="AS39" s="5"/>
      <c r="AT39" s="5"/>
      <c r="AU39" s="5"/>
      <c r="AV39" s="5"/>
      <c r="AW39" s="5"/>
      <c r="AX39" s="5"/>
      <c r="AY39" s="5"/>
    </row>
    <row r="40" spans="1:51" s="6" customFormat="1" x14ac:dyDescent="0.25">
      <c r="A40" s="221">
        <v>132401</v>
      </c>
      <c r="B40" s="702" t="s">
        <v>284</v>
      </c>
      <c r="C40" s="702"/>
      <c r="D40" s="702"/>
      <c r="E40" s="426">
        <f>'Section B1_Employee Summary'!M46</f>
        <v>0</v>
      </c>
      <c r="F40" s="430"/>
      <c r="G40" s="430"/>
      <c r="H40" s="430"/>
      <c r="I40" s="430"/>
      <c r="J40" s="430"/>
      <c r="K40" s="430"/>
      <c r="L40" s="430"/>
      <c r="M40" s="430"/>
      <c r="N40" s="430"/>
      <c r="O40" s="430"/>
      <c r="P40" s="430"/>
      <c r="Q40" s="430"/>
      <c r="R40" s="430"/>
      <c r="S40" s="430"/>
      <c r="T40" s="430"/>
      <c r="U40" s="430"/>
      <c r="V40" s="430"/>
      <c r="W40" s="433"/>
      <c r="X40" s="431"/>
      <c r="Y40" s="432"/>
      <c r="Z40" s="432"/>
      <c r="AA40" s="432"/>
      <c r="AB40" s="306">
        <f t="shared" si="2"/>
        <v>0</v>
      </c>
      <c r="AC40" s="5"/>
      <c r="AD40" s="5"/>
      <c r="AE40" s="5"/>
      <c r="AF40" s="5"/>
      <c r="AG40" s="5"/>
      <c r="AH40" s="5"/>
      <c r="AI40" s="5"/>
      <c r="AJ40" s="5"/>
      <c r="AK40" s="5"/>
      <c r="AL40" s="5"/>
      <c r="AM40" s="5"/>
      <c r="AN40" s="5"/>
      <c r="AO40" s="5"/>
      <c r="AP40" s="5"/>
      <c r="AQ40" s="5"/>
      <c r="AR40" s="5"/>
      <c r="AS40" s="5"/>
      <c r="AT40" s="5"/>
      <c r="AU40" s="5"/>
      <c r="AV40" s="5"/>
      <c r="AW40" s="5"/>
      <c r="AX40" s="5"/>
      <c r="AY40" s="5"/>
    </row>
    <row r="41" spans="1:51" s="6" customFormat="1" x14ac:dyDescent="0.25">
      <c r="A41" s="221">
        <v>132405</v>
      </c>
      <c r="B41" s="702" t="s">
        <v>285</v>
      </c>
      <c r="C41" s="702"/>
      <c r="D41" s="702"/>
      <c r="E41" s="426">
        <f>'Section B1_Employee Summary'!M47</f>
        <v>0</v>
      </c>
      <c r="F41" s="430"/>
      <c r="G41" s="430"/>
      <c r="H41" s="430"/>
      <c r="I41" s="430"/>
      <c r="J41" s="430"/>
      <c r="K41" s="430"/>
      <c r="L41" s="430"/>
      <c r="M41" s="430"/>
      <c r="N41" s="430"/>
      <c r="O41" s="430"/>
      <c r="P41" s="430"/>
      <c r="Q41" s="430"/>
      <c r="R41" s="430"/>
      <c r="S41" s="430"/>
      <c r="T41" s="430"/>
      <c r="U41" s="430"/>
      <c r="V41" s="430"/>
      <c r="W41" s="433"/>
      <c r="X41" s="431"/>
      <c r="Y41" s="432"/>
      <c r="Z41" s="432"/>
      <c r="AA41" s="432"/>
      <c r="AB41" s="306">
        <f t="shared" si="2"/>
        <v>0</v>
      </c>
      <c r="AC41" s="5"/>
      <c r="AD41" s="5"/>
      <c r="AE41" s="5"/>
      <c r="AF41" s="5"/>
      <c r="AG41" s="5"/>
      <c r="AH41" s="5"/>
      <c r="AI41" s="5"/>
      <c r="AJ41" s="5"/>
      <c r="AK41" s="5"/>
      <c r="AL41" s="5"/>
      <c r="AM41" s="5"/>
      <c r="AN41" s="5"/>
      <c r="AO41" s="5"/>
      <c r="AP41" s="5"/>
      <c r="AQ41" s="5"/>
      <c r="AR41" s="5"/>
      <c r="AS41" s="5"/>
      <c r="AT41" s="5"/>
      <c r="AU41" s="5"/>
      <c r="AV41" s="5"/>
      <c r="AW41" s="5"/>
      <c r="AX41" s="5"/>
      <c r="AY41" s="5"/>
    </row>
    <row r="42" spans="1:51" s="6" customFormat="1" x14ac:dyDescent="0.25">
      <c r="A42" s="221">
        <v>133101</v>
      </c>
      <c r="B42" s="702" t="s">
        <v>161</v>
      </c>
      <c r="C42" s="702"/>
      <c r="D42" s="702"/>
      <c r="E42" s="426">
        <f>'Section B1_Employee Summary'!M48</f>
        <v>0</v>
      </c>
      <c r="F42" s="430"/>
      <c r="G42" s="430"/>
      <c r="H42" s="430"/>
      <c r="I42" s="430"/>
      <c r="J42" s="430"/>
      <c r="K42" s="430"/>
      <c r="L42" s="430"/>
      <c r="M42" s="430"/>
      <c r="N42" s="430"/>
      <c r="O42" s="430"/>
      <c r="P42" s="430"/>
      <c r="Q42" s="430"/>
      <c r="R42" s="430"/>
      <c r="S42" s="430"/>
      <c r="T42" s="430"/>
      <c r="U42" s="430"/>
      <c r="V42" s="430"/>
      <c r="W42" s="433"/>
      <c r="X42" s="431"/>
      <c r="Y42" s="432"/>
      <c r="Z42" s="432"/>
      <c r="AA42" s="432"/>
      <c r="AB42" s="306">
        <f t="shared" si="2"/>
        <v>0</v>
      </c>
      <c r="AC42" s="5"/>
      <c r="AD42" s="5"/>
      <c r="AE42" s="5"/>
      <c r="AF42" s="5"/>
      <c r="AG42" s="5"/>
      <c r="AH42" s="5"/>
      <c r="AI42" s="5"/>
      <c r="AJ42" s="5"/>
      <c r="AK42" s="5"/>
      <c r="AL42" s="5"/>
      <c r="AM42" s="5"/>
      <c r="AN42" s="5"/>
      <c r="AO42" s="5"/>
      <c r="AP42" s="5"/>
      <c r="AQ42" s="5"/>
      <c r="AR42" s="5"/>
      <c r="AS42" s="5"/>
      <c r="AT42" s="5"/>
      <c r="AU42" s="5"/>
      <c r="AV42" s="5"/>
      <c r="AW42" s="5"/>
      <c r="AX42" s="5"/>
      <c r="AY42" s="5"/>
    </row>
    <row r="43" spans="1:51" s="6" customFormat="1" x14ac:dyDescent="0.25">
      <c r="A43" s="221">
        <v>133102</v>
      </c>
      <c r="B43" s="702" t="s">
        <v>255</v>
      </c>
      <c r="C43" s="702"/>
      <c r="D43" s="702"/>
      <c r="E43" s="426">
        <f>'Section B1_Employee Summary'!M49</f>
        <v>0</v>
      </c>
      <c r="F43" s="430"/>
      <c r="G43" s="430"/>
      <c r="H43" s="430"/>
      <c r="I43" s="430"/>
      <c r="J43" s="430"/>
      <c r="K43" s="430"/>
      <c r="L43" s="430"/>
      <c r="M43" s="430"/>
      <c r="N43" s="430"/>
      <c r="O43" s="430"/>
      <c r="P43" s="430"/>
      <c r="Q43" s="430"/>
      <c r="R43" s="430"/>
      <c r="S43" s="430"/>
      <c r="T43" s="430"/>
      <c r="U43" s="430"/>
      <c r="V43" s="430"/>
      <c r="W43" s="433"/>
      <c r="X43" s="431"/>
      <c r="Y43" s="432"/>
      <c r="Z43" s="432"/>
      <c r="AA43" s="432"/>
      <c r="AB43" s="306">
        <f t="shared" si="2"/>
        <v>0</v>
      </c>
      <c r="AC43" s="5"/>
      <c r="AD43" s="5"/>
      <c r="AE43" s="5"/>
      <c r="AF43" s="5"/>
      <c r="AG43" s="5"/>
      <c r="AH43" s="5"/>
      <c r="AI43" s="5"/>
      <c r="AJ43" s="5"/>
      <c r="AK43" s="5"/>
      <c r="AL43" s="5"/>
      <c r="AM43" s="5"/>
      <c r="AN43" s="5"/>
      <c r="AO43" s="5"/>
      <c r="AP43" s="5"/>
      <c r="AQ43" s="5"/>
      <c r="AR43" s="5"/>
      <c r="AS43" s="5"/>
      <c r="AT43" s="5"/>
      <c r="AU43" s="5"/>
      <c r="AV43" s="5"/>
      <c r="AW43" s="5"/>
      <c r="AX43" s="5"/>
      <c r="AY43" s="5"/>
    </row>
    <row r="44" spans="1:51" s="6" customFormat="1" x14ac:dyDescent="0.25">
      <c r="A44" s="221">
        <v>133105</v>
      </c>
      <c r="B44" s="702" t="s">
        <v>162</v>
      </c>
      <c r="C44" s="702"/>
      <c r="D44" s="702"/>
      <c r="E44" s="426">
        <f>'Section B1_Employee Summary'!M50</f>
        <v>0</v>
      </c>
      <c r="F44" s="430"/>
      <c r="G44" s="430"/>
      <c r="H44" s="430"/>
      <c r="I44" s="430"/>
      <c r="J44" s="430"/>
      <c r="K44" s="430"/>
      <c r="L44" s="430"/>
      <c r="M44" s="430"/>
      <c r="N44" s="430"/>
      <c r="O44" s="430"/>
      <c r="P44" s="430"/>
      <c r="Q44" s="430"/>
      <c r="R44" s="430"/>
      <c r="S44" s="430"/>
      <c r="T44" s="430"/>
      <c r="U44" s="430"/>
      <c r="V44" s="430"/>
      <c r="W44" s="433"/>
      <c r="X44" s="431"/>
      <c r="Y44" s="432"/>
      <c r="Z44" s="432"/>
      <c r="AA44" s="432"/>
      <c r="AB44" s="306">
        <f t="shared" si="2"/>
        <v>0</v>
      </c>
      <c r="AC44" s="5"/>
      <c r="AD44" s="5"/>
      <c r="AE44" s="5"/>
      <c r="AF44" s="5"/>
      <c r="AG44" s="5"/>
      <c r="AH44" s="5"/>
      <c r="AI44" s="5"/>
      <c r="AJ44" s="5"/>
      <c r="AK44" s="5"/>
      <c r="AL44" s="5"/>
      <c r="AM44" s="5"/>
      <c r="AN44" s="5"/>
      <c r="AO44" s="5"/>
      <c r="AP44" s="5"/>
      <c r="AQ44" s="5"/>
      <c r="AR44" s="5"/>
      <c r="AS44" s="5"/>
      <c r="AT44" s="5"/>
      <c r="AU44" s="5"/>
      <c r="AV44" s="5"/>
      <c r="AW44" s="5"/>
      <c r="AX44" s="5"/>
      <c r="AY44" s="5"/>
    </row>
    <row r="45" spans="1:51" s="6" customFormat="1" x14ac:dyDescent="0.25">
      <c r="A45" s="221">
        <v>133106</v>
      </c>
      <c r="B45" s="702" t="s">
        <v>163</v>
      </c>
      <c r="C45" s="702"/>
      <c r="D45" s="702"/>
      <c r="E45" s="426">
        <f>'Section B1_Employee Summary'!M51</f>
        <v>0</v>
      </c>
      <c r="F45" s="430"/>
      <c r="G45" s="430"/>
      <c r="H45" s="430"/>
      <c r="I45" s="430"/>
      <c r="J45" s="430"/>
      <c r="K45" s="430"/>
      <c r="L45" s="430"/>
      <c r="M45" s="430"/>
      <c r="N45" s="430"/>
      <c r="O45" s="430"/>
      <c r="P45" s="430"/>
      <c r="Q45" s="430"/>
      <c r="R45" s="430"/>
      <c r="S45" s="430"/>
      <c r="T45" s="430"/>
      <c r="U45" s="430"/>
      <c r="V45" s="430"/>
      <c r="W45" s="433"/>
      <c r="X45" s="431"/>
      <c r="Y45" s="432"/>
      <c r="Z45" s="432"/>
      <c r="AA45" s="432"/>
      <c r="AB45" s="306">
        <f t="shared" si="2"/>
        <v>0</v>
      </c>
      <c r="AC45" s="5"/>
      <c r="AD45" s="5"/>
      <c r="AE45" s="5"/>
      <c r="AF45" s="5"/>
      <c r="AG45" s="5"/>
      <c r="AH45" s="5"/>
      <c r="AI45" s="5"/>
      <c r="AJ45" s="5"/>
      <c r="AK45" s="5"/>
      <c r="AL45" s="5"/>
      <c r="AM45" s="5"/>
      <c r="AN45" s="5"/>
      <c r="AO45" s="5"/>
      <c r="AP45" s="5"/>
      <c r="AQ45" s="5"/>
      <c r="AR45" s="5"/>
      <c r="AS45" s="5"/>
      <c r="AT45" s="5"/>
      <c r="AU45" s="5"/>
      <c r="AV45" s="5"/>
      <c r="AW45" s="5"/>
      <c r="AX45" s="5"/>
      <c r="AY45" s="5"/>
    </row>
    <row r="46" spans="1:51" s="6" customFormat="1" x14ac:dyDescent="0.25">
      <c r="A46" s="221">
        <v>134203</v>
      </c>
      <c r="B46" s="702" t="s">
        <v>323</v>
      </c>
      <c r="C46" s="702"/>
      <c r="D46" s="702"/>
      <c r="E46" s="426">
        <f>'Section B1_Employee Summary'!M52</f>
        <v>0</v>
      </c>
      <c r="F46" s="430"/>
      <c r="G46" s="430"/>
      <c r="H46" s="430"/>
      <c r="I46" s="430"/>
      <c r="J46" s="430"/>
      <c r="K46" s="430"/>
      <c r="L46" s="430"/>
      <c r="M46" s="430"/>
      <c r="N46" s="430"/>
      <c r="O46" s="430"/>
      <c r="P46" s="430"/>
      <c r="Q46" s="430"/>
      <c r="R46" s="430"/>
      <c r="S46" s="430"/>
      <c r="T46" s="430"/>
      <c r="U46" s="430"/>
      <c r="V46" s="430"/>
      <c r="W46" s="433"/>
      <c r="X46" s="431"/>
      <c r="Y46" s="432"/>
      <c r="Z46" s="432"/>
      <c r="AA46" s="432"/>
      <c r="AB46" s="306">
        <f t="shared" si="2"/>
        <v>0</v>
      </c>
      <c r="AC46" s="5"/>
      <c r="AD46" s="5"/>
      <c r="AE46" s="5"/>
      <c r="AF46" s="5"/>
      <c r="AG46" s="5"/>
      <c r="AH46" s="5"/>
      <c r="AI46" s="5"/>
      <c r="AJ46" s="5"/>
      <c r="AK46" s="5"/>
      <c r="AL46" s="5"/>
      <c r="AM46" s="5"/>
      <c r="AN46" s="5"/>
      <c r="AO46" s="5"/>
      <c r="AP46" s="5"/>
      <c r="AQ46" s="5"/>
      <c r="AR46" s="5"/>
      <c r="AS46" s="5"/>
      <c r="AT46" s="5"/>
      <c r="AU46" s="5"/>
      <c r="AV46" s="5"/>
      <c r="AW46" s="5"/>
      <c r="AX46" s="5"/>
      <c r="AY46" s="5"/>
    </row>
    <row r="47" spans="1:51" s="6" customFormat="1" x14ac:dyDescent="0.25">
      <c r="A47" s="221">
        <v>134401</v>
      </c>
      <c r="B47" s="702" t="s">
        <v>164</v>
      </c>
      <c r="C47" s="702"/>
      <c r="D47" s="702"/>
      <c r="E47" s="426">
        <f>'Section B1_Employee Summary'!M53</f>
        <v>0</v>
      </c>
      <c r="F47" s="430"/>
      <c r="G47" s="430"/>
      <c r="H47" s="430"/>
      <c r="I47" s="430"/>
      <c r="J47" s="430"/>
      <c r="K47" s="430"/>
      <c r="L47" s="430"/>
      <c r="M47" s="430"/>
      <c r="N47" s="430"/>
      <c r="O47" s="430"/>
      <c r="P47" s="430"/>
      <c r="Q47" s="430"/>
      <c r="R47" s="430"/>
      <c r="S47" s="430"/>
      <c r="T47" s="430"/>
      <c r="U47" s="430"/>
      <c r="V47" s="430"/>
      <c r="W47" s="433"/>
      <c r="X47" s="431"/>
      <c r="Y47" s="432"/>
      <c r="Z47" s="432"/>
      <c r="AA47" s="432"/>
      <c r="AB47" s="306">
        <f t="shared" si="2"/>
        <v>0</v>
      </c>
      <c r="AC47" s="5"/>
      <c r="AD47" s="5"/>
      <c r="AE47" s="5"/>
      <c r="AF47" s="5"/>
      <c r="AG47" s="5"/>
      <c r="AH47" s="5"/>
      <c r="AI47" s="5"/>
      <c r="AJ47" s="5"/>
      <c r="AK47" s="5"/>
      <c r="AL47" s="5"/>
      <c r="AM47" s="5"/>
      <c r="AN47" s="5"/>
      <c r="AO47" s="5"/>
      <c r="AP47" s="5"/>
      <c r="AQ47" s="5"/>
      <c r="AR47" s="5"/>
      <c r="AS47" s="5"/>
      <c r="AT47" s="5"/>
      <c r="AU47" s="5"/>
      <c r="AV47" s="5"/>
      <c r="AW47" s="5"/>
      <c r="AX47" s="5"/>
      <c r="AY47" s="5"/>
    </row>
    <row r="48" spans="1:51" s="6" customFormat="1" x14ac:dyDescent="0.25">
      <c r="A48" s="221">
        <v>134402</v>
      </c>
      <c r="B48" s="702" t="s">
        <v>165</v>
      </c>
      <c r="C48" s="702"/>
      <c r="D48" s="702"/>
      <c r="E48" s="426">
        <f>'Section B1_Employee Summary'!M54</f>
        <v>0</v>
      </c>
      <c r="F48" s="430"/>
      <c r="G48" s="430"/>
      <c r="H48" s="430"/>
      <c r="I48" s="430"/>
      <c r="J48" s="430"/>
      <c r="K48" s="430"/>
      <c r="L48" s="430"/>
      <c r="M48" s="430"/>
      <c r="N48" s="430"/>
      <c r="O48" s="430"/>
      <c r="P48" s="430"/>
      <c r="Q48" s="430"/>
      <c r="R48" s="430"/>
      <c r="S48" s="430"/>
      <c r="T48" s="430"/>
      <c r="U48" s="430"/>
      <c r="V48" s="430"/>
      <c r="W48" s="433"/>
      <c r="X48" s="431"/>
      <c r="Y48" s="432"/>
      <c r="Z48" s="432"/>
      <c r="AA48" s="432"/>
      <c r="AB48" s="306">
        <f t="shared" si="2"/>
        <v>0</v>
      </c>
      <c r="AC48" s="5"/>
      <c r="AD48" s="5"/>
      <c r="AE48" s="5"/>
      <c r="AF48" s="5"/>
      <c r="AG48" s="5"/>
      <c r="AH48" s="5"/>
      <c r="AI48" s="5"/>
      <c r="AJ48" s="5"/>
      <c r="AK48" s="5"/>
      <c r="AL48" s="5"/>
      <c r="AM48" s="5"/>
      <c r="AN48" s="5"/>
      <c r="AO48" s="5"/>
      <c r="AP48" s="5"/>
      <c r="AQ48" s="5"/>
      <c r="AR48" s="5"/>
      <c r="AS48" s="5"/>
      <c r="AT48" s="5"/>
      <c r="AU48" s="5"/>
      <c r="AV48" s="5"/>
      <c r="AW48" s="5"/>
      <c r="AX48" s="5"/>
      <c r="AY48" s="5"/>
    </row>
    <row r="49" spans="1:51" s="6" customFormat="1" x14ac:dyDescent="0.25">
      <c r="A49" s="221">
        <v>134901</v>
      </c>
      <c r="B49" s="702" t="s">
        <v>72</v>
      </c>
      <c r="C49" s="702"/>
      <c r="D49" s="702"/>
      <c r="E49" s="426">
        <f>'Section B1_Employee Summary'!M55</f>
        <v>0</v>
      </c>
      <c r="F49" s="430"/>
      <c r="G49" s="430"/>
      <c r="H49" s="430"/>
      <c r="I49" s="430"/>
      <c r="J49" s="430"/>
      <c r="K49" s="430"/>
      <c r="L49" s="430"/>
      <c r="M49" s="430"/>
      <c r="N49" s="430"/>
      <c r="O49" s="430"/>
      <c r="P49" s="430"/>
      <c r="Q49" s="430"/>
      <c r="R49" s="430"/>
      <c r="S49" s="430"/>
      <c r="T49" s="430"/>
      <c r="U49" s="430"/>
      <c r="V49" s="430"/>
      <c r="W49" s="433"/>
      <c r="X49" s="431"/>
      <c r="Y49" s="432"/>
      <c r="Z49" s="432"/>
      <c r="AA49" s="432"/>
      <c r="AB49" s="306">
        <f t="shared" si="2"/>
        <v>0</v>
      </c>
      <c r="AC49" s="5"/>
      <c r="AD49" s="5"/>
      <c r="AE49" s="5"/>
      <c r="AF49" s="5"/>
      <c r="AG49" s="5"/>
      <c r="AH49" s="5"/>
      <c r="AI49" s="5"/>
      <c r="AJ49" s="5"/>
      <c r="AK49" s="5"/>
      <c r="AL49" s="5"/>
      <c r="AM49" s="5"/>
      <c r="AN49" s="5"/>
      <c r="AO49" s="5"/>
      <c r="AP49" s="5"/>
      <c r="AQ49" s="5"/>
      <c r="AR49" s="5"/>
      <c r="AS49" s="5"/>
      <c r="AT49" s="5"/>
      <c r="AU49" s="5"/>
      <c r="AV49" s="5"/>
      <c r="AW49" s="5"/>
      <c r="AX49" s="5"/>
      <c r="AY49" s="5"/>
    </row>
    <row r="50" spans="1:51" s="6" customFormat="1" x14ac:dyDescent="0.25">
      <c r="A50" s="221">
        <v>134902</v>
      </c>
      <c r="B50" s="702" t="s">
        <v>274</v>
      </c>
      <c r="C50" s="702"/>
      <c r="D50" s="702"/>
      <c r="E50" s="426">
        <f>'Section B1_Employee Summary'!M56</f>
        <v>0</v>
      </c>
      <c r="F50" s="430"/>
      <c r="G50" s="430"/>
      <c r="H50" s="430"/>
      <c r="I50" s="430"/>
      <c r="J50" s="430"/>
      <c r="K50" s="430"/>
      <c r="L50" s="430"/>
      <c r="M50" s="430"/>
      <c r="N50" s="430"/>
      <c r="O50" s="430"/>
      <c r="P50" s="430"/>
      <c r="Q50" s="430"/>
      <c r="R50" s="430"/>
      <c r="S50" s="430"/>
      <c r="T50" s="430"/>
      <c r="U50" s="430"/>
      <c r="V50" s="430"/>
      <c r="W50" s="433"/>
      <c r="X50" s="431"/>
      <c r="Y50" s="432"/>
      <c r="Z50" s="432"/>
      <c r="AA50" s="432"/>
      <c r="AB50" s="306">
        <f t="shared" si="2"/>
        <v>0</v>
      </c>
      <c r="AC50" s="5"/>
      <c r="AD50" s="5"/>
      <c r="AE50" s="5"/>
      <c r="AF50" s="5"/>
      <c r="AG50" s="5"/>
      <c r="AH50" s="5"/>
      <c r="AI50" s="5"/>
      <c r="AJ50" s="5"/>
      <c r="AK50" s="5"/>
      <c r="AL50" s="5"/>
      <c r="AM50" s="5"/>
      <c r="AN50" s="5"/>
      <c r="AO50" s="5"/>
      <c r="AP50" s="5"/>
      <c r="AQ50" s="5"/>
      <c r="AR50" s="5"/>
      <c r="AS50" s="5"/>
      <c r="AT50" s="5"/>
      <c r="AU50" s="5"/>
      <c r="AV50" s="5"/>
      <c r="AW50" s="5"/>
      <c r="AX50" s="5"/>
      <c r="AY50" s="5"/>
    </row>
    <row r="51" spans="1:51" s="6" customFormat="1" x14ac:dyDescent="0.25">
      <c r="A51" s="221">
        <v>134904</v>
      </c>
      <c r="B51" s="702" t="s">
        <v>166</v>
      </c>
      <c r="C51" s="702"/>
      <c r="D51" s="702"/>
      <c r="E51" s="426">
        <f>'Section B1_Employee Summary'!M57</f>
        <v>0</v>
      </c>
      <c r="F51" s="430"/>
      <c r="G51" s="430"/>
      <c r="H51" s="430"/>
      <c r="I51" s="430"/>
      <c r="J51" s="430"/>
      <c r="K51" s="430"/>
      <c r="L51" s="430"/>
      <c r="M51" s="430"/>
      <c r="N51" s="430"/>
      <c r="O51" s="430"/>
      <c r="P51" s="430"/>
      <c r="Q51" s="430"/>
      <c r="R51" s="430"/>
      <c r="S51" s="430"/>
      <c r="T51" s="430"/>
      <c r="U51" s="430"/>
      <c r="V51" s="430"/>
      <c r="W51" s="433"/>
      <c r="X51" s="431"/>
      <c r="Y51" s="432"/>
      <c r="Z51" s="432"/>
      <c r="AA51" s="432"/>
      <c r="AB51" s="306">
        <f t="shared" si="2"/>
        <v>0</v>
      </c>
      <c r="AC51" s="5"/>
      <c r="AD51" s="5"/>
      <c r="AE51" s="5"/>
      <c r="AF51" s="5"/>
      <c r="AG51" s="5"/>
      <c r="AH51" s="5"/>
      <c r="AI51" s="5"/>
      <c r="AJ51" s="5"/>
      <c r="AK51" s="5"/>
      <c r="AL51" s="5"/>
      <c r="AM51" s="5"/>
      <c r="AN51" s="5"/>
      <c r="AO51" s="5"/>
      <c r="AP51" s="5"/>
      <c r="AQ51" s="5"/>
      <c r="AR51" s="5"/>
      <c r="AS51" s="5"/>
      <c r="AT51" s="5"/>
      <c r="AU51" s="5"/>
      <c r="AV51" s="5"/>
      <c r="AW51" s="5"/>
      <c r="AX51" s="5"/>
      <c r="AY51" s="5"/>
    </row>
    <row r="52" spans="1:51" s="6" customFormat="1" x14ac:dyDescent="0.25">
      <c r="A52" s="221">
        <v>134907</v>
      </c>
      <c r="B52" s="702" t="s">
        <v>286</v>
      </c>
      <c r="C52" s="702"/>
      <c r="D52" s="702"/>
      <c r="E52" s="426">
        <f>'Section B1_Employee Summary'!M58</f>
        <v>0</v>
      </c>
      <c r="F52" s="430"/>
      <c r="G52" s="430"/>
      <c r="H52" s="430"/>
      <c r="I52" s="430"/>
      <c r="J52" s="430"/>
      <c r="K52" s="430"/>
      <c r="L52" s="430"/>
      <c r="M52" s="430"/>
      <c r="N52" s="430"/>
      <c r="O52" s="430"/>
      <c r="P52" s="430"/>
      <c r="Q52" s="430"/>
      <c r="R52" s="430"/>
      <c r="S52" s="430"/>
      <c r="T52" s="430"/>
      <c r="U52" s="430"/>
      <c r="V52" s="430"/>
      <c r="W52" s="433"/>
      <c r="X52" s="431"/>
      <c r="Y52" s="432"/>
      <c r="Z52" s="432"/>
      <c r="AA52" s="432"/>
      <c r="AB52" s="306">
        <f t="shared" si="2"/>
        <v>0</v>
      </c>
      <c r="AC52" s="5"/>
      <c r="AD52" s="5"/>
      <c r="AE52" s="5"/>
      <c r="AF52" s="5"/>
      <c r="AG52" s="5"/>
      <c r="AH52" s="5"/>
      <c r="AI52" s="5"/>
      <c r="AJ52" s="5"/>
      <c r="AK52" s="5"/>
      <c r="AL52" s="5"/>
      <c r="AM52" s="5"/>
      <c r="AN52" s="5"/>
      <c r="AO52" s="5"/>
      <c r="AP52" s="5"/>
      <c r="AQ52" s="5"/>
      <c r="AR52" s="5"/>
      <c r="AS52" s="5"/>
      <c r="AT52" s="5"/>
      <c r="AU52" s="5"/>
      <c r="AV52" s="5"/>
      <c r="AW52" s="5"/>
      <c r="AX52" s="5"/>
      <c r="AY52" s="5"/>
    </row>
    <row r="53" spans="1:51" s="6" customFormat="1" x14ac:dyDescent="0.25">
      <c r="A53" s="221">
        <v>134908</v>
      </c>
      <c r="B53" s="702" t="s">
        <v>169</v>
      </c>
      <c r="C53" s="702"/>
      <c r="D53" s="702"/>
      <c r="E53" s="426">
        <f>'Section B1_Employee Summary'!M59</f>
        <v>0</v>
      </c>
      <c r="F53" s="430"/>
      <c r="G53" s="430"/>
      <c r="H53" s="430"/>
      <c r="I53" s="430"/>
      <c r="J53" s="430"/>
      <c r="K53" s="430"/>
      <c r="L53" s="430"/>
      <c r="M53" s="430"/>
      <c r="N53" s="430"/>
      <c r="O53" s="430"/>
      <c r="P53" s="430"/>
      <c r="Q53" s="430"/>
      <c r="R53" s="430"/>
      <c r="S53" s="430"/>
      <c r="T53" s="430"/>
      <c r="U53" s="430"/>
      <c r="V53" s="430"/>
      <c r="W53" s="433"/>
      <c r="X53" s="431"/>
      <c r="Y53" s="432"/>
      <c r="Z53" s="432"/>
      <c r="AA53" s="432"/>
      <c r="AB53" s="306">
        <f t="shared" si="2"/>
        <v>0</v>
      </c>
      <c r="AC53" s="5"/>
      <c r="AD53" s="5"/>
      <c r="AE53" s="5"/>
      <c r="AF53" s="5"/>
      <c r="AG53" s="5"/>
      <c r="AH53" s="5"/>
      <c r="AI53" s="5"/>
      <c r="AJ53" s="5"/>
      <c r="AK53" s="5"/>
      <c r="AL53" s="5"/>
      <c r="AM53" s="5"/>
      <c r="AN53" s="5"/>
      <c r="AO53" s="5"/>
      <c r="AP53" s="5"/>
      <c r="AQ53" s="5"/>
      <c r="AR53" s="5"/>
      <c r="AS53" s="5"/>
      <c r="AT53" s="5"/>
      <c r="AU53" s="5"/>
      <c r="AV53" s="5"/>
      <c r="AW53" s="5"/>
      <c r="AX53" s="5"/>
      <c r="AY53" s="5"/>
    </row>
    <row r="54" spans="1:51" s="6" customFormat="1" x14ac:dyDescent="0.25">
      <c r="A54" s="221">
        <v>134909</v>
      </c>
      <c r="B54" s="702" t="s">
        <v>168</v>
      </c>
      <c r="C54" s="702"/>
      <c r="D54" s="702"/>
      <c r="E54" s="426">
        <f>'Section B1_Employee Summary'!M60</f>
        <v>0</v>
      </c>
      <c r="F54" s="430"/>
      <c r="G54" s="430"/>
      <c r="H54" s="430"/>
      <c r="I54" s="430"/>
      <c r="J54" s="430"/>
      <c r="K54" s="430"/>
      <c r="L54" s="430"/>
      <c r="M54" s="430"/>
      <c r="N54" s="430"/>
      <c r="O54" s="430"/>
      <c r="P54" s="430"/>
      <c r="Q54" s="430"/>
      <c r="R54" s="430"/>
      <c r="S54" s="430"/>
      <c r="T54" s="430"/>
      <c r="U54" s="430"/>
      <c r="V54" s="430"/>
      <c r="W54" s="433"/>
      <c r="X54" s="431"/>
      <c r="Y54" s="432"/>
      <c r="Z54" s="432"/>
      <c r="AA54" s="432"/>
      <c r="AB54" s="306">
        <f t="shared" si="2"/>
        <v>0</v>
      </c>
      <c r="AC54" s="5"/>
      <c r="AD54" s="5"/>
      <c r="AE54" s="5"/>
      <c r="AF54" s="5"/>
      <c r="AG54" s="5"/>
      <c r="AH54" s="5"/>
      <c r="AI54" s="5"/>
      <c r="AJ54" s="5"/>
      <c r="AK54" s="5"/>
      <c r="AL54" s="5"/>
      <c r="AM54" s="5"/>
      <c r="AN54" s="5"/>
      <c r="AO54" s="5"/>
      <c r="AP54" s="5"/>
      <c r="AQ54" s="5"/>
      <c r="AR54" s="5"/>
      <c r="AS54" s="5"/>
      <c r="AT54" s="5"/>
      <c r="AU54" s="5"/>
      <c r="AV54" s="5"/>
      <c r="AW54" s="5"/>
      <c r="AX54" s="5"/>
      <c r="AY54" s="5"/>
    </row>
    <row r="55" spans="1:51" s="6" customFormat="1" x14ac:dyDescent="0.25">
      <c r="A55" s="221">
        <v>134912</v>
      </c>
      <c r="B55" s="702" t="s">
        <v>73</v>
      </c>
      <c r="C55" s="702"/>
      <c r="D55" s="702"/>
      <c r="E55" s="426">
        <f>'Section B1_Employee Summary'!M61</f>
        <v>0</v>
      </c>
      <c r="F55" s="430"/>
      <c r="G55" s="430"/>
      <c r="H55" s="430"/>
      <c r="I55" s="430"/>
      <c r="J55" s="430"/>
      <c r="K55" s="430"/>
      <c r="L55" s="430"/>
      <c r="M55" s="430"/>
      <c r="N55" s="430"/>
      <c r="O55" s="430"/>
      <c r="P55" s="430"/>
      <c r="Q55" s="430"/>
      <c r="R55" s="430"/>
      <c r="S55" s="430"/>
      <c r="T55" s="430"/>
      <c r="U55" s="430"/>
      <c r="V55" s="430"/>
      <c r="W55" s="433"/>
      <c r="X55" s="431"/>
      <c r="Y55" s="432"/>
      <c r="Z55" s="432"/>
      <c r="AA55" s="432"/>
      <c r="AB55" s="306">
        <f t="shared" si="2"/>
        <v>0</v>
      </c>
      <c r="AC55" s="5"/>
      <c r="AD55" s="5"/>
      <c r="AE55" s="5"/>
      <c r="AF55" s="5"/>
      <c r="AG55" s="5"/>
      <c r="AH55" s="5"/>
      <c r="AI55" s="5"/>
      <c r="AJ55" s="5"/>
      <c r="AK55" s="5"/>
      <c r="AL55" s="5"/>
      <c r="AM55" s="5"/>
      <c r="AN55" s="5"/>
      <c r="AO55" s="5"/>
      <c r="AP55" s="5"/>
      <c r="AQ55" s="5"/>
      <c r="AR55" s="5"/>
      <c r="AS55" s="5"/>
      <c r="AT55" s="5"/>
      <c r="AU55" s="5"/>
      <c r="AV55" s="5"/>
      <c r="AW55" s="5"/>
      <c r="AX55" s="5"/>
      <c r="AY55" s="5"/>
    </row>
    <row r="56" spans="1:51" s="6" customFormat="1" x14ac:dyDescent="0.25">
      <c r="A56" s="221">
        <v>143104</v>
      </c>
      <c r="B56" s="702" t="s">
        <v>74</v>
      </c>
      <c r="C56" s="702"/>
      <c r="D56" s="702"/>
      <c r="E56" s="426">
        <f>'Section B1_Employee Summary'!M62</f>
        <v>0</v>
      </c>
      <c r="F56" s="430"/>
      <c r="G56" s="430"/>
      <c r="H56" s="430"/>
      <c r="I56" s="430"/>
      <c r="J56" s="430"/>
      <c r="K56" s="430"/>
      <c r="L56" s="430"/>
      <c r="M56" s="430"/>
      <c r="N56" s="430"/>
      <c r="O56" s="430"/>
      <c r="P56" s="430"/>
      <c r="Q56" s="430"/>
      <c r="R56" s="430"/>
      <c r="S56" s="430"/>
      <c r="T56" s="430"/>
      <c r="U56" s="430"/>
      <c r="V56" s="430"/>
      <c r="W56" s="433"/>
      <c r="X56" s="431"/>
      <c r="Y56" s="432"/>
      <c r="Z56" s="432"/>
      <c r="AA56" s="432"/>
      <c r="AB56" s="306">
        <f t="shared" si="2"/>
        <v>0</v>
      </c>
      <c r="AC56" s="5"/>
      <c r="AD56" s="5"/>
      <c r="AE56" s="5"/>
      <c r="AF56" s="5"/>
      <c r="AG56" s="5"/>
      <c r="AH56" s="5"/>
      <c r="AI56" s="5"/>
      <c r="AJ56" s="5"/>
      <c r="AK56" s="5"/>
      <c r="AL56" s="5"/>
      <c r="AM56" s="5"/>
      <c r="AN56" s="5"/>
      <c r="AO56" s="5"/>
      <c r="AP56" s="5"/>
      <c r="AQ56" s="5"/>
      <c r="AR56" s="5"/>
      <c r="AS56" s="5"/>
      <c r="AT56" s="5"/>
      <c r="AU56" s="5"/>
      <c r="AV56" s="5"/>
      <c r="AW56" s="5"/>
      <c r="AX56" s="5"/>
      <c r="AY56" s="5"/>
    </row>
    <row r="57" spans="1:51" s="6" customFormat="1" x14ac:dyDescent="0.25">
      <c r="A57" s="221">
        <v>143105</v>
      </c>
      <c r="B57" s="722" t="s">
        <v>75</v>
      </c>
      <c r="C57" s="722"/>
      <c r="D57" s="722"/>
      <c r="E57" s="426">
        <f>'Section B1_Employee Summary'!M63</f>
        <v>0</v>
      </c>
      <c r="F57" s="430"/>
      <c r="G57" s="430"/>
      <c r="H57" s="430"/>
      <c r="I57" s="430"/>
      <c r="J57" s="430"/>
      <c r="K57" s="430"/>
      <c r="L57" s="430"/>
      <c r="M57" s="430"/>
      <c r="N57" s="430"/>
      <c r="O57" s="430"/>
      <c r="P57" s="430"/>
      <c r="Q57" s="430"/>
      <c r="R57" s="430"/>
      <c r="S57" s="430"/>
      <c r="T57" s="430"/>
      <c r="U57" s="430"/>
      <c r="V57" s="430"/>
      <c r="W57" s="433"/>
      <c r="X57" s="431"/>
      <c r="Y57" s="432"/>
      <c r="Z57" s="432"/>
      <c r="AA57" s="432"/>
      <c r="AB57" s="306">
        <f t="shared" si="2"/>
        <v>0</v>
      </c>
      <c r="AC57" s="5"/>
      <c r="AD57" s="5"/>
      <c r="AE57" s="5"/>
      <c r="AF57" s="5"/>
      <c r="AG57" s="5"/>
      <c r="AH57" s="5"/>
      <c r="AI57" s="5"/>
      <c r="AJ57" s="5"/>
      <c r="AK57" s="5"/>
      <c r="AL57" s="5"/>
      <c r="AM57" s="5"/>
      <c r="AN57" s="5"/>
      <c r="AO57" s="5"/>
      <c r="AP57" s="5"/>
      <c r="AQ57" s="5"/>
      <c r="AR57" s="5"/>
      <c r="AS57" s="5"/>
      <c r="AT57" s="5"/>
      <c r="AU57" s="5"/>
      <c r="AV57" s="5"/>
      <c r="AW57" s="5"/>
      <c r="AX57" s="5"/>
      <c r="AY57" s="5"/>
    </row>
    <row r="58" spans="1:51" s="6" customFormat="1" x14ac:dyDescent="0.25">
      <c r="A58" s="221">
        <v>143901</v>
      </c>
      <c r="B58" s="722" t="s">
        <v>170</v>
      </c>
      <c r="C58" s="722"/>
      <c r="D58" s="722"/>
      <c r="E58" s="426">
        <f>'Section B1_Employee Summary'!M64</f>
        <v>0</v>
      </c>
      <c r="F58" s="430"/>
      <c r="G58" s="430"/>
      <c r="H58" s="430"/>
      <c r="I58" s="430"/>
      <c r="J58" s="430"/>
      <c r="K58" s="430"/>
      <c r="L58" s="430"/>
      <c r="M58" s="430"/>
      <c r="N58" s="430"/>
      <c r="O58" s="430"/>
      <c r="P58" s="430"/>
      <c r="Q58" s="430"/>
      <c r="R58" s="430"/>
      <c r="S58" s="430"/>
      <c r="T58" s="430"/>
      <c r="U58" s="430"/>
      <c r="V58" s="430"/>
      <c r="W58" s="433"/>
      <c r="X58" s="431"/>
      <c r="Y58" s="432"/>
      <c r="Z58" s="432"/>
      <c r="AA58" s="432"/>
      <c r="AB58" s="306">
        <f t="shared" si="2"/>
        <v>0</v>
      </c>
      <c r="AC58" s="5"/>
      <c r="AD58" s="5"/>
      <c r="AE58" s="5"/>
      <c r="AF58" s="5"/>
      <c r="AG58" s="5"/>
      <c r="AH58" s="5"/>
      <c r="AI58" s="5"/>
      <c r="AJ58" s="5"/>
      <c r="AK58" s="5"/>
      <c r="AL58" s="5"/>
      <c r="AM58" s="5"/>
      <c r="AN58" s="5"/>
      <c r="AO58" s="5"/>
      <c r="AP58" s="5"/>
      <c r="AQ58" s="5"/>
      <c r="AR58" s="5"/>
      <c r="AS58" s="5"/>
      <c r="AT58" s="5"/>
      <c r="AU58" s="5"/>
      <c r="AV58" s="5"/>
      <c r="AW58" s="5"/>
      <c r="AX58" s="5"/>
      <c r="AY58" s="5"/>
    </row>
    <row r="59" spans="1:51" s="6" customFormat="1" x14ac:dyDescent="0.25">
      <c r="A59" s="221">
        <v>143904</v>
      </c>
      <c r="B59" s="722" t="s">
        <v>171</v>
      </c>
      <c r="C59" s="722"/>
      <c r="D59" s="722"/>
      <c r="E59" s="426">
        <f>'Section B1_Employee Summary'!M65</f>
        <v>0</v>
      </c>
      <c r="F59" s="430"/>
      <c r="G59" s="430"/>
      <c r="H59" s="430"/>
      <c r="I59" s="430"/>
      <c r="J59" s="430"/>
      <c r="K59" s="430"/>
      <c r="L59" s="430"/>
      <c r="M59" s="430"/>
      <c r="N59" s="430"/>
      <c r="O59" s="430"/>
      <c r="P59" s="430"/>
      <c r="Q59" s="430"/>
      <c r="R59" s="430"/>
      <c r="S59" s="430"/>
      <c r="T59" s="430"/>
      <c r="U59" s="430"/>
      <c r="V59" s="430"/>
      <c r="W59" s="433"/>
      <c r="X59" s="431"/>
      <c r="Y59" s="432"/>
      <c r="Z59" s="432"/>
      <c r="AA59" s="432"/>
      <c r="AB59" s="306">
        <f t="shared" si="2"/>
        <v>0</v>
      </c>
      <c r="AC59" s="5"/>
      <c r="AD59" s="5"/>
      <c r="AE59" s="5"/>
      <c r="AF59" s="5"/>
      <c r="AG59" s="5"/>
      <c r="AH59" s="5"/>
      <c r="AI59" s="5"/>
      <c r="AJ59" s="5"/>
      <c r="AK59" s="5"/>
      <c r="AL59" s="5"/>
      <c r="AM59" s="5"/>
      <c r="AN59" s="5"/>
      <c r="AO59" s="5"/>
      <c r="AP59" s="5"/>
      <c r="AQ59" s="5"/>
      <c r="AR59" s="5"/>
      <c r="AS59" s="5"/>
      <c r="AT59" s="5"/>
      <c r="AU59" s="5"/>
      <c r="AV59" s="5"/>
      <c r="AW59" s="5"/>
      <c r="AX59" s="5"/>
      <c r="AY59" s="5"/>
    </row>
    <row r="60" spans="1:51" s="6" customFormat="1" x14ac:dyDescent="0.25">
      <c r="A60" s="221">
        <v>143905</v>
      </c>
      <c r="B60" s="742" t="s">
        <v>172</v>
      </c>
      <c r="C60" s="742"/>
      <c r="D60" s="742"/>
      <c r="E60" s="426">
        <f>'Section B1_Employee Summary'!M66</f>
        <v>0</v>
      </c>
      <c r="F60" s="430"/>
      <c r="G60" s="430"/>
      <c r="H60" s="430"/>
      <c r="I60" s="430"/>
      <c r="J60" s="430"/>
      <c r="K60" s="430"/>
      <c r="L60" s="430"/>
      <c r="M60" s="430"/>
      <c r="N60" s="430"/>
      <c r="O60" s="430"/>
      <c r="P60" s="430"/>
      <c r="Q60" s="430"/>
      <c r="R60" s="430"/>
      <c r="S60" s="430"/>
      <c r="T60" s="430"/>
      <c r="U60" s="430"/>
      <c r="V60" s="430"/>
      <c r="W60" s="433"/>
      <c r="X60" s="431"/>
      <c r="Y60" s="432"/>
      <c r="Z60" s="432"/>
      <c r="AA60" s="432"/>
      <c r="AB60" s="306">
        <f t="shared" si="2"/>
        <v>0</v>
      </c>
      <c r="AC60" s="5"/>
      <c r="AD60" s="5"/>
      <c r="AE60" s="5"/>
      <c r="AF60" s="5"/>
      <c r="AG60" s="5"/>
      <c r="AH60" s="5"/>
      <c r="AI60" s="5"/>
      <c r="AJ60" s="5"/>
      <c r="AK60" s="5"/>
      <c r="AL60" s="5"/>
      <c r="AM60" s="5"/>
      <c r="AN60" s="5"/>
      <c r="AO60" s="5"/>
      <c r="AP60" s="5"/>
      <c r="AQ60" s="5"/>
      <c r="AR60" s="5"/>
      <c r="AS60" s="5"/>
      <c r="AT60" s="5"/>
      <c r="AU60" s="5"/>
      <c r="AV60" s="5"/>
      <c r="AW60" s="5"/>
      <c r="AX60" s="5"/>
      <c r="AY60" s="5"/>
    </row>
    <row r="61" spans="1:51" s="6" customFormat="1" x14ac:dyDescent="0.25">
      <c r="A61" s="221">
        <v>143906</v>
      </c>
      <c r="B61" s="742" t="s">
        <v>287</v>
      </c>
      <c r="C61" s="742"/>
      <c r="D61" s="742"/>
      <c r="E61" s="426">
        <f>'Section B1_Employee Summary'!M67</f>
        <v>0</v>
      </c>
      <c r="F61" s="430"/>
      <c r="G61" s="430"/>
      <c r="H61" s="430"/>
      <c r="I61" s="430"/>
      <c r="J61" s="430"/>
      <c r="K61" s="430"/>
      <c r="L61" s="430"/>
      <c r="M61" s="430"/>
      <c r="N61" s="430"/>
      <c r="O61" s="430"/>
      <c r="P61" s="430"/>
      <c r="Q61" s="430"/>
      <c r="R61" s="430"/>
      <c r="S61" s="430"/>
      <c r="T61" s="430"/>
      <c r="U61" s="430"/>
      <c r="V61" s="430"/>
      <c r="W61" s="433"/>
      <c r="X61" s="431"/>
      <c r="Y61" s="432"/>
      <c r="Z61" s="432"/>
      <c r="AA61" s="432"/>
      <c r="AB61" s="306">
        <f t="shared" si="2"/>
        <v>0</v>
      </c>
      <c r="AC61" s="5"/>
      <c r="AD61" s="5"/>
      <c r="AE61" s="5"/>
      <c r="AF61" s="5"/>
      <c r="AG61" s="5"/>
      <c r="AH61" s="5"/>
      <c r="AI61" s="5"/>
      <c r="AJ61" s="5"/>
      <c r="AK61" s="5"/>
      <c r="AL61" s="5"/>
      <c r="AM61" s="5"/>
      <c r="AN61" s="5"/>
      <c r="AO61" s="5"/>
      <c r="AP61" s="5"/>
      <c r="AQ61" s="5"/>
      <c r="AR61" s="5"/>
      <c r="AS61" s="5"/>
      <c r="AT61" s="5"/>
      <c r="AU61" s="5"/>
      <c r="AV61" s="5"/>
      <c r="AW61" s="5"/>
      <c r="AX61" s="5"/>
      <c r="AY61" s="5"/>
    </row>
    <row r="62" spans="1:51" s="6" customFormat="1" x14ac:dyDescent="0.25">
      <c r="A62" s="221">
        <v>134999</v>
      </c>
      <c r="B62" s="742" t="s">
        <v>253</v>
      </c>
      <c r="C62" s="742"/>
      <c r="D62" s="742"/>
      <c r="E62" s="426">
        <f>'Section B1_Employee Summary'!M68</f>
        <v>0</v>
      </c>
      <c r="F62" s="430"/>
      <c r="G62" s="430"/>
      <c r="H62" s="430"/>
      <c r="I62" s="430"/>
      <c r="J62" s="430"/>
      <c r="K62" s="430"/>
      <c r="L62" s="430"/>
      <c r="M62" s="430"/>
      <c r="N62" s="430"/>
      <c r="O62" s="430"/>
      <c r="P62" s="430"/>
      <c r="Q62" s="430"/>
      <c r="R62" s="430"/>
      <c r="S62" s="430"/>
      <c r="T62" s="430"/>
      <c r="U62" s="430"/>
      <c r="V62" s="430"/>
      <c r="W62" s="433"/>
      <c r="X62" s="431"/>
      <c r="Y62" s="432"/>
      <c r="Z62" s="432"/>
      <c r="AA62" s="432"/>
      <c r="AB62" s="306">
        <f t="shared" si="2"/>
        <v>0</v>
      </c>
      <c r="AC62" s="5"/>
      <c r="AD62" s="5"/>
      <c r="AE62" s="5"/>
      <c r="AF62" s="5"/>
      <c r="AG62" s="5"/>
      <c r="AH62" s="5"/>
      <c r="AI62" s="5"/>
      <c r="AJ62" s="5"/>
      <c r="AK62" s="5"/>
      <c r="AL62" s="5"/>
      <c r="AM62" s="5"/>
      <c r="AN62" s="5"/>
      <c r="AO62" s="5"/>
      <c r="AP62" s="5"/>
      <c r="AQ62" s="5"/>
      <c r="AR62" s="5"/>
      <c r="AS62" s="5"/>
      <c r="AT62" s="5"/>
      <c r="AU62" s="5"/>
      <c r="AV62" s="5"/>
      <c r="AW62" s="5"/>
      <c r="AX62" s="5"/>
      <c r="AY62" s="5"/>
    </row>
    <row r="63" spans="1:51" s="6" customFormat="1" x14ac:dyDescent="0.25">
      <c r="A63" s="748" t="s">
        <v>76</v>
      </c>
      <c r="B63" s="748"/>
      <c r="C63" s="748"/>
      <c r="D63" s="748"/>
      <c r="E63" s="426">
        <f>'Section B1_Employee Summary'!M69</f>
        <v>6</v>
      </c>
      <c r="F63" s="435">
        <f>SUM(F16:F62)</f>
        <v>0</v>
      </c>
      <c r="G63" s="435">
        <f t="shared" ref="G63:AA63" si="3">SUM(G16:G62)</f>
        <v>0</v>
      </c>
      <c r="H63" s="435">
        <f t="shared" si="3"/>
        <v>0</v>
      </c>
      <c r="I63" s="435">
        <f t="shared" si="3"/>
        <v>0</v>
      </c>
      <c r="J63" s="435">
        <f t="shared" si="3"/>
        <v>0</v>
      </c>
      <c r="K63" s="435">
        <f t="shared" si="3"/>
        <v>0</v>
      </c>
      <c r="L63" s="435">
        <f t="shared" si="3"/>
        <v>0</v>
      </c>
      <c r="M63" s="435">
        <f t="shared" si="3"/>
        <v>0</v>
      </c>
      <c r="N63" s="435">
        <f t="shared" si="3"/>
        <v>0</v>
      </c>
      <c r="O63" s="435">
        <f t="shared" si="3"/>
        <v>0</v>
      </c>
      <c r="P63" s="435">
        <f t="shared" si="3"/>
        <v>0</v>
      </c>
      <c r="Q63" s="435">
        <f t="shared" si="3"/>
        <v>0</v>
      </c>
      <c r="R63" s="435">
        <f t="shared" si="3"/>
        <v>0</v>
      </c>
      <c r="S63" s="435">
        <f t="shared" si="3"/>
        <v>0</v>
      </c>
      <c r="T63" s="435">
        <f t="shared" si="3"/>
        <v>0</v>
      </c>
      <c r="U63" s="435">
        <f t="shared" si="3"/>
        <v>0</v>
      </c>
      <c r="V63" s="435">
        <f t="shared" si="3"/>
        <v>0</v>
      </c>
      <c r="W63" s="435">
        <f t="shared" si="3"/>
        <v>0</v>
      </c>
      <c r="X63" s="435">
        <f t="shared" si="3"/>
        <v>0</v>
      </c>
      <c r="Y63" s="435">
        <f t="shared" si="3"/>
        <v>0</v>
      </c>
      <c r="Z63" s="435">
        <f t="shared" si="3"/>
        <v>0</v>
      </c>
      <c r="AA63" s="435">
        <f t="shared" si="3"/>
        <v>0</v>
      </c>
      <c r="AB63" s="372">
        <f t="shared" si="2"/>
        <v>0</v>
      </c>
      <c r="AC63" s="5"/>
      <c r="AD63" s="5"/>
      <c r="AE63" s="5"/>
      <c r="AF63" s="5"/>
      <c r="AG63" s="5"/>
      <c r="AH63" s="5"/>
      <c r="AI63" s="5"/>
      <c r="AJ63" s="5"/>
      <c r="AK63" s="5"/>
      <c r="AL63" s="5"/>
      <c r="AM63" s="5"/>
      <c r="AN63" s="5"/>
      <c r="AO63" s="5"/>
      <c r="AP63" s="5"/>
      <c r="AQ63" s="5"/>
      <c r="AR63" s="5"/>
      <c r="AS63" s="5"/>
      <c r="AT63" s="5"/>
      <c r="AU63" s="5"/>
      <c r="AV63" s="5"/>
      <c r="AW63" s="5"/>
      <c r="AX63" s="5"/>
      <c r="AY63" s="5"/>
    </row>
    <row r="64" spans="1:51" s="6" customFormat="1" ht="15" customHeight="1" x14ac:dyDescent="0.25">
      <c r="A64" s="726" t="s">
        <v>77</v>
      </c>
      <c r="B64" s="727"/>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8"/>
      <c r="AC64" s="5"/>
      <c r="AD64" s="5"/>
      <c r="AE64" s="5"/>
      <c r="AF64" s="5"/>
      <c r="AG64" s="5"/>
      <c r="AH64" s="5"/>
      <c r="AI64" s="5"/>
      <c r="AJ64" s="5"/>
      <c r="AK64" s="5"/>
      <c r="AL64" s="5"/>
      <c r="AM64" s="5"/>
      <c r="AN64" s="5"/>
      <c r="AO64" s="5"/>
      <c r="AP64" s="5"/>
      <c r="AQ64" s="5"/>
      <c r="AR64" s="5"/>
      <c r="AS64" s="5"/>
      <c r="AT64" s="5"/>
      <c r="AU64" s="5"/>
      <c r="AV64" s="5"/>
      <c r="AW64" s="5"/>
      <c r="AX64" s="5"/>
      <c r="AY64" s="5"/>
    </row>
    <row r="65" spans="1:51" s="6" customFormat="1" x14ac:dyDescent="0.25">
      <c r="A65" s="221">
        <v>213301</v>
      </c>
      <c r="B65" s="701" t="s">
        <v>84</v>
      </c>
      <c r="C65" s="701"/>
      <c r="D65" s="701"/>
      <c r="E65" s="426">
        <f>'Section B1_Employee Summary'!M71</f>
        <v>0</v>
      </c>
      <c r="F65" s="430"/>
      <c r="G65" s="430"/>
      <c r="H65" s="430"/>
      <c r="I65" s="430"/>
      <c r="J65" s="430"/>
      <c r="K65" s="430"/>
      <c r="L65" s="430"/>
      <c r="M65" s="430"/>
      <c r="N65" s="433"/>
      <c r="O65" s="433"/>
      <c r="P65" s="433"/>
      <c r="Q65" s="433"/>
      <c r="R65" s="433"/>
      <c r="S65" s="433"/>
      <c r="T65" s="433"/>
      <c r="U65" s="433"/>
      <c r="V65" s="433"/>
      <c r="W65" s="433"/>
      <c r="X65" s="431"/>
      <c r="Y65" s="432"/>
      <c r="Z65" s="432"/>
      <c r="AA65" s="432"/>
      <c r="AB65" s="306">
        <f t="shared" si="2"/>
        <v>0</v>
      </c>
      <c r="AC65" s="5"/>
      <c r="AD65" s="5"/>
      <c r="AE65" s="5"/>
      <c r="AF65" s="5"/>
      <c r="AG65" s="5"/>
      <c r="AH65" s="5"/>
      <c r="AI65" s="5"/>
      <c r="AJ65" s="5"/>
      <c r="AK65" s="5"/>
      <c r="AL65" s="5"/>
      <c r="AM65" s="5"/>
      <c r="AN65" s="5"/>
      <c r="AO65" s="5"/>
      <c r="AP65" s="5"/>
      <c r="AQ65" s="5"/>
      <c r="AR65" s="5"/>
      <c r="AS65" s="5"/>
      <c r="AT65" s="5"/>
      <c r="AU65" s="5"/>
      <c r="AV65" s="5"/>
      <c r="AW65" s="5"/>
      <c r="AX65" s="5"/>
      <c r="AY65" s="5"/>
    </row>
    <row r="66" spans="1:51" s="6" customFormat="1" x14ac:dyDescent="0.25">
      <c r="A66" s="221">
        <v>213302</v>
      </c>
      <c r="B66" s="701" t="s">
        <v>220</v>
      </c>
      <c r="C66" s="701"/>
      <c r="D66" s="701"/>
      <c r="E66" s="426">
        <f>'Section B1_Employee Summary'!M72</f>
        <v>0</v>
      </c>
      <c r="F66" s="430"/>
      <c r="G66" s="430"/>
      <c r="H66" s="430"/>
      <c r="I66" s="430"/>
      <c r="J66" s="430"/>
      <c r="K66" s="430"/>
      <c r="L66" s="430"/>
      <c r="M66" s="430"/>
      <c r="N66" s="433"/>
      <c r="O66" s="433"/>
      <c r="P66" s="433"/>
      <c r="Q66" s="433"/>
      <c r="R66" s="433"/>
      <c r="S66" s="433"/>
      <c r="T66" s="433"/>
      <c r="U66" s="433"/>
      <c r="V66" s="433"/>
      <c r="W66" s="433"/>
      <c r="X66" s="431"/>
      <c r="Y66" s="432"/>
      <c r="Z66" s="432"/>
      <c r="AA66" s="432"/>
      <c r="AB66" s="306">
        <f t="shared" si="2"/>
        <v>0</v>
      </c>
      <c r="AC66" s="5"/>
      <c r="AD66" s="5"/>
      <c r="AE66" s="5"/>
      <c r="AF66" s="5"/>
      <c r="AG66" s="5"/>
      <c r="AH66" s="5"/>
      <c r="AI66" s="5"/>
      <c r="AJ66" s="5"/>
      <c r="AK66" s="5"/>
      <c r="AL66" s="5"/>
      <c r="AM66" s="5"/>
      <c r="AN66" s="5"/>
      <c r="AO66" s="5"/>
      <c r="AP66" s="5"/>
      <c r="AQ66" s="5"/>
      <c r="AR66" s="5"/>
      <c r="AS66" s="5"/>
      <c r="AT66" s="5"/>
      <c r="AU66" s="5"/>
      <c r="AV66" s="5"/>
      <c r="AW66" s="5"/>
      <c r="AX66" s="5"/>
      <c r="AY66" s="5"/>
    </row>
    <row r="67" spans="1:51" s="6" customFormat="1" x14ac:dyDescent="0.25">
      <c r="A67" s="221">
        <v>213305</v>
      </c>
      <c r="B67" s="701" t="s">
        <v>221</v>
      </c>
      <c r="C67" s="701"/>
      <c r="D67" s="701"/>
      <c r="E67" s="426">
        <f>'Section B1_Employee Summary'!M73</f>
        <v>0</v>
      </c>
      <c r="F67" s="430"/>
      <c r="G67" s="430"/>
      <c r="H67" s="430"/>
      <c r="I67" s="430"/>
      <c r="J67" s="430"/>
      <c r="K67" s="430"/>
      <c r="L67" s="430"/>
      <c r="M67" s="430"/>
      <c r="N67" s="433"/>
      <c r="O67" s="433"/>
      <c r="P67" s="433"/>
      <c r="Q67" s="433"/>
      <c r="R67" s="433"/>
      <c r="S67" s="433"/>
      <c r="T67" s="433"/>
      <c r="U67" s="433"/>
      <c r="V67" s="433"/>
      <c r="W67" s="433"/>
      <c r="X67" s="431"/>
      <c r="Y67" s="432"/>
      <c r="Z67" s="432"/>
      <c r="AA67" s="432"/>
      <c r="AB67" s="306">
        <f t="shared" si="2"/>
        <v>0</v>
      </c>
      <c r="AC67" s="5"/>
      <c r="AD67" s="5"/>
      <c r="AE67" s="5"/>
      <c r="AF67" s="5"/>
      <c r="AG67" s="5"/>
      <c r="AH67" s="5"/>
      <c r="AI67" s="5"/>
      <c r="AJ67" s="5"/>
      <c r="AK67" s="5"/>
      <c r="AL67" s="5"/>
      <c r="AM67" s="5"/>
      <c r="AN67" s="5"/>
      <c r="AO67" s="5"/>
      <c r="AP67" s="5"/>
      <c r="AQ67" s="5"/>
      <c r="AR67" s="5"/>
      <c r="AS67" s="5"/>
      <c r="AT67" s="5"/>
      <c r="AU67" s="5"/>
      <c r="AV67" s="5"/>
      <c r="AW67" s="5"/>
      <c r="AX67" s="5"/>
      <c r="AY67" s="5"/>
    </row>
    <row r="68" spans="1:51" s="6" customFormat="1" x14ac:dyDescent="0.25">
      <c r="A68" s="221">
        <v>213306</v>
      </c>
      <c r="B68" s="701" t="s">
        <v>222</v>
      </c>
      <c r="C68" s="701"/>
      <c r="D68" s="701"/>
      <c r="E68" s="426">
        <f>'Section B1_Employee Summary'!M74</f>
        <v>0</v>
      </c>
      <c r="F68" s="430"/>
      <c r="G68" s="430"/>
      <c r="H68" s="430"/>
      <c r="I68" s="430"/>
      <c r="J68" s="430"/>
      <c r="K68" s="430"/>
      <c r="L68" s="430"/>
      <c r="M68" s="430"/>
      <c r="N68" s="433"/>
      <c r="O68" s="433"/>
      <c r="P68" s="433"/>
      <c r="Q68" s="433"/>
      <c r="R68" s="433"/>
      <c r="S68" s="433"/>
      <c r="T68" s="433"/>
      <c r="U68" s="433"/>
      <c r="V68" s="433"/>
      <c r="W68" s="433"/>
      <c r="X68" s="431"/>
      <c r="Y68" s="432"/>
      <c r="Z68" s="432"/>
      <c r="AA68" s="432"/>
      <c r="AB68" s="306">
        <f t="shared" si="2"/>
        <v>0</v>
      </c>
      <c r="AC68" s="5"/>
      <c r="AD68" s="5"/>
      <c r="AE68" s="5"/>
      <c r="AF68" s="5"/>
      <c r="AG68" s="5"/>
      <c r="AH68" s="5"/>
      <c r="AI68" s="5"/>
      <c r="AJ68" s="5"/>
      <c r="AK68" s="5"/>
      <c r="AL68" s="5"/>
      <c r="AM68" s="5"/>
      <c r="AN68" s="5"/>
      <c r="AO68" s="5"/>
      <c r="AP68" s="5"/>
      <c r="AQ68" s="5"/>
      <c r="AR68" s="5"/>
      <c r="AS68" s="5"/>
      <c r="AT68" s="5"/>
      <c r="AU68" s="5"/>
      <c r="AV68" s="5"/>
      <c r="AW68" s="5"/>
      <c r="AX68" s="5"/>
      <c r="AY68" s="5"/>
    </row>
    <row r="69" spans="1:51" s="6" customFormat="1" x14ac:dyDescent="0.25">
      <c r="A69" s="221">
        <v>213307</v>
      </c>
      <c r="B69" s="701" t="s">
        <v>257</v>
      </c>
      <c r="C69" s="701"/>
      <c r="D69" s="701"/>
      <c r="E69" s="426">
        <f>'Section B1_Employee Summary'!M75</f>
        <v>0</v>
      </c>
      <c r="F69" s="430"/>
      <c r="G69" s="430"/>
      <c r="H69" s="430"/>
      <c r="I69" s="430"/>
      <c r="J69" s="430"/>
      <c r="K69" s="430"/>
      <c r="L69" s="430"/>
      <c r="M69" s="430"/>
      <c r="N69" s="433"/>
      <c r="O69" s="433"/>
      <c r="P69" s="433"/>
      <c r="Q69" s="433"/>
      <c r="R69" s="433"/>
      <c r="S69" s="433"/>
      <c r="T69" s="433"/>
      <c r="U69" s="433"/>
      <c r="V69" s="433"/>
      <c r="W69" s="433"/>
      <c r="X69" s="431"/>
      <c r="Y69" s="432"/>
      <c r="Z69" s="432"/>
      <c r="AA69" s="432"/>
      <c r="AB69" s="306">
        <f t="shared" si="2"/>
        <v>0</v>
      </c>
      <c r="AC69" s="5"/>
      <c r="AD69" s="5"/>
      <c r="AE69" s="5"/>
      <c r="AF69" s="5"/>
      <c r="AG69" s="5"/>
      <c r="AH69" s="5"/>
      <c r="AI69" s="5"/>
      <c r="AJ69" s="5"/>
      <c r="AK69" s="5"/>
      <c r="AL69" s="5"/>
      <c r="AM69" s="5"/>
      <c r="AN69" s="5"/>
      <c r="AO69" s="5"/>
      <c r="AP69" s="5"/>
      <c r="AQ69" s="5"/>
      <c r="AR69" s="5"/>
      <c r="AS69" s="5"/>
      <c r="AT69" s="5"/>
      <c r="AU69" s="5"/>
      <c r="AV69" s="5"/>
      <c r="AW69" s="5"/>
      <c r="AX69" s="5"/>
      <c r="AY69" s="5"/>
    </row>
    <row r="70" spans="1:51" s="6" customFormat="1" x14ac:dyDescent="0.25">
      <c r="A70" s="221">
        <v>214201</v>
      </c>
      <c r="B70" s="702" t="s">
        <v>78</v>
      </c>
      <c r="C70" s="702"/>
      <c r="D70" s="702"/>
      <c r="E70" s="426">
        <f>'Section B1_Employee Summary'!M76</f>
        <v>0</v>
      </c>
      <c r="F70" s="430"/>
      <c r="G70" s="430"/>
      <c r="H70" s="430"/>
      <c r="I70" s="430"/>
      <c r="J70" s="430"/>
      <c r="K70" s="430"/>
      <c r="L70" s="430"/>
      <c r="M70" s="430"/>
      <c r="N70" s="433"/>
      <c r="O70" s="433"/>
      <c r="P70" s="433"/>
      <c r="Q70" s="433"/>
      <c r="R70" s="433"/>
      <c r="S70" s="433"/>
      <c r="T70" s="433"/>
      <c r="U70" s="433"/>
      <c r="V70" s="433"/>
      <c r="W70" s="433"/>
      <c r="X70" s="431"/>
      <c r="Y70" s="432"/>
      <c r="Z70" s="432"/>
      <c r="AA70" s="432"/>
      <c r="AB70" s="306">
        <f t="shared" si="2"/>
        <v>0</v>
      </c>
      <c r="AC70" s="5"/>
      <c r="AD70" s="5"/>
      <c r="AE70" s="5"/>
      <c r="AF70" s="5"/>
      <c r="AG70" s="5"/>
      <c r="AH70" s="5"/>
      <c r="AI70" s="5"/>
      <c r="AJ70" s="5"/>
      <c r="AK70" s="5"/>
      <c r="AL70" s="5"/>
      <c r="AM70" s="5"/>
      <c r="AN70" s="5"/>
      <c r="AO70" s="5"/>
      <c r="AP70" s="5"/>
      <c r="AQ70" s="5"/>
      <c r="AR70" s="5"/>
      <c r="AS70" s="5"/>
      <c r="AT70" s="5"/>
      <c r="AU70" s="5"/>
      <c r="AV70" s="5"/>
      <c r="AW70" s="5"/>
      <c r="AX70" s="5"/>
      <c r="AY70" s="5"/>
    </row>
    <row r="71" spans="1:51" s="6" customFormat="1" x14ac:dyDescent="0.25">
      <c r="A71" s="221">
        <v>214202</v>
      </c>
      <c r="B71" s="702" t="s">
        <v>79</v>
      </c>
      <c r="C71" s="702"/>
      <c r="D71" s="702"/>
      <c r="E71" s="426">
        <f>'Section B1_Employee Summary'!M77</f>
        <v>0</v>
      </c>
      <c r="F71" s="430"/>
      <c r="G71" s="430"/>
      <c r="H71" s="430"/>
      <c r="I71" s="430"/>
      <c r="J71" s="430"/>
      <c r="K71" s="430"/>
      <c r="L71" s="430"/>
      <c r="M71" s="430"/>
      <c r="N71" s="433"/>
      <c r="O71" s="433"/>
      <c r="P71" s="433"/>
      <c r="Q71" s="433"/>
      <c r="R71" s="433"/>
      <c r="S71" s="433"/>
      <c r="T71" s="433"/>
      <c r="U71" s="433"/>
      <c r="V71" s="433"/>
      <c r="W71" s="433"/>
      <c r="X71" s="431"/>
      <c r="Y71" s="432"/>
      <c r="Z71" s="432"/>
      <c r="AA71" s="432"/>
      <c r="AB71" s="306">
        <f t="shared" si="2"/>
        <v>0</v>
      </c>
      <c r="AC71" s="5"/>
      <c r="AD71" s="5"/>
      <c r="AE71" s="5"/>
      <c r="AF71" s="5"/>
      <c r="AG71" s="5"/>
      <c r="AH71" s="5"/>
      <c r="AI71" s="5"/>
      <c r="AJ71" s="5"/>
      <c r="AK71" s="5"/>
      <c r="AL71" s="5"/>
      <c r="AM71" s="5"/>
      <c r="AN71" s="5"/>
      <c r="AO71" s="5"/>
      <c r="AP71" s="5"/>
      <c r="AQ71" s="5"/>
      <c r="AR71" s="5"/>
      <c r="AS71" s="5"/>
      <c r="AT71" s="5"/>
      <c r="AU71" s="5"/>
      <c r="AV71" s="5"/>
      <c r="AW71" s="5"/>
      <c r="AX71" s="5"/>
      <c r="AY71" s="5"/>
    </row>
    <row r="72" spans="1:51" s="6" customFormat="1" x14ac:dyDescent="0.25">
      <c r="A72" s="221">
        <v>215101</v>
      </c>
      <c r="B72" s="702" t="s">
        <v>173</v>
      </c>
      <c r="C72" s="702"/>
      <c r="D72" s="702"/>
      <c r="E72" s="426">
        <f>'Section B1_Employee Summary'!M78</f>
        <v>0</v>
      </c>
      <c r="F72" s="430"/>
      <c r="G72" s="430"/>
      <c r="H72" s="430"/>
      <c r="I72" s="430"/>
      <c r="J72" s="430"/>
      <c r="K72" s="430"/>
      <c r="L72" s="430"/>
      <c r="M72" s="430"/>
      <c r="N72" s="433"/>
      <c r="O72" s="433"/>
      <c r="P72" s="433"/>
      <c r="Q72" s="433"/>
      <c r="R72" s="433"/>
      <c r="S72" s="433"/>
      <c r="T72" s="433"/>
      <c r="U72" s="433"/>
      <c r="V72" s="433"/>
      <c r="W72" s="433"/>
      <c r="X72" s="431"/>
      <c r="Y72" s="432"/>
      <c r="Z72" s="432"/>
      <c r="AA72" s="432"/>
      <c r="AB72" s="306">
        <f t="shared" si="2"/>
        <v>0</v>
      </c>
      <c r="AC72" s="5"/>
      <c r="AD72" s="5"/>
      <c r="AE72" s="5"/>
      <c r="AF72" s="5"/>
      <c r="AG72" s="5"/>
      <c r="AH72" s="5"/>
      <c r="AI72" s="5"/>
      <c r="AJ72" s="5"/>
      <c r="AK72" s="5"/>
      <c r="AL72" s="5"/>
      <c r="AM72" s="5"/>
      <c r="AN72" s="5"/>
      <c r="AO72" s="5"/>
      <c r="AP72" s="5"/>
      <c r="AQ72" s="5"/>
      <c r="AR72" s="5"/>
      <c r="AS72" s="5"/>
      <c r="AT72" s="5"/>
      <c r="AU72" s="5"/>
      <c r="AV72" s="5"/>
      <c r="AW72" s="5"/>
      <c r="AX72" s="5"/>
      <c r="AY72" s="5"/>
    </row>
    <row r="73" spans="1:51" s="6" customFormat="1" x14ac:dyDescent="0.25">
      <c r="A73" s="221">
        <v>215102</v>
      </c>
      <c r="B73" s="724" t="s">
        <v>174</v>
      </c>
      <c r="C73" s="725"/>
      <c r="D73" s="725"/>
      <c r="E73" s="426">
        <f>'Section B1_Employee Summary'!M79</f>
        <v>0</v>
      </c>
      <c r="F73" s="430"/>
      <c r="G73" s="430"/>
      <c r="H73" s="430"/>
      <c r="I73" s="430"/>
      <c r="J73" s="430"/>
      <c r="K73" s="430"/>
      <c r="L73" s="430"/>
      <c r="M73" s="430"/>
      <c r="N73" s="433"/>
      <c r="O73" s="433"/>
      <c r="P73" s="433"/>
      <c r="Q73" s="433"/>
      <c r="R73" s="433"/>
      <c r="S73" s="433"/>
      <c r="T73" s="433"/>
      <c r="U73" s="433"/>
      <c r="V73" s="433"/>
      <c r="W73" s="433"/>
      <c r="X73" s="431"/>
      <c r="Y73" s="432"/>
      <c r="Z73" s="432"/>
      <c r="AA73" s="432"/>
      <c r="AB73" s="306">
        <f t="shared" si="2"/>
        <v>0</v>
      </c>
      <c r="AC73" s="5"/>
      <c r="AD73" s="5"/>
      <c r="AE73" s="5"/>
      <c r="AF73" s="5"/>
      <c r="AG73" s="5"/>
      <c r="AH73" s="5"/>
      <c r="AI73" s="5"/>
      <c r="AJ73" s="5"/>
      <c r="AK73" s="5"/>
      <c r="AL73" s="5"/>
      <c r="AM73" s="5"/>
      <c r="AN73" s="5"/>
      <c r="AO73" s="5"/>
      <c r="AP73" s="5"/>
      <c r="AQ73" s="5"/>
      <c r="AR73" s="5"/>
      <c r="AS73" s="5"/>
      <c r="AT73" s="5"/>
      <c r="AU73" s="5"/>
      <c r="AV73" s="5"/>
      <c r="AW73" s="5"/>
      <c r="AX73" s="5"/>
      <c r="AY73" s="5"/>
    </row>
    <row r="74" spans="1:51" s="6" customFormat="1" x14ac:dyDescent="0.25">
      <c r="A74" s="221">
        <v>216101</v>
      </c>
      <c r="B74" s="702" t="s">
        <v>80</v>
      </c>
      <c r="C74" s="702"/>
      <c r="D74" s="702"/>
      <c r="E74" s="426">
        <f>'Section B1_Employee Summary'!M80</f>
        <v>0</v>
      </c>
      <c r="F74" s="430"/>
      <c r="G74" s="430"/>
      <c r="H74" s="430"/>
      <c r="I74" s="430"/>
      <c r="J74" s="430"/>
      <c r="K74" s="430"/>
      <c r="L74" s="430"/>
      <c r="M74" s="430"/>
      <c r="N74" s="433"/>
      <c r="O74" s="433"/>
      <c r="P74" s="433"/>
      <c r="Q74" s="433"/>
      <c r="R74" s="433"/>
      <c r="S74" s="433"/>
      <c r="T74" s="433"/>
      <c r="U74" s="433"/>
      <c r="V74" s="433"/>
      <c r="W74" s="433"/>
      <c r="X74" s="431"/>
      <c r="Y74" s="432"/>
      <c r="Z74" s="432"/>
      <c r="AA74" s="432"/>
      <c r="AB74" s="306">
        <f t="shared" si="2"/>
        <v>0</v>
      </c>
      <c r="AC74" s="5"/>
      <c r="AD74" s="5"/>
      <c r="AE74" s="5"/>
      <c r="AF74" s="5"/>
      <c r="AG74" s="5"/>
      <c r="AH74" s="5"/>
      <c r="AI74" s="5"/>
      <c r="AJ74" s="5"/>
      <c r="AK74" s="5"/>
      <c r="AL74" s="5"/>
      <c r="AM74" s="5"/>
      <c r="AN74" s="5"/>
      <c r="AO74" s="5"/>
      <c r="AP74" s="5"/>
      <c r="AQ74" s="5"/>
      <c r="AR74" s="5"/>
      <c r="AS74" s="5"/>
      <c r="AT74" s="5"/>
      <c r="AU74" s="5"/>
      <c r="AV74" s="5"/>
      <c r="AW74" s="5"/>
      <c r="AX74" s="5"/>
      <c r="AY74" s="5"/>
    </row>
    <row r="75" spans="1:51" s="6" customFormat="1" x14ac:dyDescent="0.25">
      <c r="A75" s="221">
        <v>216401</v>
      </c>
      <c r="B75" s="702" t="s">
        <v>325</v>
      </c>
      <c r="C75" s="702"/>
      <c r="D75" s="702"/>
      <c r="E75" s="426">
        <f>'Section B1_Employee Summary'!M81</f>
        <v>0</v>
      </c>
      <c r="F75" s="430"/>
      <c r="G75" s="430"/>
      <c r="H75" s="430"/>
      <c r="I75" s="430"/>
      <c r="J75" s="430"/>
      <c r="K75" s="430"/>
      <c r="L75" s="430"/>
      <c r="M75" s="430"/>
      <c r="N75" s="433"/>
      <c r="O75" s="433"/>
      <c r="P75" s="433"/>
      <c r="Q75" s="433"/>
      <c r="R75" s="433"/>
      <c r="S75" s="433"/>
      <c r="T75" s="433"/>
      <c r="U75" s="433"/>
      <c r="V75" s="433"/>
      <c r="W75" s="433"/>
      <c r="X75" s="431"/>
      <c r="Y75" s="432"/>
      <c r="Z75" s="432"/>
      <c r="AA75" s="432"/>
      <c r="AB75" s="306">
        <f t="shared" si="2"/>
        <v>0</v>
      </c>
      <c r="AC75" s="5"/>
      <c r="AD75" s="5"/>
      <c r="AE75" s="5"/>
      <c r="AF75" s="5"/>
      <c r="AG75" s="5"/>
      <c r="AH75" s="5"/>
      <c r="AI75" s="5"/>
      <c r="AJ75" s="5"/>
      <c r="AK75" s="5"/>
      <c r="AL75" s="5"/>
      <c r="AM75" s="5"/>
      <c r="AN75" s="5"/>
      <c r="AO75" s="5"/>
      <c r="AP75" s="5"/>
      <c r="AQ75" s="5"/>
      <c r="AR75" s="5"/>
      <c r="AS75" s="5"/>
      <c r="AT75" s="5"/>
      <c r="AU75" s="5"/>
      <c r="AV75" s="5"/>
      <c r="AW75" s="5"/>
      <c r="AX75" s="5"/>
      <c r="AY75" s="5"/>
    </row>
    <row r="76" spans="1:51" s="6" customFormat="1" x14ac:dyDescent="0.25">
      <c r="A76" s="221">
        <v>216402</v>
      </c>
      <c r="B76" s="702" t="s">
        <v>175</v>
      </c>
      <c r="C76" s="702"/>
      <c r="D76" s="702"/>
      <c r="E76" s="426">
        <f>'Section B1_Employee Summary'!M82</f>
        <v>0</v>
      </c>
      <c r="F76" s="430"/>
      <c r="G76" s="430"/>
      <c r="H76" s="430"/>
      <c r="I76" s="430"/>
      <c r="J76" s="430"/>
      <c r="K76" s="430"/>
      <c r="L76" s="430"/>
      <c r="M76" s="430"/>
      <c r="N76" s="433"/>
      <c r="O76" s="433"/>
      <c r="P76" s="433"/>
      <c r="Q76" s="433"/>
      <c r="R76" s="433"/>
      <c r="S76" s="433"/>
      <c r="T76" s="433"/>
      <c r="U76" s="433"/>
      <c r="V76" s="433"/>
      <c r="W76" s="433"/>
      <c r="X76" s="431"/>
      <c r="Y76" s="432"/>
      <c r="Z76" s="432"/>
      <c r="AA76" s="432"/>
      <c r="AB76" s="306">
        <f t="shared" si="2"/>
        <v>0</v>
      </c>
      <c r="AC76" s="5"/>
      <c r="AD76" s="5"/>
      <c r="AE76" s="5"/>
      <c r="AF76" s="5"/>
      <c r="AG76" s="5"/>
      <c r="AH76" s="5"/>
      <c r="AI76" s="5"/>
      <c r="AJ76" s="5"/>
      <c r="AK76" s="5"/>
      <c r="AL76" s="5"/>
      <c r="AM76" s="5"/>
      <c r="AN76" s="5"/>
      <c r="AO76" s="5"/>
      <c r="AP76" s="5"/>
      <c r="AQ76" s="5"/>
      <c r="AR76" s="5"/>
      <c r="AS76" s="5"/>
      <c r="AT76" s="5"/>
      <c r="AU76" s="5"/>
      <c r="AV76" s="5"/>
      <c r="AW76" s="5"/>
      <c r="AX76" s="5"/>
      <c r="AY76" s="5"/>
    </row>
    <row r="77" spans="1:51" s="6" customFormat="1" x14ac:dyDescent="0.25">
      <c r="A77" s="221">
        <v>222104</v>
      </c>
      <c r="B77" s="702" t="s">
        <v>176</v>
      </c>
      <c r="C77" s="702"/>
      <c r="D77" s="702"/>
      <c r="E77" s="426">
        <f>'Section B1_Employee Summary'!M83</f>
        <v>0</v>
      </c>
      <c r="F77" s="430"/>
      <c r="G77" s="430"/>
      <c r="H77" s="430"/>
      <c r="I77" s="430"/>
      <c r="J77" s="430"/>
      <c r="K77" s="430"/>
      <c r="L77" s="430"/>
      <c r="M77" s="430"/>
      <c r="N77" s="433"/>
      <c r="O77" s="433"/>
      <c r="P77" s="433"/>
      <c r="Q77" s="433"/>
      <c r="R77" s="433"/>
      <c r="S77" s="433"/>
      <c r="T77" s="433"/>
      <c r="U77" s="433"/>
      <c r="V77" s="433"/>
      <c r="W77" s="433"/>
      <c r="X77" s="431"/>
      <c r="Y77" s="432"/>
      <c r="Z77" s="432"/>
      <c r="AA77" s="432"/>
      <c r="AB77" s="306">
        <f t="shared" si="2"/>
        <v>0</v>
      </c>
      <c r="AC77" s="5"/>
      <c r="AD77" s="5"/>
      <c r="AE77" s="5"/>
      <c r="AF77" s="5"/>
      <c r="AG77" s="5"/>
      <c r="AH77" s="5"/>
      <c r="AI77" s="5"/>
      <c r="AJ77" s="5"/>
      <c r="AK77" s="5"/>
      <c r="AL77" s="5"/>
      <c r="AM77" s="5"/>
      <c r="AN77" s="5"/>
      <c r="AO77" s="5"/>
      <c r="AP77" s="5"/>
      <c r="AQ77" s="5"/>
      <c r="AR77" s="5"/>
      <c r="AS77" s="5"/>
      <c r="AT77" s="5"/>
      <c r="AU77" s="5"/>
      <c r="AV77" s="5"/>
      <c r="AW77" s="5"/>
      <c r="AX77" s="5"/>
      <c r="AY77" s="5"/>
    </row>
    <row r="78" spans="1:51" s="6" customFormat="1" x14ac:dyDescent="0.25">
      <c r="A78" s="221">
        <v>222116</v>
      </c>
      <c r="B78" s="702" t="s">
        <v>81</v>
      </c>
      <c r="C78" s="702"/>
      <c r="D78" s="702"/>
      <c r="E78" s="426">
        <f>'Section B1_Employee Summary'!M84</f>
        <v>0</v>
      </c>
      <c r="F78" s="430"/>
      <c r="G78" s="430"/>
      <c r="H78" s="430"/>
      <c r="I78" s="430"/>
      <c r="J78" s="430"/>
      <c r="K78" s="430"/>
      <c r="L78" s="430"/>
      <c r="M78" s="430"/>
      <c r="N78" s="433"/>
      <c r="O78" s="433"/>
      <c r="P78" s="433"/>
      <c r="Q78" s="433"/>
      <c r="R78" s="433"/>
      <c r="S78" s="433"/>
      <c r="T78" s="433"/>
      <c r="U78" s="433"/>
      <c r="V78" s="433"/>
      <c r="W78" s="433"/>
      <c r="X78" s="431"/>
      <c r="Y78" s="432"/>
      <c r="Z78" s="432"/>
      <c r="AA78" s="432"/>
      <c r="AB78" s="306">
        <f t="shared" si="2"/>
        <v>0</v>
      </c>
      <c r="AC78" s="5"/>
      <c r="AD78" s="5"/>
      <c r="AE78" s="5"/>
      <c r="AF78" s="5"/>
      <c r="AG78" s="5"/>
      <c r="AH78" s="5"/>
      <c r="AI78" s="5"/>
      <c r="AJ78" s="5"/>
      <c r="AK78" s="5"/>
      <c r="AL78" s="5"/>
      <c r="AM78" s="5"/>
      <c r="AN78" s="5"/>
      <c r="AO78" s="5"/>
      <c r="AP78" s="5"/>
      <c r="AQ78" s="5"/>
      <c r="AR78" s="5"/>
      <c r="AS78" s="5"/>
      <c r="AT78" s="5"/>
      <c r="AU78" s="5"/>
      <c r="AV78" s="5"/>
      <c r="AW78" s="5"/>
      <c r="AX78" s="5"/>
      <c r="AY78" s="5"/>
    </row>
    <row r="79" spans="1:51" s="6" customFormat="1" x14ac:dyDescent="0.25">
      <c r="A79" s="221">
        <v>226301</v>
      </c>
      <c r="B79" s="702" t="s">
        <v>177</v>
      </c>
      <c r="C79" s="702"/>
      <c r="D79" s="702"/>
      <c r="E79" s="426">
        <f>'Section B1_Employee Summary'!M85</f>
        <v>0</v>
      </c>
      <c r="F79" s="430"/>
      <c r="G79" s="430"/>
      <c r="H79" s="430"/>
      <c r="I79" s="430"/>
      <c r="J79" s="430"/>
      <c r="K79" s="430"/>
      <c r="L79" s="430"/>
      <c r="M79" s="430"/>
      <c r="N79" s="433"/>
      <c r="O79" s="433"/>
      <c r="P79" s="433"/>
      <c r="Q79" s="433"/>
      <c r="R79" s="433"/>
      <c r="S79" s="433"/>
      <c r="T79" s="433"/>
      <c r="U79" s="433"/>
      <c r="V79" s="433"/>
      <c r="W79" s="433"/>
      <c r="X79" s="431"/>
      <c r="Y79" s="432"/>
      <c r="Z79" s="432"/>
      <c r="AA79" s="432"/>
      <c r="AB79" s="306">
        <f t="shared" si="2"/>
        <v>0</v>
      </c>
      <c r="AC79" s="5"/>
      <c r="AD79" s="5"/>
      <c r="AE79" s="5"/>
      <c r="AF79" s="5"/>
      <c r="AG79" s="5"/>
      <c r="AH79" s="5"/>
      <c r="AI79" s="5"/>
      <c r="AJ79" s="5"/>
      <c r="AK79" s="5"/>
      <c r="AL79" s="5"/>
      <c r="AM79" s="5"/>
      <c r="AN79" s="5"/>
      <c r="AO79" s="5"/>
      <c r="AP79" s="5"/>
      <c r="AQ79" s="5"/>
      <c r="AR79" s="5"/>
      <c r="AS79" s="5"/>
      <c r="AT79" s="5"/>
      <c r="AU79" s="5"/>
      <c r="AV79" s="5"/>
      <c r="AW79" s="5"/>
      <c r="AX79" s="5"/>
      <c r="AY79" s="5"/>
    </row>
    <row r="80" spans="1:51" s="6" customFormat="1" x14ac:dyDescent="0.25">
      <c r="A80" s="221">
        <v>226302</v>
      </c>
      <c r="B80" s="702" t="s">
        <v>387</v>
      </c>
      <c r="C80" s="702"/>
      <c r="D80" s="702"/>
      <c r="E80" s="426">
        <f>'Section B1_Employee Summary'!M86</f>
        <v>0</v>
      </c>
      <c r="F80" s="430"/>
      <c r="G80" s="430"/>
      <c r="H80" s="430"/>
      <c r="I80" s="430"/>
      <c r="J80" s="430"/>
      <c r="K80" s="430"/>
      <c r="L80" s="430"/>
      <c r="M80" s="430"/>
      <c r="N80" s="433"/>
      <c r="O80" s="433"/>
      <c r="P80" s="433"/>
      <c r="Q80" s="433"/>
      <c r="R80" s="433"/>
      <c r="S80" s="433"/>
      <c r="T80" s="433"/>
      <c r="U80" s="433"/>
      <c r="V80" s="433"/>
      <c r="W80" s="433"/>
      <c r="X80" s="431"/>
      <c r="Y80" s="432"/>
      <c r="Z80" s="432"/>
      <c r="AA80" s="432"/>
      <c r="AB80" s="306">
        <f t="shared" si="2"/>
        <v>0</v>
      </c>
      <c r="AC80" s="5"/>
      <c r="AD80" s="5"/>
      <c r="AE80" s="5"/>
      <c r="AF80" s="5"/>
      <c r="AG80" s="5"/>
      <c r="AH80" s="5"/>
      <c r="AI80" s="5"/>
      <c r="AJ80" s="5"/>
      <c r="AK80" s="5"/>
      <c r="AL80" s="5"/>
      <c r="AM80" s="5"/>
      <c r="AN80" s="5"/>
      <c r="AO80" s="5"/>
      <c r="AP80" s="5"/>
      <c r="AQ80" s="5"/>
      <c r="AR80" s="5"/>
      <c r="AS80" s="5"/>
      <c r="AT80" s="5"/>
      <c r="AU80" s="5"/>
      <c r="AV80" s="5"/>
      <c r="AW80" s="5"/>
      <c r="AX80" s="5"/>
      <c r="AY80" s="5"/>
    </row>
    <row r="81" spans="1:51" s="6" customFormat="1" x14ac:dyDescent="0.25">
      <c r="A81" s="221">
        <v>241101</v>
      </c>
      <c r="B81" s="702" t="s">
        <v>85</v>
      </c>
      <c r="C81" s="702"/>
      <c r="D81" s="702"/>
      <c r="E81" s="426">
        <f>'Section B1_Employee Summary'!M87</f>
        <v>0</v>
      </c>
      <c r="F81" s="430"/>
      <c r="G81" s="430"/>
      <c r="H81" s="430"/>
      <c r="I81" s="430"/>
      <c r="J81" s="430"/>
      <c r="K81" s="430"/>
      <c r="L81" s="430"/>
      <c r="M81" s="430"/>
      <c r="N81" s="433"/>
      <c r="O81" s="433"/>
      <c r="P81" s="433"/>
      <c r="Q81" s="433"/>
      <c r="R81" s="433"/>
      <c r="S81" s="433"/>
      <c r="T81" s="433"/>
      <c r="U81" s="433"/>
      <c r="V81" s="433"/>
      <c r="W81" s="433"/>
      <c r="X81" s="431"/>
      <c r="Y81" s="432"/>
      <c r="Z81" s="432"/>
      <c r="AA81" s="432"/>
      <c r="AB81" s="306">
        <f t="shared" ref="AB81:AB144" si="4">SUM(F81:AA81)</f>
        <v>0</v>
      </c>
      <c r="AC81" s="5"/>
      <c r="AD81" s="5"/>
      <c r="AE81" s="5"/>
      <c r="AF81" s="5"/>
      <c r="AG81" s="5"/>
      <c r="AH81" s="5"/>
      <c r="AI81" s="5"/>
      <c r="AJ81" s="5"/>
      <c r="AK81" s="5"/>
      <c r="AL81" s="5"/>
      <c r="AM81" s="5"/>
      <c r="AN81" s="5"/>
      <c r="AO81" s="5"/>
      <c r="AP81" s="5"/>
      <c r="AQ81" s="5"/>
      <c r="AR81" s="5"/>
      <c r="AS81" s="5"/>
      <c r="AT81" s="5"/>
      <c r="AU81" s="5"/>
      <c r="AV81" s="5"/>
      <c r="AW81" s="5"/>
      <c r="AX81" s="5"/>
      <c r="AY81" s="5"/>
    </row>
    <row r="82" spans="1:51" s="6" customFormat="1" x14ac:dyDescent="0.25">
      <c r="A82" s="221">
        <v>241102</v>
      </c>
      <c r="B82" s="702" t="s">
        <v>276</v>
      </c>
      <c r="C82" s="702"/>
      <c r="D82" s="702"/>
      <c r="E82" s="426">
        <f>'Section B1_Employee Summary'!M88</f>
        <v>0</v>
      </c>
      <c r="F82" s="430"/>
      <c r="G82" s="430"/>
      <c r="H82" s="430"/>
      <c r="I82" s="430"/>
      <c r="J82" s="430"/>
      <c r="K82" s="430"/>
      <c r="L82" s="430"/>
      <c r="M82" s="430"/>
      <c r="N82" s="433"/>
      <c r="O82" s="433"/>
      <c r="P82" s="433"/>
      <c r="Q82" s="433"/>
      <c r="R82" s="433"/>
      <c r="S82" s="433"/>
      <c r="T82" s="433"/>
      <c r="U82" s="433"/>
      <c r="V82" s="433"/>
      <c r="W82" s="433"/>
      <c r="X82" s="431"/>
      <c r="Y82" s="432"/>
      <c r="Z82" s="432"/>
      <c r="AA82" s="432"/>
      <c r="AB82" s="306">
        <f t="shared" si="4"/>
        <v>0</v>
      </c>
      <c r="AC82" s="5"/>
      <c r="AD82" s="5"/>
      <c r="AE82" s="5"/>
      <c r="AF82" s="5"/>
      <c r="AG82" s="5"/>
      <c r="AH82" s="5"/>
      <c r="AI82" s="5"/>
      <c r="AJ82" s="5"/>
      <c r="AK82" s="5"/>
      <c r="AL82" s="5"/>
      <c r="AM82" s="5"/>
      <c r="AN82" s="5"/>
      <c r="AO82" s="5"/>
      <c r="AP82" s="5"/>
      <c r="AQ82" s="5"/>
      <c r="AR82" s="5"/>
      <c r="AS82" s="5"/>
      <c r="AT82" s="5"/>
      <c r="AU82" s="5"/>
      <c r="AV82" s="5"/>
      <c r="AW82" s="5"/>
      <c r="AX82" s="5"/>
      <c r="AY82" s="5"/>
    </row>
    <row r="83" spans="1:51" s="6" customFormat="1" x14ac:dyDescent="0.25">
      <c r="A83" s="221">
        <v>241103</v>
      </c>
      <c r="B83" s="702" t="s">
        <v>288</v>
      </c>
      <c r="C83" s="702"/>
      <c r="D83" s="702"/>
      <c r="E83" s="426">
        <f>'Section B1_Employee Summary'!M89</f>
        <v>0</v>
      </c>
      <c r="F83" s="430"/>
      <c r="G83" s="430"/>
      <c r="H83" s="430"/>
      <c r="I83" s="430"/>
      <c r="J83" s="430"/>
      <c r="K83" s="430"/>
      <c r="L83" s="430"/>
      <c r="M83" s="430"/>
      <c r="N83" s="433"/>
      <c r="O83" s="433"/>
      <c r="P83" s="433"/>
      <c r="Q83" s="433"/>
      <c r="R83" s="433"/>
      <c r="S83" s="433"/>
      <c r="T83" s="433"/>
      <c r="U83" s="433"/>
      <c r="V83" s="433"/>
      <c r="W83" s="433"/>
      <c r="X83" s="431"/>
      <c r="Y83" s="432"/>
      <c r="Z83" s="432"/>
      <c r="AA83" s="432"/>
      <c r="AB83" s="306">
        <f t="shared" si="4"/>
        <v>0</v>
      </c>
      <c r="AC83" s="5"/>
      <c r="AD83" s="5"/>
      <c r="AE83" s="5"/>
      <c r="AF83" s="5"/>
      <c r="AG83" s="5"/>
      <c r="AH83" s="5"/>
      <c r="AI83" s="5"/>
      <c r="AJ83" s="5"/>
      <c r="AK83" s="5"/>
      <c r="AL83" s="5"/>
      <c r="AM83" s="5"/>
      <c r="AN83" s="5"/>
      <c r="AO83" s="5"/>
      <c r="AP83" s="5"/>
      <c r="AQ83" s="5"/>
      <c r="AR83" s="5"/>
      <c r="AS83" s="5"/>
      <c r="AT83" s="5"/>
      <c r="AU83" s="5"/>
      <c r="AV83" s="5"/>
      <c r="AW83" s="5"/>
      <c r="AX83" s="5"/>
      <c r="AY83" s="5"/>
    </row>
    <row r="84" spans="1:51" s="6" customFormat="1" x14ac:dyDescent="0.25">
      <c r="A84" s="221">
        <v>241107</v>
      </c>
      <c r="B84" s="702" t="s">
        <v>289</v>
      </c>
      <c r="C84" s="702"/>
      <c r="D84" s="702"/>
      <c r="E84" s="426">
        <f>'Section B1_Employee Summary'!M90</f>
        <v>0</v>
      </c>
      <c r="F84" s="430"/>
      <c r="G84" s="430"/>
      <c r="H84" s="430"/>
      <c r="I84" s="430"/>
      <c r="J84" s="430"/>
      <c r="K84" s="430"/>
      <c r="L84" s="430"/>
      <c r="M84" s="430"/>
      <c r="N84" s="433"/>
      <c r="O84" s="433"/>
      <c r="P84" s="433"/>
      <c r="Q84" s="433"/>
      <c r="R84" s="433"/>
      <c r="S84" s="433"/>
      <c r="T84" s="433"/>
      <c r="U84" s="433"/>
      <c r="V84" s="433"/>
      <c r="W84" s="433"/>
      <c r="X84" s="431"/>
      <c r="Y84" s="432"/>
      <c r="Z84" s="432"/>
      <c r="AA84" s="432"/>
      <c r="AB84" s="306">
        <f t="shared" si="4"/>
        <v>0</v>
      </c>
      <c r="AC84" s="5"/>
      <c r="AD84" s="5"/>
      <c r="AE84" s="5"/>
      <c r="AF84" s="5"/>
      <c r="AG84" s="5"/>
      <c r="AH84" s="5"/>
      <c r="AI84" s="5"/>
      <c r="AJ84" s="5"/>
      <c r="AK84" s="5"/>
      <c r="AL84" s="5"/>
      <c r="AM84" s="5"/>
      <c r="AN84" s="5"/>
      <c r="AO84" s="5"/>
      <c r="AP84" s="5"/>
      <c r="AQ84" s="5"/>
      <c r="AR84" s="5"/>
      <c r="AS84" s="5"/>
      <c r="AT84" s="5"/>
      <c r="AU84" s="5"/>
      <c r="AV84" s="5"/>
      <c r="AW84" s="5"/>
      <c r="AX84" s="5"/>
      <c r="AY84" s="5"/>
    </row>
    <row r="85" spans="1:51" s="6" customFormat="1" x14ac:dyDescent="0.25">
      <c r="A85" s="221">
        <v>242102</v>
      </c>
      <c r="B85" s="702" t="s">
        <v>223</v>
      </c>
      <c r="C85" s="702"/>
      <c r="D85" s="702"/>
      <c r="E85" s="426">
        <f>'Section B1_Employee Summary'!M91</f>
        <v>0</v>
      </c>
      <c r="F85" s="430"/>
      <c r="G85" s="430"/>
      <c r="H85" s="430"/>
      <c r="I85" s="430"/>
      <c r="J85" s="430"/>
      <c r="K85" s="430"/>
      <c r="L85" s="430"/>
      <c r="M85" s="430"/>
      <c r="N85" s="433"/>
      <c r="O85" s="433"/>
      <c r="P85" s="433"/>
      <c r="Q85" s="433"/>
      <c r="R85" s="433"/>
      <c r="S85" s="433"/>
      <c r="T85" s="433"/>
      <c r="U85" s="433"/>
      <c r="V85" s="433"/>
      <c r="W85" s="433"/>
      <c r="X85" s="431"/>
      <c r="Y85" s="432"/>
      <c r="Z85" s="432"/>
      <c r="AA85" s="432"/>
      <c r="AB85" s="306">
        <f t="shared" si="4"/>
        <v>0</v>
      </c>
      <c r="AC85" s="5"/>
      <c r="AD85" s="5"/>
      <c r="AE85" s="5"/>
      <c r="AF85" s="5"/>
      <c r="AG85" s="5"/>
      <c r="AH85" s="5"/>
      <c r="AI85" s="5"/>
      <c r="AJ85" s="5"/>
      <c r="AK85" s="5"/>
      <c r="AL85" s="5"/>
      <c r="AM85" s="5"/>
      <c r="AN85" s="5"/>
      <c r="AO85" s="5"/>
      <c r="AP85" s="5"/>
      <c r="AQ85" s="5"/>
      <c r="AR85" s="5"/>
      <c r="AS85" s="5"/>
      <c r="AT85" s="5"/>
      <c r="AU85" s="5"/>
      <c r="AV85" s="5"/>
      <c r="AW85" s="5"/>
      <c r="AX85" s="5"/>
      <c r="AY85" s="5"/>
    </row>
    <row r="86" spans="1:51" s="6" customFormat="1" x14ac:dyDescent="0.25">
      <c r="A86" s="221">
        <v>242202</v>
      </c>
      <c r="B86" s="702" t="s">
        <v>224</v>
      </c>
      <c r="C86" s="702"/>
      <c r="D86" s="702"/>
      <c r="E86" s="426">
        <f>'Section B1_Employee Summary'!M92</f>
        <v>0</v>
      </c>
      <c r="F86" s="430"/>
      <c r="G86" s="430"/>
      <c r="H86" s="430"/>
      <c r="I86" s="430"/>
      <c r="J86" s="430"/>
      <c r="K86" s="430"/>
      <c r="L86" s="430"/>
      <c r="M86" s="430"/>
      <c r="N86" s="433"/>
      <c r="O86" s="433"/>
      <c r="P86" s="433"/>
      <c r="Q86" s="433"/>
      <c r="R86" s="433"/>
      <c r="S86" s="433"/>
      <c r="T86" s="433"/>
      <c r="U86" s="433"/>
      <c r="V86" s="433"/>
      <c r="W86" s="433"/>
      <c r="X86" s="431"/>
      <c r="Y86" s="432"/>
      <c r="Z86" s="432"/>
      <c r="AA86" s="432"/>
      <c r="AB86" s="306">
        <f t="shared" si="4"/>
        <v>0</v>
      </c>
      <c r="AC86" s="5"/>
      <c r="AD86" s="5"/>
      <c r="AE86" s="5"/>
      <c r="AF86" s="5"/>
      <c r="AG86" s="5"/>
      <c r="AH86" s="5"/>
      <c r="AI86" s="5"/>
      <c r="AJ86" s="5"/>
      <c r="AK86" s="5"/>
      <c r="AL86" s="5"/>
      <c r="AM86" s="5"/>
      <c r="AN86" s="5"/>
      <c r="AO86" s="5"/>
      <c r="AP86" s="5"/>
      <c r="AQ86" s="5"/>
      <c r="AR86" s="5"/>
      <c r="AS86" s="5"/>
      <c r="AT86" s="5"/>
      <c r="AU86" s="5"/>
      <c r="AV86" s="5"/>
      <c r="AW86" s="5"/>
      <c r="AX86" s="5"/>
      <c r="AY86" s="5"/>
    </row>
    <row r="87" spans="1:51" s="6" customFormat="1" x14ac:dyDescent="0.25">
      <c r="A87" s="221">
        <v>242203</v>
      </c>
      <c r="B87" s="702" t="s">
        <v>275</v>
      </c>
      <c r="C87" s="702"/>
      <c r="D87" s="702"/>
      <c r="E87" s="426">
        <f>'Section B1_Employee Summary'!M93</f>
        <v>0</v>
      </c>
      <c r="F87" s="430"/>
      <c r="G87" s="430"/>
      <c r="H87" s="430"/>
      <c r="I87" s="430"/>
      <c r="J87" s="430"/>
      <c r="K87" s="430"/>
      <c r="L87" s="430"/>
      <c r="M87" s="430"/>
      <c r="N87" s="433"/>
      <c r="O87" s="433"/>
      <c r="P87" s="433"/>
      <c r="Q87" s="433"/>
      <c r="R87" s="433"/>
      <c r="S87" s="433"/>
      <c r="T87" s="433"/>
      <c r="U87" s="433"/>
      <c r="V87" s="433"/>
      <c r="W87" s="433"/>
      <c r="X87" s="431"/>
      <c r="Y87" s="432"/>
      <c r="Z87" s="432"/>
      <c r="AA87" s="432"/>
      <c r="AB87" s="306">
        <f t="shared" si="4"/>
        <v>0</v>
      </c>
      <c r="AC87" s="5"/>
      <c r="AD87" s="5"/>
      <c r="AE87" s="5"/>
      <c r="AF87" s="5"/>
      <c r="AG87" s="5"/>
      <c r="AH87" s="5"/>
      <c r="AI87" s="5"/>
      <c r="AJ87" s="5"/>
      <c r="AK87" s="5"/>
      <c r="AL87" s="5"/>
      <c r="AM87" s="5"/>
      <c r="AN87" s="5"/>
      <c r="AO87" s="5"/>
      <c r="AP87" s="5"/>
      <c r="AQ87" s="5"/>
      <c r="AR87" s="5"/>
      <c r="AS87" s="5"/>
      <c r="AT87" s="5"/>
      <c r="AU87" s="5"/>
      <c r="AV87" s="5"/>
      <c r="AW87" s="5"/>
      <c r="AX87" s="5"/>
      <c r="AY87" s="5"/>
    </row>
    <row r="88" spans="1:51" s="6" customFormat="1" x14ac:dyDescent="0.25">
      <c r="A88" s="221">
        <v>224901</v>
      </c>
      <c r="B88" s="702" t="s">
        <v>385</v>
      </c>
      <c r="C88" s="702"/>
      <c r="D88" s="702"/>
      <c r="E88" s="426">
        <f>'Section B1_Employee Summary'!M94</f>
        <v>0</v>
      </c>
      <c r="F88" s="430"/>
      <c r="G88" s="430"/>
      <c r="H88" s="430"/>
      <c r="I88" s="430"/>
      <c r="J88" s="430"/>
      <c r="K88" s="430"/>
      <c r="L88" s="430"/>
      <c r="M88" s="430"/>
      <c r="N88" s="433"/>
      <c r="O88" s="433"/>
      <c r="P88" s="433"/>
      <c r="Q88" s="433"/>
      <c r="R88" s="433"/>
      <c r="S88" s="433"/>
      <c r="T88" s="433"/>
      <c r="U88" s="433"/>
      <c r="V88" s="433"/>
      <c r="W88" s="433"/>
      <c r="X88" s="431"/>
      <c r="Y88" s="432"/>
      <c r="Z88" s="432"/>
      <c r="AA88" s="432"/>
      <c r="AB88" s="306">
        <f t="shared" si="4"/>
        <v>0</v>
      </c>
      <c r="AC88" s="5"/>
      <c r="AD88" s="5"/>
      <c r="AE88" s="5"/>
      <c r="AF88" s="5"/>
      <c r="AG88" s="5"/>
      <c r="AH88" s="5"/>
      <c r="AI88" s="5"/>
      <c r="AJ88" s="5"/>
      <c r="AK88" s="5"/>
      <c r="AL88" s="5"/>
      <c r="AM88" s="5"/>
      <c r="AN88" s="5"/>
      <c r="AO88" s="5"/>
      <c r="AP88" s="5"/>
      <c r="AQ88" s="5"/>
      <c r="AR88" s="5"/>
      <c r="AS88" s="5"/>
      <c r="AT88" s="5"/>
      <c r="AU88" s="5"/>
      <c r="AV88" s="5"/>
      <c r="AW88" s="5"/>
      <c r="AX88" s="5"/>
      <c r="AY88" s="5"/>
    </row>
    <row r="89" spans="1:51" s="6" customFormat="1" x14ac:dyDescent="0.25">
      <c r="A89" s="221">
        <v>224902</v>
      </c>
      <c r="B89" s="701" t="s">
        <v>83</v>
      </c>
      <c r="C89" s="701"/>
      <c r="D89" s="701"/>
      <c r="E89" s="426">
        <f>'Section B1_Employee Summary'!M95</f>
        <v>0</v>
      </c>
      <c r="F89" s="430"/>
      <c r="G89" s="430"/>
      <c r="H89" s="430"/>
      <c r="I89" s="430"/>
      <c r="J89" s="430"/>
      <c r="K89" s="430"/>
      <c r="L89" s="430"/>
      <c r="M89" s="430"/>
      <c r="N89" s="433"/>
      <c r="O89" s="433"/>
      <c r="P89" s="433"/>
      <c r="Q89" s="433"/>
      <c r="R89" s="433"/>
      <c r="S89" s="433"/>
      <c r="T89" s="433"/>
      <c r="U89" s="433"/>
      <c r="V89" s="433"/>
      <c r="W89" s="433"/>
      <c r="X89" s="431"/>
      <c r="Y89" s="432"/>
      <c r="Z89" s="432"/>
      <c r="AA89" s="432"/>
      <c r="AB89" s="306">
        <f t="shared" si="4"/>
        <v>0</v>
      </c>
      <c r="AC89" s="5"/>
      <c r="AD89" s="5"/>
      <c r="AE89" s="5"/>
      <c r="AF89" s="5"/>
      <c r="AG89" s="5"/>
      <c r="AH89" s="5"/>
      <c r="AI89" s="5"/>
      <c r="AJ89" s="5"/>
      <c r="AK89" s="5"/>
      <c r="AL89" s="5"/>
      <c r="AM89" s="5"/>
      <c r="AN89" s="5"/>
      <c r="AO89" s="5"/>
      <c r="AP89" s="5"/>
      <c r="AQ89" s="5"/>
      <c r="AR89" s="5"/>
      <c r="AS89" s="5"/>
      <c r="AT89" s="5"/>
      <c r="AU89" s="5"/>
      <c r="AV89" s="5"/>
      <c r="AW89" s="5"/>
      <c r="AX89" s="5"/>
      <c r="AY89" s="5"/>
    </row>
    <row r="90" spans="1:51" s="6" customFormat="1" x14ac:dyDescent="0.25">
      <c r="A90" s="221">
        <v>242207</v>
      </c>
      <c r="B90" s="702" t="s">
        <v>279</v>
      </c>
      <c r="C90" s="702"/>
      <c r="D90" s="702"/>
      <c r="E90" s="426">
        <f>'Section B1_Employee Summary'!M96</f>
        <v>0</v>
      </c>
      <c r="F90" s="430"/>
      <c r="G90" s="430"/>
      <c r="H90" s="430"/>
      <c r="I90" s="430"/>
      <c r="J90" s="430"/>
      <c r="K90" s="430"/>
      <c r="L90" s="430"/>
      <c r="M90" s="430"/>
      <c r="N90" s="433"/>
      <c r="O90" s="433"/>
      <c r="P90" s="433"/>
      <c r="Q90" s="433"/>
      <c r="R90" s="433"/>
      <c r="S90" s="433"/>
      <c r="T90" s="433"/>
      <c r="U90" s="433"/>
      <c r="V90" s="433"/>
      <c r="W90" s="433"/>
      <c r="X90" s="431"/>
      <c r="Y90" s="432"/>
      <c r="Z90" s="432"/>
      <c r="AA90" s="432"/>
      <c r="AB90" s="306">
        <f t="shared" si="4"/>
        <v>0</v>
      </c>
      <c r="AC90" s="5"/>
      <c r="AD90" s="5"/>
      <c r="AE90" s="5"/>
      <c r="AF90" s="5"/>
      <c r="AG90" s="5"/>
      <c r="AH90" s="5"/>
      <c r="AI90" s="5"/>
      <c r="AJ90" s="5"/>
      <c r="AK90" s="5"/>
      <c r="AL90" s="5"/>
      <c r="AM90" s="5"/>
      <c r="AN90" s="5"/>
      <c r="AO90" s="5"/>
      <c r="AP90" s="5"/>
      <c r="AQ90" s="5"/>
      <c r="AR90" s="5"/>
      <c r="AS90" s="5"/>
      <c r="AT90" s="5"/>
      <c r="AU90" s="5"/>
      <c r="AV90" s="5"/>
      <c r="AW90" s="5"/>
      <c r="AX90" s="5"/>
      <c r="AY90" s="5"/>
    </row>
    <row r="91" spans="1:51" s="6" customFormat="1" x14ac:dyDescent="0.25">
      <c r="A91" s="221">
        <v>242208</v>
      </c>
      <c r="B91" s="702" t="s">
        <v>82</v>
      </c>
      <c r="C91" s="702"/>
      <c r="D91" s="702"/>
      <c r="E91" s="426">
        <f>'Section B1_Employee Summary'!M97</f>
        <v>0</v>
      </c>
      <c r="F91" s="430"/>
      <c r="G91" s="430"/>
      <c r="H91" s="430"/>
      <c r="I91" s="430"/>
      <c r="J91" s="430"/>
      <c r="K91" s="430"/>
      <c r="L91" s="430"/>
      <c r="M91" s="430"/>
      <c r="N91" s="433"/>
      <c r="O91" s="433"/>
      <c r="P91" s="433"/>
      <c r="Q91" s="433"/>
      <c r="R91" s="433"/>
      <c r="S91" s="433"/>
      <c r="T91" s="433"/>
      <c r="U91" s="433"/>
      <c r="V91" s="433"/>
      <c r="W91" s="433"/>
      <c r="X91" s="431"/>
      <c r="Y91" s="432"/>
      <c r="Z91" s="432"/>
      <c r="AA91" s="432"/>
      <c r="AB91" s="306">
        <f t="shared" si="4"/>
        <v>0</v>
      </c>
      <c r="AC91" s="5"/>
      <c r="AD91" s="5"/>
      <c r="AE91" s="5"/>
      <c r="AF91" s="5"/>
      <c r="AG91" s="5"/>
      <c r="AH91" s="5"/>
      <c r="AI91" s="5"/>
      <c r="AJ91" s="5"/>
      <c r="AK91" s="5"/>
      <c r="AL91" s="5"/>
      <c r="AM91" s="5"/>
      <c r="AN91" s="5"/>
      <c r="AO91" s="5"/>
      <c r="AP91" s="5"/>
      <c r="AQ91" s="5"/>
      <c r="AR91" s="5"/>
      <c r="AS91" s="5"/>
      <c r="AT91" s="5"/>
      <c r="AU91" s="5"/>
      <c r="AV91" s="5"/>
      <c r="AW91" s="5"/>
      <c r="AX91" s="5"/>
      <c r="AY91" s="5"/>
    </row>
    <row r="92" spans="1:51" s="6" customFormat="1" x14ac:dyDescent="0.25">
      <c r="A92" s="221">
        <v>242211</v>
      </c>
      <c r="B92" s="702" t="s">
        <v>86</v>
      </c>
      <c r="C92" s="702"/>
      <c r="D92" s="702"/>
      <c r="E92" s="426">
        <f>'Section B1_Employee Summary'!M98</f>
        <v>0</v>
      </c>
      <c r="F92" s="430"/>
      <c r="G92" s="430"/>
      <c r="H92" s="430"/>
      <c r="I92" s="430"/>
      <c r="J92" s="430"/>
      <c r="K92" s="430"/>
      <c r="L92" s="430"/>
      <c r="M92" s="430"/>
      <c r="N92" s="433"/>
      <c r="O92" s="433"/>
      <c r="P92" s="433"/>
      <c r="Q92" s="433"/>
      <c r="R92" s="433"/>
      <c r="S92" s="433"/>
      <c r="T92" s="433"/>
      <c r="U92" s="433"/>
      <c r="V92" s="433"/>
      <c r="W92" s="433"/>
      <c r="X92" s="431"/>
      <c r="Y92" s="432"/>
      <c r="Z92" s="432"/>
      <c r="AA92" s="432"/>
      <c r="AB92" s="306">
        <f t="shared" si="4"/>
        <v>0</v>
      </c>
      <c r="AC92" s="5"/>
      <c r="AD92" s="5"/>
      <c r="AE92" s="5"/>
      <c r="AF92" s="5"/>
      <c r="AG92" s="5"/>
      <c r="AH92" s="5"/>
      <c r="AI92" s="5"/>
      <c r="AJ92" s="5"/>
      <c r="AK92" s="5"/>
      <c r="AL92" s="5"/>
      <c r="AM92" s="5"/>
      <c r="AN92" s="5"/>
      <c r="AO92" s="5"/>
      <c r="AP92" s="5"/>
      <c r="AQ92" s="5"/>
      <c r="AR92" s="5"/>
      <c r="AS92" s="5"/>
      <c r="AT92" s="5"/>
      <c r="AU92" s="5"/>
      <c r="AV92" s="5"/>
      <c r="AW92" s="5"/>
      <c r="AX92" s="5"/>
      <c r="AY92" s="5"/>
    </row>
    <row r="93" spans="1:51" s="6" customFormat="1" x14ac:dyDescent="0.25">
      <c r="A93" s="221">
        <v>242302</v>
      </c>
      <c r="B93" s="702" t="s">
        <v>179</v>
      </c>
      <c r="C93" s="702"/>
      <c r="D93" s="702"/>
      <c r="E93" s="426">
        <f>'Section B1_Employee Summary'!M99</f>
        <v>0</v>
      </c>
      <c r="F93" s="430"/>
      <c r="G93" s="430"/>
      <c r="H93" s="430"/>
      <c r="I93" s="430"/>
      <c r="J93" s="430"/>
      <c r="K93" s="430"/>
      <c r="L93" s="430"/>
      <c r="M93" s="430"/>
      <c r="N93" s="433"/>
      <c r="O93" s="433"/>
      <c r="P93" s="433"/>
      <c r="Q93" s="433"/>
      <c r="R93" s="433"/>
      <c r="S93" s="433"/>
      <c r="T93" s="433"/>
      <c r="U93" s="433"/>
      <c r="V93" s="433"/>
      <c r="W93" s="433"/>
      <c r="X93" s="431"/>
      <c r="Y93" s="432"/>
      <c r="Z93" s="432"/>
      <c r="AA93" s="432"/>
      <c r="AB93" s="306">
        <f t="shared" si="4"/>
        <v>0</v>
      </c>
      <c r="AC93" s="5"/>
      <c r="AD93" s="5"/>
      <c r="AE93" s="5"/>
      <c r="AF93" s="5"/>
      <c r="AG93" s="5"/>
      <c r="AH93" s="5"/>
      <c r="AI93" s="5"/>
      <c r="AJ93" s="5"/>
      <c r="AK93" s="5"/>
      <c r="AL93" s="5"/>
      <c r="AM93" s="5"/>
      <c r="AN93" s="5"/>
      <c r="AO93" s="5"/>
      <c r="AP93" s="5"/>
      <c r="AQ93" s="5"/>
      <c r="AR93" s="5"/>
      <c r="AS93" s="5"/>
      <c r="AT93" s="5"/>
      <c r="AU93" s="5"/>
      <c r="AV93" s="5"/>
      <c r="AW93" s="5"/>
      <c r="AX93" s="5"/>
      <c r="AY93" s="5"/>
    </row>
    <row r="94" spans="1:51" s="6" customFormat="1" x14ac:dyDescent="0.25">
      <c r="A94" s="221">
        <v>242303</v>
      </c>
      <c r="B94" s="702" t="s">
        <v>215</v>
      </c>
      <c r="C94" s="702"/>
      <c r="D94" s="702"/>
      <c r="E94" s="426">
        <f>'Section B1_Employee Summary'!M100</f>
        <v>0</v>
      </c>
      <c r="F94" s="430"/>
      <c r="G94" s="430"/>
      <c r="H94" s="430"/>
      <c r="I94" s="430"/>
      <c r="J94" s="430"/>
      <c r="K94" s="430"/>
      <c r="L94" s="430"/>
      <c r="M94" s="430"/>
      <c r="N94" s="433"/>
      <c r="O94" s="433"/>
      <c r="P94" s="433"/>
      <c r="Q94" s="433"/>
      <c r="R94" s="433"/>
      <c r="S94" s="433"/>
      <c r="T94" s="433"/>
      <c r="U94" s="433"/>
      <c r="V94" s="433"/>
      <c r="W94" s="433"/>
      <c r="X94" s="431"/>
      <c r="Y94" s="432"/>
      <c r="Z94" s="432"/>
      <c r="AA94" s="432"/>
      <c r="AB94" s="306">
        <f t="shared" si="4"/>
        <v>0</v>
      </c>
      <c r="AC94" s="5"/>
      <c r="AD94" s="5"/>
      <c r="AE94" s="5"/>
      <c r="AF94" s="5"/>
      <c r="AG94" s="5"/>
      <c r="AH94" s="5"/>
      <c r="AI94" s="5"/>
      <c r="AJ94" s="5"/>
      <c r="AK94" s="5"/>
      <c r="AL94" s="5"/>
      <c r="AM94" s="5"/>
      <c r="AN94" s="5"/>
      <c r="AO94" s="5"/>
      <c r="AP94" s="5"/>
      <c r="AQ94" s="5"/>
      <c r="AR94" s="5"/>
      <c r="AS94" s="5"/>
      <c r="AT94" s="5"/>
      <c r="AU94" s="5"/>
      <c r="AV94" s="5"/>
      <c r="AW94" s="5"/>
      <c r="AX94" s="5"/>
      <c r="AY94" s="5"/>
    </row>
    <row r="95" spans="1:51" s="6" customFormat="1" x14ac:dyDescent="0.25">
      <c r="A95" s="221">
        <v>242304</v>
      </c>
      <c r="B95" s="702" t="s">
        <v>225</v>
      </c>
      <c r="C95" s="702"/>
      <c r="D95" s="702"/>
      <c r="E95" s="426">
        <f>'Section B1_Employee Summary'!M101</f>
        <v>0</v>
      </c>
      <c r="F95" s="430"/>
      <c r="G95" s="430"/>
      <c r="H95" s="430"/>
      <c r="I95" s="430"/>
      <c r="J95" s="430"/>
      <c r="K95" s="430"/>
      <c r="L95" s="430"/>
      <c r="M95" s="430"/>
      <c r="N95" s="433"/>
      <c r="O95" s="433"/>
      <c r="P95" s="433"/>
      <c r="Q95" s="433"/>
      <c r="R95" s="433"/>
      <c r="S95" s="433"/>
      <c r="T95" s="433"/>
      <c r="U95" s="433"/>
      <c r="V95" s="433"/>
      <c r="W95" s="433"/>
      <c r="X95" s="431"/>
      <c r="Y95" s="432"/>
      <c r="Z95" s="432"/>
      <c r="AA95" s="432"/>
      <c r="AB95" s="306">
        <f t="shared" si="4"/>
        <v>0</v>
      </c>
      <c r="AC95" s="5"/>
      <c r="AD95" s="5"/>
      <c r="AE95" s="5"/>
      <c r="AF95" s="5"/>
      <c r="AG95" s="5"/>
      <c r="AH95" s="5"/>
      <c r="AI95" s="5"/>
      <c r="AJ95" s="5"/>
      <c r="AK95" s="5"/>
      <c r="AL95" s="5"/>
      <c r="AM95" s="5"/>
      <c r="AN95" s="5"/>
      <c r="AO95" s="5"/>
      <c r="AP95" s="5"/>
      <c r="AQ95" s="5"/>
      <c r="AR95" s="5"/>
      <c r="AS95" s="5"/>
      <c r="AT95" s="5"/>
      <c r="AU95" s="5"/>
      <c r="AV95" s="5"/>
      <c r="AW95" s="5"/>
      <c r="AX95" s="5"/>
      <c r="AY95" s="5"/>
    </row>
    <row r="96" spans="1:51" s="6" customFormat="1" x14ac:dyDescent="0.25">
      <c r="A96" s="221">
        <v>242307</v>
      </c>
      <c r="B96" s="702" t="s">
        <v>277</v>
      </c>
      <c r="C96" s="702"/>
      <c r="D96" s="702"/>
      <c r="E96" s="426">
        <f>'Section B1_Employee Summary'!M102</f>
        <v>0</v>
      </c>
      <c r="F96" s="430"/>
      <c r="G96" s="430"/>
      <c r="H96" s="430"/>
      <c r="I96" s="430"/>
      <c r="J96" s="430"/>
      <c r="K96" s="430"/>
      <c r="L96" s="430"/>
      <c r="M96" s="430"/>
      <c r="N96" s="433"/>
      <c r="O96" s="433"/>
      <c r="P96" s="433"/>
      <c r="Q96" s="433"/>
      <c r="R96" s="433"/>
      <c r="S96" s="433"/>
      <c r="T96" s="433"/>
      <c r="U96" s="433"/>
      <c r="V96" s="433"/>
      <c r="W96" s="433"/>
      <c r="X96" s="431"/>
      <c r="Y96" s="432"/>
      <c r="Z96" s="432"/>
      <c r="AA96" s="432"/>
      <c r="AB96" s="306">
        <f t="shared" si="4"/>
        <v>0</v>
      </c>
      <c r="AC96" s="5"/>
      <c r="AD96" s="5"/>
      <c r="AE96" s="5"/>
      <c r="AF96" s="5"/>
      <c r="AG96" s="5"/>
      <c r="AH96" s="5"/>
      <c r="AI96" s="5"/>
      <c r="AJ96" s="5"/>
      <c r="AK96" s="5"/>
      <c r="AL96" s="5"/>
      <c r="AM96" s="5"/>
      <c r="AN96" s="5"/>
      <c r="AO96" s="5"/>
      <c r="AP96" s="5"/>
      <c r="AQ96" s="5"/>
      <c r="AR96" s="5"/>
      <c r="AS96" s="5"/>
      <c r="AT96" s="5"/>
      <c r="AU96" s="5"/>
      <c r="AV96" s="5"/>
      <c r="AW96" s="5"/>
      <c r="AX96" s="5"/>
      <c r="AY96" s="5"/>
    </row>
    <row r="97" spans="1:51" s="6" customFormat="1" x14ac:dyDescent="0.25">
      <c r="A97" s="221">
        <v>242401</v>
      </c>
      <c r="B97" s="702" t="s">
        <v>87</v>
      </c>
      <c r="C97" s="702"/>
      <c r="D97" s="702"/>
      <c r="E97" s="426">
        <f>'Section B1_Employee Summary'!M103</f>
        <v>0</v>
      </c>
      <c r="F97" s="430"/>
      <c r="G97" s="430"/>
      <c r="H97" s="430"/>
      <c r="I97" s="430"/>
      <c r="J97" s="430"/>
      <c r="K97" s="430"/>
      <c r="L97" s="430"/>
      <c r="M97" s="430"/>
      <c r="N97" s="433"/>
      <c r="O97" s="433"/>
      <c r="P97" s="433"/>
      <c r="Q97" s="433"/>
      <c r="R97" s="433"/>
      <c r="S97" s="433"/>
      <c r="T97" s="433"/>
      <c r="U97" s="433"/>
      <c r="V97" s="433"/>
      <c r="W97" s="433"/>
      <c r="X97" s="431"/>
      <c r="Y97" s="432"/>
      <c r="Z97" s="432"/>
      <c r="AA97" s="432"/>
      <c r="AB97" s="306">
        <f t="shared" si="4"/>
        <v>0</v>
      </c>
      <c r="AC97" s="5"/>
      <c r="AD97" s="5"/>
      <c r="AE97" s="5"/>
      <c r="AF97" s="5"/>
      <c r="AG97" s="5"/>
      <c r="AH97" s="5"/>
      <c r="AI97" s="5"/>
      <c r="AJ97" s="5"/>
      <c r="AK97" s="5"/>
      <c r="AL97" s="5"/>
      <c r="AM97" s="5"/>
      <c r="AN97" s="5"/>
      <c r="AO97" s="5"/>
      <c r="AP97" s="5"/>
      <c r="AQ97" s="5"/>
      <c r="AR97" s="5"/>
      <c r="AS97" s="5"/>
      <c r="AT97" s="5"/>
      <c r="AU97" s="5"/>
      <c r="AV97" s="5"/>
      <c r="AW97" s="5"/>
      <c r="AX97" s="5"/>
      <c r="AY97" s="5"/>
    </row>
    <row r="98" spans="1:51" s="6" customFormat="1" x14ac:dyDescent="0.25">
      <c r="A98" s="221">
        <v>243201</v>
      </c>
      <c r="B98" s="702" t="s">
        <v>386</v>
      </c>
      <c r="C98" s="702"/>
      <c r="D98" s="702"/>
      <c r="E98" s="426">
        <f>'Section B1_Employee Summary'!M104</f>
        <v>0</v>
      </c>
      <c r="F98" s="430"/>
      <c r="G98" s="430"/>
      <c r="H98" s="430"/>
      <c r="I98" s="430"/>
      <c r="J98" s="430"/>
      <c r="K98" s="430"/>
      <c r="L98" s="430"/>
      <c r="M98" s="430"/>
      <c r="N98" s="433"/>
      <c r="O98" s="433"/>
      <c r="P98" s="433"/>
      <c r="Q98" s="433"/>
      <c r="R98" s="433"/>
      <c r="S98" s="433"/>
      <c r="T98" s="433"/>
      <c r="U98" s="433"/>
      <c r="V98" s="433"/>
      <c r="W98" s="433"/>
      <c r="X98" s="431"/>
      <c r="Y98" s="432"/>
      <c r="Z98" s="432"/>
      <c r="AA98" s="432"/>
      <c r="AB98" s="306">
        <f t="shared" si="4"/>
        <v>0</v>
      </c>
      <c r="AC98" s="5"/>
      <c r="AD98" s="5"/>
      <c r="AE98" s="5"/>
      <c r="AF98" s="5"/>
      <c r="AG98" s="5"/>
      <c r="AH98" s="5"/>
      <c r="AI98" s="5"/>
      <c r="AJ98" s="5"/>
      <c r="AK98" s="5"/>
      <c r="AL98" s="5"/>
      <c r="AM98" s="5"/>
      <c r="AN98" s="5"/>
      <c r="AO98" s="5"/>
      <c r="AP98" s="5"/>
      <c r="AQ98" s="5"/>
      <c r="AR98" s="5"/>
      <c r="AS98" s="5"/>
      <c r="AT98" s="5"/>
      <c r="AU98" s="5"/>
      <c r="AV98" s="5"/>
      <c r="AW98" s="5"/>
      <c r="AX98" s="5"/>
      <c r="AY98" s="5"/>
    </row>
    <row r="99" spans="1:51" s="6" customFormat="1" x14ac:dyDescent="0.25">
      <c r="A99" s="221">
        <v>243203</v>
      </c>
      <c r="B99" s="702" t="s">
        <v>384</v>
      </c>
      <c r="C99" s="702"/>
      <c r="D99" s="702"/>
      <c r="E99" s="426">
        <f>'Section B1_Employee Summary'!M105</f>
        <v>0</v>
      </c>
      <c r="F99" s="430"/>
      <c r="G99" s="430"/>
      <c r="H99" s="430"/>
      <c r="I99" s="430"/>
      <c r="J99" s="430"/>
      <c r="K99" s="430"/>
      <c r="L99" s="430"/>
      <c r="M99" s="430"/>
      <c r="N99" s="433"/>
      <c r="O99" s="433"/>
      <c r="P99" s="433"/>
      <c r="Q99" s="433"/>
      <c r="R99" s="433"/>
      <c r="S99" s="433"/>
      <c r="T99" s="433"/>
      <c r="U99" s="433"/>
      <c r="V99" s="433"/>
      <c r="W99" s="433"/>
      <c r="X99" s="431"/>
      <c r="Y99" s="432"/>
      <c r="Z99" s="432"/>
      <c r="AA99" s="432"/>
      <c r="AB99" s="306">
        <f t="shared" si="4"/>
        <v>0</v>
      </c>
      <c r="AC99" s="5"/>
      <c r="AD99" s="5"/>
      <c r="AE99" s="5"/>
      <c r="AF99" s="5"/>
      <c r="AG99" s="5"/>
      <c r="AH99" s="5"/>
      <c r="AI99" s="5"/>
      <c r="AJ99" s="5"/>
      <c r="AK99" s="5"/>
      <c r="AL99" s="5"/>
      <c r="AM99" s="5"/>
      <c r="AN99" s="5"/>
      <c r="AO99" s="5"/>
      <c r="AP99" s="5"/>
      <c r="AQ99" s="5"/>
      <c r="AR99" s="5"/>
      <c r="AS99" s="5"/>
      <c r="AT99" s="5"/>
      <c r="AU99" s="5"/>
      <c r="AV99" s="5"/>
      <c r="AW99" s="5"/>
      <c r="AX99" s="5"/>
      <c r="AY99" s="5"/>
    </row>
    <row r="100" spans="1:51" s="6" customFormat="1" x14ac:dyDescent="0.25">
      <c r="A100" s="221">
        <v>243204</v>
      </c>
      <c r="B100" s="702" t="s">
        <v>214</v>
      </c>
      <c r="C100" s="702"/>
      <c r="D100" s="702"/>
      <c r="E100" s="426">
        <f>'Section B1_Employee Summary'!M106</f>
        <v>0</v>
      </c>
      <c r="F100" s="430"/>
      <c r="G100" s="430"/>
      <c r="H100" s="430"/>
      <c r="I100" s="430"/>
      <c r="J100" s="430"/>
      <c r="K100" s="430"/>
      <c r="L100" s="430"/>
      <c r="M100" s="430"/>
      <c r="N100" s="433"/>
      <c r="O100" s="433"/>
      <c r="P100" s="433"/>
      <c r="Q100" s="433"/>
      <c r="R100" s="433"/>
      <c r="S100" s="433"/>
      <c r="T100" s="433"/>
      <c r="U100" s="433"/>
      <c r="V100" s="433"/>
      <c r="W100" s="433"/>
      <c r="X100" s="431"/>
      <c r="Y100" s="432"/>
      <c r="Z100" s="432"/>
      <c r="AA100" s="432"/>
      <c r="AB100" s="306">
        <f t="shared" si="4"/>
        <v>0</v>
      </c>
      <c r="AC100" s="5"/>
      <c r="AD100" s="5"/>
      <c r="AE100" s="5"/>
      <c r="AF100" s="5"/>
      <c r="AG100" s="5"/>
      <c r="AH100" s="5"/>
      <c r="AI100" s="5"/>
      <c r="AJ100" s="5"/>
      <c r="AK100" s="5"/>
      <c r="AL100" s="5"/>
      <c r="AM100" s="5"/>
      <c r="AN100" s="5"/>
      <c r="AO100" s="5"/>
      <c r="AP100" s="5"/>
      <c r="AQ100" s="5"/>
      <c r="AR100" s="5"/>
      <c r="AS100" s="5"/>
      <c r="AT100" s="5"/>
      <c r="AU100" s="5"/>
      <c r="AV100" s="5"/>
      <c r="AW100" s="5"/>
      <c r="AX100" s="5"/>
      <c r="AY100" s="5"/>
    </row>
    <row r="101" spans="1:51" s="6" customFormat="1" x14ac:dyDescent="0.25">
      <c r="A101" s="221">
        <v>251101</v>
      </c>
      <c r="B101" s="702" t="s">
        <v>226</v>
      </c>
      <c r="C101" s="702"/>
      <c r="D101" s="702"/>
      <c r="E101" s="426">
        <f>'Section B1_Employee Summary'!M107</f>
        <v>0</v>
      </c>
      <c r="F101" s="430"/>
      <c r="G101" s="430"/>
      <c r="H101" s="430"/>
      <c r="I101" s="430"/>
      <c r="J101" s="430"/>
      <c r="K101" s="430"/>
      <c r="L101" s="430"/>
      <c r="M101" s="430"/>
      <c r="N101" s="433"/>
      <c r="O101" s="433"/>
      <c r="P101" s="433"/>
      <c r="Q101" s="433"/>
      <c r="R101" s="433"/>
      <c r="S101" s="433"/>
      <c r="T101" s="433"/>
      <c r="U101" s="433"/>
      <c r="V101" s="433"/>
      <c r="W101" s="433"/>
      <c r="X101" s="431"/>
      <c r="Y101" s="432"/>
      <c r="Z101" s="432"/>
      <c r="AA101" s="432"/>
      <c r="AB101" s="306">
        <f t="shared" si="4"/>
        <v>0</v>
      </c>
      <c r="AC101" s="5"/>
      <c r="AD101" s="5"/>
      <c r="AE101" s="5"/>
      <c r="AF101" s="5"/>
      <c r="AG101" s="5"/>
      <c r="AH101" s="5"/>
      <c r="AI101" s="5"/>
      <c r="AJ101" s="5"/>
      <c r="AK101" s="5"/>
      <c r="AL101" s="5"/>
      <c r="AM101" s="5"/>
      <c r="AN101" s="5"/>
      <c r="AO101" s="5"/>
      <c r="AP101" s="5"/>
      <c r="AQ101" s="5"/>
      <c r="AR101" s="5"/>
      <c r="AS101" s="5"/>
      <c r="AT101" s="5"/>
      <c r="AU101" s="5"/>
      <c r="AV101" s="5"/>
      <c r="AW101" s="5"/>
      <c r="AX101" s="5"/>
      <c r="AY101" s="5"/>
    </row>
    <row r="102" spans="1:51" s="6" customFormat="1" x14ac:dyDescent="0.25">
      <c r="A102" s="221">
        <v>251302</v>
      </c>
      <c r="B102" s="702" t="s">
        <v>180</v>
      </c>
      <c r="C102" s="702"/>
      <c r="D102" s="702"/>
      <c r="E102" s="426">
        <f>'Section B1_Employee Summary'!M108</f>
        <v>0</v>
      </c>
      <c r="F102" s="430"/>
      <c r="G102" s="430"/>
      <c r="H102" s="430"/>
      <c r="I102" s="430"/>
      <c r="J102" s="430"/>
      <c r="K102" s="430"/>
      <c r="L102" s="430"/>
      <c r="M102" s="430"/>
      <c r="N102" s="433"/>
      <c r="O102" s="433"/>
      <c r="P102" s="433"/>
      <c r="Q102" s="433"/>
      <c r="R102" s="433"/>
      <c r="S102" s="433"/>
      <c r="T102" s="433"/>
      <c r="U102" s="433"/>
      <c r="V102" s="433"/>
      <c r="W102" s="433"/>
      <c r="X102" s="431"/>
      <c r="Y102" s="432"/>
      <c r="Z102" s="432"/>
      <c r="AA102" s="432"/>
      <c r="AB102" s="306">
        <f t="shared" si="4"/>
        <v>0</v>
      </c>
      <c r="AC102" s="5"/>
      <c r="AD102" s="5"/>
      <c r="AE102" s="5"/>
      <c r="AF102" s="5"/>
      <c r="AG102" s="5"/>
      <c r="AH102" s="5"/>
      <c r="AI102" s="5"/>
      <c r="AJ102" s="5"/>
      <c r="AK102" s="5"/>
      <c r="AL102" s="5"/>
      <c r="AM102" s="5"/>
      <c r="AN102" s="5"/>
      <c r="AO102" s="5"/>
      <c r="AP102" s="5"/>
      <c r="AQ102" s="5"/>
      <c r="AR102" s="5"/>
      <c r="AS102" s="5"/>
      <c r="AT102" s="5"/>
      <c r="AU102" s="5"/>
      <c r="AV102" s="5"/>
      <c r="AW102" s="5"/>
      <c r="AX102" s="5"/>
      <c r="AY102" s="5"/>
    </row>
    <row r="103" spans="1:51" s="6" customFormat="1" x14ac:dyDescent="0.25">
      <c r="A103" s="221">
        <v>252101</v>
      </c>
      <c r="B103" s="702" t="s">
        <v>227</v>
      </c>
      <c r="C103" s="702"/>
      <c r="D103" s="702"/>
      <c r="E103" s="426">
        <f>'Section B1_Employee Summary'!M109</f>
        <v>0</v>
      </c>
      <c r="F103" s="430"/>
      <c r="G103" s="430"/>
      <c r="H103" s="430"/>
      <c r="I103" s="430"/>
      <c r="J103" s="430"/>
      <c r="K103" s="430"/>
      <c r="L103" s="430"/>
      <c r="M103" s="430"/>
      <c r="N103" s="433"/>
      <c r="O103" s="433"/>
      <c r="P103" s="433"/>
      <c r="Q103" s="433"/>
      <c r="R103" s="433"/>
      <c r="S103" s="433"/>
      <c r="T103" s="433"/>
      <c r="U103" s="433"/>
      <c r="V103" s="433"/>
      <c r="W103" s="433"/>
      <c r="X103" s="431"/>
      <c r="Y103" s="432"/>
      <c r="Z103" s="432"/>
      <c r="AA103" s="432"/>
      <c r="AB103" s="306">
        <f t="shared" si="4"/>
        <v>0</v>
      </c>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s="6" customFormat="1" x14ac:dyDescent="0.25">
      <c r="A104" s="221">
        <v>252201</v>
      </c>
      <c r="B104" s="702" t="s">
        <v>88</v>
      </c>
      <c r="C104" s="702"/>
      <c r="D104" s="702"/>
      <c r="E104" s="426">
        <f>'Section B1_Employee Summary'!M110</f>
        <v>0</v>
      </c>
      <c r="F104" s="430"/>
      <c r="G104" s="430"/>
      <c r="H104" s="430"/>
      <c r="I104" s="430"/>
      <c r="J104" s="430"/>
      <c r="K104" s="430"/>
      <c r="L104" s="430"/>
      <c r="M104" s="430"/>
      <c r="N104" s="433"/>
      <c r="O104" s="433"/>
      <c r="P104" s="433"/>
      <c r="Q104" s="433"/>
      <c r="R104" s="433"/>
      <c r="S104" s="433"/>
      <c r="T104" s="433"/>
      <c r="U104" s="433"/>
      <c r="V104" s="433"/>
      <c r="W104" s="433"/>
      <c r="X104" s="431"/>
      <c r="Y104" s="432"/>
      <c r="Z104" s="432"/>
      <c r="AA104" s="432"/>
      <c r="AB104" s="306">
        <f t="shared" si="4"/>
        <v>0</v>
      </c>
      <c r="AC104" s="5"/>
      <c r="AD104" s="5"/>
      <c r="AE104" s="5"/>
      <c r="AF104" s="5"/>
      <c r="AG104" s="5"/>
      <c r="AH104" s="5"/>
      <c r="AI104" s="5"/>
      <c r="AJ104" s="5"/>
      <c r="AK104" s="5"/>
      <c r="AL104" s="5"/>
      <c r="AM104" s="5"/>
      <c r="AN104" s="5"/>
      <c r="AO104" s="5"/>
      <c r="AP104" s="5"/>
      <c r="AQ104" s="5"/>
      <c r="AR104" s="5"/>
      <c r="AS104" s="5"/>
      <c r="AT104" s="5"/>
      <c r="AU104" s="5"/>
      <c r="AV104" s="5"/>
      <c r="AW104" s="5"/>
      <c r="AX104" s="5"/>
      <c r="AY104" s="5"/>
    </row>
    <row r="105" spans="1:51" s="6" customFormat="1" x14ac:dyDescent="0.25">
      <c r="A105" s="221">
        <v>252301</v>
      </c>
      <c r="B105" s="702" t="s">
        <v>228</v>
      </c>
      <c r="C105" s="702"/>
      <c r="D105" s="702"/>
      <c r="E105" s="426">
        <f>'Section B1_Employee Summary'!M111</f>
        <v>0</v>
      </c>
      <c r="F105" s="430"/>
      <c r="G105" s="430"/>
      <c r="H105" s="430"/>
      <c r="I105" s="430"/>
      <c r="J105" s="430"/>
      <c r="K105" s="430"/>
      <c r="L105" s="430"/>
      <c r="M105" s="430"/>
      <c r="N105" s="433"/>
      <c r="O105" s="433"/>
      <c r="P105" s="433"/>
      <c r="Q105" s="433"/>
      <c r="R105" s="433"/>
      <c r="S105" s="433"/>
      <c r="T105" s="433"/>
      <c r="U105" s="433"/>
      <c r="V105" s="433"/>
      <c r="W105" s="433"/>
      <c r="X105" s="431"/>
      <c r="Y105" s="432"/>
      <c r="Z105" s="432"/>
      <c r="AA105" s="432"/>
      <c r="AB105" s="306">
        <f t="shared" si="4"/>
        <v>0</v>
      </c>
      <c r="AC105" s="5"/>
      <c r="AD105" s="5"/>
      <c r="AE105" s="5"/>
      <c r="AF105" s="5"/>
      <c r="AG105" s="5"/>
      <c r="AH105" s="5"/>
      <c r="AI105" s="5"/>
      <c r="AJ105" s="5"/>
      <c r="AK105" s="5"/>
      <c r="AL105" s="5"/>
      <c r="AM105" s="5"/>
      <c r="AN105" s="5"/>
      <c r="AO105" s="5"/>
      <c r="AP105" s="5"/>
      <c r="AQ105" s="5"/>
      <c r="AR105" s="5"/>
      <c r="AS105" s="5"/>
      <c r="AT105" s="5"/>
      <c r="AU105" s="5"/>
      <c r="AV105" s="5"/>
      <c r="AW105" s="5"/>
      <c r="AX105" s="5"/>
      <c r="AY105" s="5"/>
    </row>
    <row r="106" spans="1:51" s="6" customFormat="1" x14ac:dyDescent="0.25">
      <c r="A106" s="221">
        <v>252902</v>
      </c>
      <c r="B106" s="702" t="s">
        <v>181</v>
      </c>
      <c r="C106" s="702"/>
      <c r="D106" s="702"/>
      <c r="E106" s="426">
        <f>'Section B1_Employee Summary'!M112</f>
        <v>0</v>
      </c>
      <c r="F106" s="430"/>
      <c r="G106" s="430"/>
      <c r="H106" s="430"/>
      <c r="I106" s="430"/>
      <c r="J106" s="430"/>
      <c r="K106" s="430"/>
      <c r="L106" s="430"/>
      <c r="M106" s="430"/>
      <c r="N106" s="433"/>
      <c r="O106" s="433"/>
      <c r="P106" s="433"/>
      <c r="Q106" s="433"/>
      <c r="R106" s="433"/>
      <c r="S106" s="433"/>
      <c r="T106" s="433"/>
      <c r="U106" s="433"/>
      <c r="V106" s="433"/>
      <c r="W106" s="433"/>
      <c r="X106" s="431"/>
      <c r="Y106" s="432"/>
      <c r="Z106" s="432"/>
      <c r="AA106" s="432"/>
      <c r="AB106" s="306">
        <f t="shared" si="4"/>
        <v>0</v>
      </c>
      <c r="AC106" s="5"/>
      <c r="AD106" s="5"/>
      <c r="AE106" s="5"/>
      <c r="AF106" s="5"/>
      <c r="AG106" s="5"/>
      <c r="AH106" s="5"/>
      <c r="AI106" s="5"/>
      <c r="AJ106" s="5"/>
      <c r="AK106" s="5"/>
      <c r="AL106" s="5"/>
      <c r="AM106" s="5"/>
      <c r="AN106" s="5"/>
      <c r="AO106" s="5"/>
      <c r="AP106" s="5"/>
      <c r="AQ106" s="5"/>
      <c r="AR106" s="5"/>
      <c r="AS106" s="5"/>
      <c r="AT106" s="5"/>
      <c r="AU106" s="5"/>
      <c r="AV106" s="5"/>
      <c r="AW106" s="5"/>
      <c r="AX106" s="5"/>
      <c r="AY106" s="5"/>
    </row>
    <row r="107" spans="1:51" s="6" customFormat="1" x14ac:dyDescent="0.25">
      <c r="A107" s="221">
        <v>261102</v>
      </c>
      <c r="B107" s="724" t="s">
        <v>324</v>
      </c>
      <c r="C107" s="725"/>
      <c r="D107" s="725"/>
      <c r="E107" s="426">
        <f>'Section B1_Employee Summary'!M113</f>
        <v>0</v>
      </c>
      <c r="F107" s="430"/>
      <c r="G107" s="430"/>
      <c r="H107" s="430"/>
      <c r="I107" s="430"/>
      <c r="J107" s="430"/>
      <c r="K107" s="430"/>
      <c r="L107" s="430"/>
      <c r="M107" s="430"/>
      <c r="N107" s="433"/>
      <c r="O107" s="433"/>
      <c r="P107" s="433"/>
      <c r="Q107" s="433"/>
      <c r="R107" s="433"/>
      <c r="S107" s="433"/>
      <c r="T107" s="433"/>
      <c r="U107" s="433"/>
      <c r="V107" s="433"/>
      <c r="W107" s="433"/>
      <c r="X107" s="431"/>
      <c r="Y107" s="432"/>
      <c r="Z107" s="432"/>
      <c r="AA107" s="432"/>
      <c r="AB107" s="306">
        <f t="shared" si="4"/>
        <v>0</v>
      </c>
      <c r="AC107" s="5"/>
      <c r="AD107" s="5"/>
      <c r="AE107" s="5"/>
      <c r="AF107" s="5"/>
      <c r="AG107" s="5"/>
      <c r="AH107" s="5"/>
      <c r="AI107" s="5"/>
      <c r="AJ107" s="5"/>
      <c r="AK107" s="5"/>
      <c r="AL107" s="5"/>
      <c r="AM107" s="5"/>
      <c r="AN107" s="5"/>
      <c r="AO107" s="5"/>
      <c r="AP107" s="5"/>
      <c r="AQ107" s="5"/>
      <c r="AR107" s="5"/>
      <c r="AS107" s="5"/>
      <c r="AT107" s="5"/>
      <c r="AU107" s="5"/>
      <c r="AV107" s="5"/>
      <c r="AW107" s="5"/>
      <c r="AX107" s="5"/>
      <c r="AY107" s="5"/>
    </row>
    <row r="108" spans="1:51" s="6" customFormat="1" x14ac:dyDescent="0.25">
      <c r="A108" s="221">
        <v>262102</v>
      </c>
      <c r="B108" s="702" t="s">
        <v>182</v>
      </c>
      <c r="C108" s="702"/>
      <c r="D108" s="702"/>
      <c r="E108" s="426">
        <f>'Section B1_Employee Summary'!M114</f>
        <v>0</v>
      </c>
      <c r="F108" s="430"/>
      <c r="G108" s="430"/>
      <c r="H108" s="430"/>
      <c r="I108" s="430"/>
      <c r="J108" s="430"/>
      <c r="K108" s="430"/>
      <c r="L108" s="430"/>
      <c r="M108" s="430"/>
      <c r="N108" s="433"/>
      <c r="O108" s="433"/>
      <c r="P108" s="433"/>
      <c r="Q108" s="433"/>
      <c r="R108" s="433"/>
      <c r="S108" s="433"/>
      <c r="T108" s="433"/>
      <c r="U108" s="433"/>
      <c r="V108" s="433"/>
      <c r="W108" s="433"/>
      <c r="X108" s="431"/>
      <c r="Y108" s="432"/>
      <c r="Z108" s="432"/>
      <c r="AA108" s="432"/>
      <c r="AB108" s="306">
        <f t="shared" si="4"/>
        <v>0</v>
      </c>
      <c r="AC108" s="5"/>
      <c r="AD108" s="5"/>
      <c r="AE108" s="5"/>
      <c r="AF108" s="5"/>
      <c r="AG108" s="5"/>
      <c r="AH108" s="5"/>
      <c r="AI108" s="5"/>
      <c r="AJ108" s="5"/>
      <c r="AK108" s="5"/>
      <c r="AL108" s="5"/>
      <c r="AM108" s="5"/>
      <c r="AN108" s="5"/>
      <c r="AO108" s="5"/>
      <c r="AP108" s="5"/>
      <c r="AQ108" s="5"/>
      <c r="AR108" s="5"/>
      <c r="AS108" s="5"/>
      <c r="AT108" s="5"/>
      <c r="AU108" s="5"/>
      <c r="AV108" s="5"/>
      <c r="AW108" s="5"/>
      <c r="AX108" s="5"/>
      <c r="AY108" s="5"/>
    </row>
    <row r="109" spans="1:51" s="6" customFormat="1" x14ac:dyDescent="0.25">
      <c r="A109" s="221">
        <v>262201</v>
      </c>
      <c r="B109" s="702" t="s">
        <v>89</v>
      </c>
      <c r="C109" s="702"/>
      <c r="D109" s="702"/>
      <c r="E109" s="426">
        <f>'Section B1_Employee Summary'!M115</f>
        <v>3</v>
      </c>
      <c r="F109" s="430"/>
      <c r="G109" s="430"/>
      <c r="H109" s="430"/>
      <c r="I109" s="430"/>
      <c r="J109" s="430"/>
      <c r="K109" s="430"/>
      <c r="L109" s="430"/>
      <c r="M109" s="430"/>
      <c r="N109" s="433"/>
      <c r="O109" s="433"/>
      <c r="P109" s="433"/>
      <c r="Q109" s="433"/>
      <c r="R109" s="433"/>
      <c r="S109" s="433"/>
      <c r="T109" s="433"/>
      <c r="U109" s="433"/>
      <c r="V109" s="433"/>
      <c r="W109" s="433"/>
      <c r="X109" s="431"/>
      <c r="Y109" s="432"/>
      <c r="Z109" s="432"/>
      <c r="AA109" s="432"/>
      <c r="AB109" s="306">
        <f t="shared" si="4"/>
        <v>0</v>
      </c>
      <c r="AC109" s="5"/>
      <c r="AD109" s="5"/>
      <c r="AE109" s="5"/>
      <c r="AF109" s="5"/>
      <c r="AG109" s="5"/>
      <c r="AH109" s="5"/>
      <c r="AI109" s="5"/>
      <c r="AJ109" s="5"/>
      <c r="AK109" s="5"/>
      <c r="AL109" s="5"/>
      <c r="AM109" s="5"/>
      <c r="AN109" s="5"/>
      <c r="AO109" s="5"/>
      <c r="AP109" s="5"/>
      <c r="AQ109" s="5"/>
      <c r="AR109" s="5"/>
      <c r="AS109" s="5"/>
      <c r="AT109" s="5"/>
      <c r="AU109" s="5"/>
      <c r="AV109" s="5"/>
      <c r="AW109" s="5"/>
      <c r="AX109" s="5"/>
      <c r="AY109" s="5"/>
    </row>
    <row r="110" spans="1:51" s="6" customFormat="1" x14ac:dyDescent="0.25">
      <c r="A110" s="221">
        <v>262202</v>
      </c>
      <c r="B110" s="702" t="s">
        <v>264</v>
      </c>
      <c r="C110" s="702"/>
      <c r="D110" s="702"/>
      <c r="E110" s="426">
        <f>'Section B1_Employee Summary'!M116</f>
        <v>0</v>
      </c>
      <c r="F110" s="430"/>
      <c r="G110" s="430"/>
      <c r="H110" s="430"/>
      <c r="I110" s="430"/>
      <c r="J110" s="430"/>
      <c r="K110" s="430"/>
      <c r="L110" s="430"/>
      <c r="M110" s="430"/>
      <c r="N110" s="433"/>
      <c r="O110" s="433"/>
      <c r="P110" s="433"/>
      <c r="Q110" s="433"/>
      <c r="R110" s="433"/>
      <c r="S110" s="433"/>
      <c r="T110" s="433"/>
      <c r="U110" s="433"/>
      <c r="V110" s="433"/>
      <c r="W110" s="433"/>
      <c r="X110" s="431"/>
      <c r="Y110" s="432"/>
      <c r="Z110" s="432"/>
      <c r="AA110" s="432"/>
      <c r="AB110" s="306">
        <f t="shared" si="4"/>
        <v>0</v>
      </c>
      <c r="AC110" s="5"/>
      <c r="AD110" s="5"/>
      <c r="AE110" s="5"/>
      <c r="AF110" s="5"/>
      <c r="AG110" s="5"/>
      <c r="AH110" s="5"/>
      <c r="AI110" s="5"/>
      <c r="AJ110" s="5"/>
      <c r="AK110" s="5"/>
      <c r="AL110" s="5"/>
      <c r="AM110" s="5"/>
      <c r="AN110" s="5"/>
      <c r="AO110" s="5"/>
      <c r="AP110" s="5"/>
      <c r="AQ110" s="5"/>
      <c r="AR110" s="5"/>
      <c r="AS110" s="5"/>
      <c r="AT110" s="5"/>
      <c r="AU110" s="5"/>
      <c r="AV110" s="5"/>
      <c r="AW110" s="5"/>
      <c r="AX110" s="5"/>
      <c r="AY110" s="5"/>
    </row>
    <row r="111" spans="1:51" s="6" customFormat="1" x14ac:dyDescent="0.25">
      <c r="A111" s="109">
        <v>263101</v>
      </c>
      <c r="B111" s="723" t="s">
        <v>183</v>
      </c>
      <c r="C111" s="723"/>
      <c r="D111" s="723"/>
      <c r="E111" s="426">
        <f>'Section B1_Employee Summary'!M117</f>
        <v>0</v>
      </c>
      <c r="F111" s="430"/>
      <c r="G111" s="430"/>
      <c r="H111" s="430"/>
      <c r="I111" s="430"/>
      <c r="J111" s="430"/>
      <c r="K111" s="430"/>
      <c r="L111" s="430"/>
      <c r="M111" s="430"/>
      <c r="N111" s="433"/>
      <c r="O111" s="433"/>
      <c r="P111" s="433"/>
      <c r="Q111" s="433"/>
      <c r="R111" s="433"/>
      <c r="S111" s="433"/>
      <c r="T111" s="433"/>
      <c r="U111" s="433"/>
      <c r="V111" s="433"/>
      <c r="W111" s="433"/>
      <c r="X111" s="431"/>
      <c r="Y111" s="432"/>
      <c r="Z111" s="432"/>
      <c r="AA111" s="432"/>
      <c r="AB111" s="306">
        <f t="shared" si="4"/>
        <v>0</v>
      </c>
      <c r="AC111" s="5"/>
      <c r="AD111" s="5"/>
      <c r="AE111" s="5"/>
      <c r="AF111" s="5"/>
      <c r="AG111" s="5"/>
      <c r="AH111" s="5"/>
      <c r="AI111" s="5"/>
      <c r="AJ111" s="5"/>
      <c r="AK111" s="5"/>
      <c r="AL111" s="5"/>
      <c r="AM111" s="5"/>
      <c r="AN111" s="5"/>
      <c r="AO111" s="5"/>
      <c r="AP111" s="5"/>
      <c r="AQ111" s="5"/>
      <c r="AR111" s="5"/>
      <c r="AS111" s="5"/>
      <c r="AT111" s="5"/>
      <c r="AU111" s="5"/>
      <c r="AV111" s="5"/>
      <c r="AW111" s="5"/>
      <c r="AX111" s="5"/>
      <c r="AY111" s="5"/>
    </row>
    <row r="112" spans="1:51" s="6" customFormat="1" x14ac:dyDescent="0.25">
      <c r="A112" s="109">
        <v>263510</v>
      </c>
      <c r="B112" s="723" t="s">
        <v>265</v>
      </c>
      <c r="C112" s="723"/>
      <c r="D112" s="723"/>
      <c r="E112" s="426">
        <f>'Section B1_Employee Summary'!M118</f>
        <v>0</v>
      </c>
      <c r="F112" s="430"/>
      <c r="G112" s="430"/>
      <c r="H112" s="430"/>
      <c r="I112" s="430"/>
      <c r="J112" s="430"/>
      <c r="K112" s="430"/>
      <c r="L112" s="430"/>
      <c r="M112" s="430"/>
      <c r="N112" s="433"/>
      <c r="O112" s="433"/>
      <c r="P112" s="433"/>
      <c r="Q112" s="433"/>
      <c r="R112" s="433"/>
      <c r="S112" s="433"/>
      <c r="T112" s="433"/>
      <c r="U112" s="433"/>
      <c r="V112" s="433"/>
      <c r="W112" s="433"/>
      <c r="X112" s="431"/>
      <c r="Y112" s="432"/>
      <c r="Z112" s="432"/>
      <c r="AA112" s="432"/>
      <c r="AB112" s="306">
        <f t="shared" si="4"/>
        <v>0</v>
      </c>
      <c r="AC112" s="5"/>
      <c r="AD112" s="5"/>
      <c r="AE112" s="5"/>
      <c r="AF112" s="5"/>
      <c r="AG112" s="5"/>
      <c r="AH112" s="5"/>
      <c r="AI112" s="5"/>
      <c r="AJ112" s="5"/>
      <c r="AK112" s="5"/>
      <c r="AL112" s="5"/>
      <c r="AM112" s="5"/>
      <c r="AN112" s="5"/>
      <c r="AO112" s="5"/>
      <c r="AP112" s="5"/>
      <c r="AQ112" s="5"/>
      <c r="AR112" s="5"/>
      <c r="AS112" s="5"/>
      <c r="AT112" s="5"/>
      <c r="AU112" s="5"/>
      <c r="AV112" s="5"/>
      <c r="AW112" s="5"/>
      <c r="AX112" s="5"/>
      <c r="AY112" s="5"/>
    </row>
    <row r="113" spans="1:51" s="6" customFormat="1" x14ac:dyDescent="0.25">
      <c r="A113" s="221">
        <v>264301</v>
      </c>
      <c r="B113" s="702" t="s">
        <v>184</v>
      </c>
      <c r="C113" s="702"/>
      <c r="D113" s="702"/>
      <c r="E113" s="426">
        <f>'Section B1_Employee Summary'!M119</f>
        <v>0</v>
      </c>
      <c r="F113" s="430"/>
      <c r="G113" s="430"/>
      <c r="H113" s="430"/>
      <c r="I113" s="430"/>
      <c r="J113" s="430"/>
      <c r="K113" s="430"/>
      <c r="L113" s="430"/>
      <c r="M113" s="430"/>
      <c r="N113" s="433"/>
      <c r="O113" s="433"/>
      <c r="P113" s="433"/>
      <c r="Q113" s="433"/>
      <c r="R113" s="433"/>
      <c r="S113" s="433"/>
      <c r="T113" s="433"/>
      <c r="U113" s="433"/>
      <c r="V113" s="433"/>
      <c r="W113" s="433"/>
      <c r="X113" s="431"/>
      <c r="Y113" s="432"/>
      <c r="Z113" s="432"/>
      <c r="AA113" s="432"/>
      <c r="AB113" s="306">
        <f t="shared" si="4"/>
        <v>0</v>
      </c>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s="6" customFormat="1" x14ac:dyDescent="0.25">
      <c r="A114" s="221">
        <v>264302</v>
      </c>
      <c r="B114" s="702" t="s">
        <v>185</v>
      </c>
      <c r="C114" s="702"/>
      <c r="D114" s="702"/>
      <c r="E114" s="426">
        <f>'Section B1_Employee Summary'!M120</f>
        <v>0</v>
      </c>
      <c r="F114" s="430"/>
      <c r="G114" s="430"/>
      <c r="H114" s="430"/>
      <c r="I114" s="430"/>
      <c r="J114" s="430"/>
      <c r="K114" s="430"/>
      <c r="L114" s="430"/>
      <c r="M114" s="430"/>
      <c r="N114" s="433"/>
      <c r="O114" s="433"/>
      <c r="P114" s="433"/>
      <c r="Q114" s="433"/>
      <c r="R114" s="433"/>
      <c r="S114" s="433"/>
      <c r="T114" s="433"/>
      <c r="U114" s="433"/>
      <c r="V114" s="433"/>
      <c r="W114" s="433"/>
      <c r="X114" s="431"/>
      <c r="Y114" s="432"/>
      <c r="Z114" s="432"/>
      <c r="AA114" s="432"/>
      <c r="AB114" s="306">
        <f t="shared" si="4"/>
        <v>0</v>
      </c>
      <c r="AC114" s="5"/>
      <c r="AD114" s="5"/>
      <c r="AE114" s="5"/>
      <c r="AF114" s="5"/>
      <c r="AG114" s="5"/>
      <c r="AH114" s="5"/>
      <c r="AI114" s="5"/>
      <c r="AJ114" s="5"/>
      <c r="AK114" s="5"/>
      <c r="AL114" s="5"/>
      <c r="AM114" s="5"/>
      <c r="AN114" s="5"/>
      <c r="AO114" s="5"/>
      <c r="AP114" s="5"/>
      <c r="AQ114" s="5"/>
      <c r="AR114" s="5"/>
      <c r="AS114" s="5"/>
      <c r="AT114" s="5"/>
      <c r="AU114" s="5"/>
      <c r="AV114" s="5"/>
      <c r="AW114" s="5"/>
      <c r="AX114" s="5"/>
      <c r="AY114" s="5"/>
    </row>
    <row r="115" spans="1:51" s="6" customFormat="1" x14ac:dyDescent="0.25">
      <c r="A115" s="109">
        <v>331501</v>
      </c>
      <c r="B115" s="702" t="s">
        <v>196</v>
      </c>
      <c r="C115" s="702"/>
      <c r="D115" s="702"/>
      <c r="E115" s="426">
        <f>'Section B1_Employee Summary'!M121</f>
        <v>0</v>
      </c>
      <c r="F115" s="430"/>
      <c r="G115" s="430"/>
      <c r="H115" s="430"/>
      <c r="I115" s="430"/>
      <c r="J115" s="430"/>
      <c r="K115" s="430"/>
      <c r="L115" s="430"/>
      <c r="M115" s="430"/>
      <c r="N115" s="433"/>
      <c r="O115" s="433"/>
      <c r="P115" s="433"/>
      <c r="Q115" s="433"/>
      <c r="R115" s="433"/>
      <c r="S115" s="433"/>
      <c r="T115" s="433"/>
      <c r="U115" s="433"/>
      <c r="V115" s="433"/>
      <c r="W115" s="433"/>
      <c r="X115" s="431"/>
      <c r="Y115" s="432"/>
      <c r="Z115" s="432"/>
      <c r="AA115" s="432"/>
      <c r="AB115" s="306">
        <f t="shared" si="4"/>
        <v>0</v>
      </c>
      <c r="AC115" s="5"/>
      <c r="AD115" s="5"/>
      <c r="AE115" s="5"/>
      <c r="AF115" s="5"/>
      <c r="AG115" s="5"/>
      <c r="AH115" s="5"/>
      <c r="AI115" s="5"/>
      <c r="AJ115" s="5"/>
      <c r="AK115" s="5"/>
      <c r="AL115" s="5"/>
      <c r="AM115" s="5"/>
      <c r="AN115" s="5"/>
      <c r="AO115" s="5"/>
      <c r="AP115" s="5"/>
      <c r="AQ115" s="5"/>
      <c r="AR115" s="5"/>
      <c r="AS115" s="5"/>
      <c r="AT115" s="5"/>
      <c r="AU115" s="5"/>
      <c r="AV115" s="5"/>
      <c r="AW115" s="5"/>
      <c r="AX115" s="5"/>
      <c r="AY115" s="5"/>
    </row>
    <row r="116" spans="1:51" s="6" customFormat="1" x14ac:dyDescent="0.25">
      <c r="A116" s="109">
        <v>341110</v>
      </c>
      <c r="B116" s="702" t="s">
        <v>200</v>
      </c>
      <c r="C116" s="702"/>
      <c r="D116" s="702"/>
      <c r="E116" s="426">
        <f>'Section B1_Employee Summary'!M122</f>
        <v>0</v>
      </c>
      <c r="F116" s="430"/>
      <c r="G116" s="430"/>
      <c r="H116" s="430"/>
      <c r="I116" s="430"/>
      <c r="J116" s="430"/>
      <c r="K116" s="430"/>
      <c r="L116" s="430"/>
      <c r="M116" s="430"/>
      <c r="N116" s="433"/>
      <c r="O116" s="433"/>
      <c r="P116" s="433"/>
      <c r="Q116" s="433"/>
      <c r="R116" s="433"/>
      <c r="S116" s="433"/>
      <c r="T116" s="433"/>
      <c r="U116" s="433"/>
      <c r="V116" s="433"/>
      <c r="W116" s="433"/>
      <c r="X116" s="431"/>
      <c r="Y116" s="432"/>
      <c r="Z116" s="432"/>
      <c r="AA116" s="432"/>
      <c r="AB116" s="306">
        <f t="shared" si="4"/>
        <v>0</v>
      </c>
      <c r="AC116" s="5"/>
      <c r="AD116" s="5"/>
      <c r="AE116" s="5"/>
      <c r="AF116" s="5"/>
      <c r="AG116" s="5"/>
      <c r="AH116" s="5"/>
      <c r="AI116" s="5"/>
      <c r="AJ116" s="5"/>
      <c r="AK116" s="5"/>
      <c r="AL116" s="5"/>
      <c r="AM116" s="5"/>
      <c r="AN116" s="5"/>
      <c r="AO116" s="5"/>
      <c r="AP116" s="5"/>
      <c r="AQ116" s="5"/>
      <c r="AR116" s="5"/>
      <c r="AS116" s="5"/>
      <c r="AT116" s="5"/>
      <c r="AU116" s="5"/>
      <c r="AV116" s="5"/>
      <c r="AW116" s="5"/>
      <c r="AX116" s="5"/>
      <c r="AY116" s="5"/>
    </row>
    <row r="117" spans="1:51" s="6" customFormat="1" x14ac:dyDescent="0.25">
      <c r="A117" s="221">
        <v>399999</v>
      </c>
      <c r="B117" s="724" t="s">
        <v>330</v>
      </c>
      <c r="C117" s="725"/>
      <c r="D117" s="725"/>
      <c r="E117" s="426">
        <f>'Section B1_Employee Summary'!M123</f>
        <v>0</v>
      </c>
      <c r="F117" s="430"/>
      <c r="G117" s="430"/>
      <c r="H117" s="430"/>
      <c r="I117" s="430"/>
      <c r="J117" s="430"/>
      <c r="K117" s="430"/>
      <c r="L117" s="430"/>
      <c r="M117" s="430"/>
      <c r="N117" s="433"/>
      <c r="O117" s="433"/>
      <c r="P117" s="433"/>
      <c r="Q117" s="433"/>
      <c r="R117" s="433"/>
      <c r="S117" s="433"/>
      <c r="T117" s="433"/>
      <c r="U117" s="433"/>
      <c r="V117" s="433"/>
      <c r="W117" s="433"/>
      <c r="X117" s="431"/>
      <c r="Y117" s="432"/>
      <c r="Z117" s="432"/>
      <c r="AA117" s="432"/>
      <c r="AB117" s="306">
        <f t="shared" si="4"/>
        <v>0</v>
      </c>
      <c r="AC117" s="5"/>
      <c r="AD117" s="5"/>
      <c r="AE117" s="5"/>
      <c r="AF117" s="5"/>
      <c r="AG117" s="5"/>
      <c r="AH117" s="5"/>
      <c r="AI117" s="5"/>
      <c r="AJ117" s="5"/>
      <c r="AK117" s="5"/>
      <c r="AL117" s="5"/>
      <c r="AM117" s="5"/>
      <c r="AN117" s="5"/>
      <c r="AO117" s="5"/>
      <c r="AP117" s="5"/>
      <c r="AQ117" s="5"/>
      <c r="AR117" s="5"/>
      <c r="AS117" s="5"/>
      <c r="AT117" s="5"/>
      <c r="AU117" s="5"/>
      <c r="AV117" s="5"/>
      <c r="AW117" s="5"/>
      <c r="AX117" s="5"/>
      <c r="AY117" s="5"/>
    </row>
    <row r="118" spans="1:51" s="6" customFormat="1" x14ac:dyDescent="0.25">
      <c r="A118" s="734" t="s">
        <v>90</v>
      </c>
      <c r="B118" s="734"/>
      <c r="C118" s="734"/>
      <c r="D118" s="734"/>
      <c r="E118" s="426">
        <f>'Section B1_Employee Summary'!M124</f>
        <v>3</v>
      </c>
      <c r="F118" s="436">
        <f>SUM(F65:F117)</f>
        <v>0</v>
      </c>
      <c r="G118" s="436">
        <f t="shared" ref="G118:AA118" si="5">SUM(G65:G117)</f>
        <v>0</v>
      </c>
      <c r="H118" s="436">
        <f t="shared" si="5"/>
        <v>0</v>
      </c>
      <c r="I118" s="436">
        <f t="shared" si="5"/>
        <v>0</v>
      </c>
      <c r="J118" s="436">
        <f t="shared" si="5"/>
        <v>0</v>
      </c>
      <c r="K118" s="436">
        <f t="shared" si="5"/>
        <v>0</v>
      </c>
      <c r="L118" s="436">
        <f t="shared" si="5"/>
        <v>0</v>
      </c>
      <c r="M118" s="436">
        <f t="shared" si="5"/>
        <v>0</v>
      </c>
      <c r="N118" s="436">
        <f t="shared" si="5"/>
        <v>0</v>
      </c>
      <c r="O118" s="436">
        <f t="shared" si="5"/>
        <v>0</v>
      </c>
      <c r="P118" s="436">
        <f t="shared" si="5"/>
        <v>0</v>
      </c>
      <c r="Q118" s="436">
        <f t="shared" si="5"/>
        <v>0</v>
      </c>
      <c r="R118" s="436">
        <f t="shared" si="5"/>
        <v>0</v>
      </c>
      <c r="S118" s="436">
        <f t="shared" si="5"/>
        <v>0</v>
      </c>
      <c r="T118" s="436">
        <f t="shared" si="5"/>
        <v>0</v>
      </c>
      <c r="U118" s="436">
        <f t="shared" si="5"/>
        <v>0</v>
      </c>
      <c r="V118" s="436">
        <f t="shared" si="5"/>
        <v>0</v>
      </c>
      <c r="W118" s="436">
        <f t="shared" si="5"/>
        <v>0</v>
      </c>
      <c r="X118" s="436">
        <f t="shared" si="5"/>
        <v>0</v>
      </c>
      <c r="Y118" s="436">
        <f t="shared" si="5"/>
        <v>0</v>
      </c>
      <c r="Z118" s="436">
        <f t="shared" si="5"/>
        <v>0</v>
      </c>
      <c r="AA118" s="436">
        <f t="shared" si="5"/>
        <v>0</v>
      </c>
      <c r="AB118" s="372">
        <f t="shared" si="4"/>
        <v>0</v>
      </c>
      <c r="AC118" s="5"/>
      <c r="AD118" s="5"/>
      <c r="AE118" s="5"/>
      <c r="AF118" s="5"/>
      <c r="AG118" s="5"/>
      <c r="AH118" s="5"/>
      <c r="AI118" s="5"/>
      <c r="AJ118" s="5"/>
      <c r="AK118" s="5"/>
      <c r="AL118" s="5"/>
      <c r="AM118" s="5"/>
      <c r="AN118" s="5"/>
      <c r="AO118" s="5"/>
      <c r="AP118" s="5"/>
      <c r="AQ118" s="5"/>
      <c r="AR118" s="5"/>
      <c r="AS118" s="5"/>
      <c r="AT118" s="5"/>
      <c r="AU118" s="5"/>
      <c r="AV118" s="5"/>
      <c r="AW118" s="5"/>
      <c r="AX118" s="5"/>
      <c r="AY118" s="5"/>
    </row>
    <row r="119" spans="1:51" s="6" customFormat="1" ht="15" customHeight="1" x14ac:dyDescent="0.25">
      <c r="A119" s="726" t="s">
        <v>91</v>
      </c>
      <c r="B119" s="727"/>
      <c r="C119" s="727"/>
      <c r="D119" s="727"/>
      <c r="E119" s="727"/>
      <c r="F119" s="727"/>
      <c r="G119" s="727"/>
      <c r="H119" s="727"/>
      <c r="I119" s="727"/>
      <c r="J119" s="727"/>
      <c r="K119" s="727"/>
      <c r="L119" s="727"/>
      <c r="M119" s="727"/>
      <c r="N119" s="727"/>
      <c r="O119" s="727"/>
      <c r="P119" s="727"/>
      <c r="Q119" s="727"/>
      <c r="R119" s="727"/>
      <c r="S119" s="727"/>
      <c r="T119" s="727"/>
      <c r="U119" s="727"/>
      <c r="V119" s="727"/>
      <c r="W119" s="727"/>
      <c r="X119" s="727"/>
      <c r="Y119" s="727"/>
      <c r="Z119" s="727"/>
      <c r="AA119" s="727"/>
      <c r="AB119" s="728"/>
      <c r="AC119" s="5"/>
      <c r="AD119" s="5"/>
      <c r="AE119" s="5"/>
      <c r="AF119" s="5"/>
      <c r="AG119" s="5"/>
      <c r="AH119" s="5"/>
      <c r="AI119" s="5"/>
      <c r="AJ119" s="5"/>
      <c r="AK119" s="5"/>
      <c r="AL119" s="5"/>
      <c r="AM119" s="5"/>
      <c r="AN119" s="5"/>
      <c r="AO119" s="5"/>
      <c r="AP119" s="5"/>
      <c r="AQ119" s="5"/>
      <c r="AR119" s="5"/>
      <c r="AS119" s="5"/>
      <c r="AT119" s="5"/>
      <c r="AU119" s="5"/>
      <c r="AV119" s="5"/>
      <c r="AW119" s="5"/>
      <c r="AX119" s="5"/>
      <c r="AY119" s="5"/>
    </row>
    <row r="120" spans="1:51" s="6" customFormat="1" x14ac:dyDescent="0.25">
      <c r="A120" s="221">
        <v>311101</v>
      </c>
      <c r="B120" s="702" t="s">
        <v>186</v>
      </c>
      <c r="C120" s="702"/>
      <c r="D120" s="702"/>
      <c r="E120" s="426">
        <f>'Section B1_Employee Summary'!M126</f>
        <v>0</v>
      </c>
      <c r="F120" s="430"/>
      <c r="G120" s="430"/>
      <c r="H120" s="430"/>
      <c r="I120" s="430"/>
      <c r="J120" s="430"/>
      <c r="K120" s="430"/>
      <c r="L120" s="430"/>
      <c r="M120" s="430"/>
      <c r="N120" s="430"/>
      <c r="O120" s="430"/>
      <c r="P120" s="430"/>
      <c r="Q120" s="430"/>
      <c r="R120" s="430"/>
      <c r="S120" s="430"/>
      <c r="T120" s="430"/>
      <c r="U120" s="430"/>
      <c r="V120" s="430"/>
      <c r="W120" s="430"/>
      <c r="X120" s="431"/>
      <c r="Y120" s="432"/>
      <c r="Z120" s="432"/>
      <c r="AA120" s="432"/>
      <c r="AB120" s="306">
        <f t="shared" si="4"/>
        <v>0</v>
      </c>
      <c r="AC120" s="5"/>
      <c r="AD120" s="5"/>
      <c r="AE120" s="5"/>
      <c r="AF120" s="5"/>
      <c r="AG120" s="5"/>
      <c r="AH120" s="5"/>
      <c r="AI120" s="5"/>
      <c r="AJ120" s="5"/>
      <c r="AK120" s="5"/>
      <c r="AL120" s="5"/>
      <c r="AM120" s="5"/>
      <c r="AN120" s="5"/>
      <c r="AO120" s="5"/>
      <c r="AP120" s="5"/>
      <c r="AQ120" s="5"/>
      <c r="AR120" s="5"/>
      <c r="AS120" s="5"/>
      <c r="AT120" s="5"/>
      <c r="AU120" s="5"/>
      <c r="AV120" s="5"/>
      <c r="AW120" s="5"/>
      <c r="AX120" s="5"/>
      <c r="AY120" s="5"/>
    </row>
    <row r="121" spans="1:51" s="6" customFormat="1" x14ac:dyDescent="0.25">
      <c r="A121" s="221">
        <v>311201</v>
      </c>
      <c r="B121" s="702" t="s">
        <v>92</v>
      </c>
      <c r="C121" s="702"/>
      <c r="D121" s="702"/>
      <c r="E121" s="426">
        <f>'Section B1_Employee Summary'!M127</f>
        <v>0</v>
      </c>
      <c r="F121" s="430"/>
      <c r="G121" s="430"/>
      <c r="H121" s="430"/>
      <c r="I121" s="430"/>
      <c r="J121" s="430"/>
      <c r="K121" s="430"/>
      <c r="L121" s="430"/>
      <c r="M121" s="430"/>
      <c r="N121" s="430"/>
      <c r="O121" s="430"/>
      <c r="P121" s="430"/>
      <c r="Q121" s="430"/>
      <c r="R121" s="430"/>
      <c r="S121" s="430"/>
      <c r="T121" s="430"/>
      <c r="U121" s="430"/>
      <c r="V121" s="430"/>
      <c r="W121" s="430"/>
      <c r="X121" s="431"/>
      <c r="Y121" s="432"/>
      <c r="Z121" s="432"/>
      <c r="AA121" s="432"/>
      <c r="AB121" s="306">
        <f t="shared" si="4"/>
        <v>0</v>
      </c>
      <c r="AC121" s="5"/>
      <c r="AD121" s="5"/>
      <c r="AE121" s="5"/>
      <c r="AF121" s="5"/>
      <c r="AG121" s="5"/>
      <c r="AH121" s="5"/>
      <c r="AI121" s="5"/>
      <c r="AJ121" s="5"/>
      <c r="AK121" s="5"/>
      <c r="AL121" s="5"/>
      <c r="AM121" s="5"/>
      <c r="AN121" s="5"/>
      <c r="AO121" s="5"/>
      <c r="AP121" s="5"/>
      <c r="AQ121" s="5"/>
      <c r="AR121" s="5"/>
      <c r="AS121" s="5"/>
      <c r="AT121" s="5"/>
      <c r="AU121" s="5"/>
      <c r="AV121" s="5"/>
      <c r="AW121" s="5"/>
      <c r="AX121" s="5"/>
      <c r="AY121" s="5"/>
    </row>
    <row r="122" spans="1:51" s="6" customFormat="1" x14ac:dyDescent="0.25">
      <c r="A122" s="221">
        <v>311203</v>
      </c>
      <c r="B122" s="702" t="s">
        <v>187</v>
      </c>
      <c r="C122" s="702"/>
      <c r="D122" s="702"/>
      <c r="E122" s="426">
        <f>'Section B1_Employee Summary'!M128</f>
        <v>0</v>
      </c>
      <c r="F122" s="430"/>
      <c r="G122" s="430"/>
      <c r="H122" s="430"/>
      <c r="I122" s="430"/>
      <c r="J122" s="430"/>
      <c r="K122" s="430"/>
      <c r="L122" s="430"/>
      <c r="M122" s="430"/>
      <c r="N122" s="430"/>
      <c r="O122" s="430"/>
      <c r="P122" s="430"/>
      <c r="Q122" s="430"/>
      <c r="R122" s="430"/>
      <c r="S122" s="430"/>
      <c r="T122" s="430"/>
      <c r="U122" s="430"/>
      <c r="V122" s="430"/>
      <c r="W122" s="430"/>
      <c r="X122" s="431"/>
      <c r="Y122" s="432"/>
      <c r="Z122" s="432"/>
      <c r="AA122" s="432"/>
      <c r="AB122" s="306">
        <f t="shared" si="4"/>
        <v>0</v>
      </c>
      <c r="AC122" s="5"/>
      <c r="AD122" s="5"/>
      <c r="AE122" s="5"/>
      <c r="AF122" s="5"/>
      <c r="AG122" s="5"/>
      <c r="AH122" s="5"/>
      <c r="AI122" s="5"/>
      <c r="AJ122" s="5"/>
      <c r="AK122" s="5"/>
      <c r="AL122" s="5"/>
      <c r="AM122" s="5"/>
      <c r="AN122" s="5"/>
      <c r="AO122" s="5"/>
      <c r="AP122" s="5"/>
      <c r="AQ122" s="5"/>
      <c r="AR122" s="5"/>
      <c r="AS122" s="5"/>
      <c r="AT122" s="5"/>
      <c r="AU122" s="5"/>
      <c r="AV122" s="5"/>
      <c r="AW122" s="5"/>
      <c r="AX122" s="5"/>
      <c r="AY122" s="5"/>
    </row>
    <row r="123" spans="1:51" s="6" customFormat="1" x14ac:dyDescent="0.25">
      <c r="A123" s="221">
        <v>311301</v>
      </c>
      <c r="B123" s="702" t="s">
        <v>188</v>
      </c>
      <c r="C123" s="702"/>
      <c r="D123" s="702"/>
      <c r="E123" s="426">
        <f>'Section B1_Employee Summary'!M129</f>
        <v>1</v>
      </c>
      <c r="F123" s="430"/>
      <c r="G123" s="430"/>
      <c r="H123" s="430"/>
      <c r="I123" s="430"/>
      <c r="J123" s="430"/>
      <c r="K123" s="430"/>
      <c r="L123" s="430"/>
      <c r="M123" s="430"/>
      <c r="N123" s="430"/>
      <c r="O123" s="430"/>
      <c r="P123" s="430"/>
      <c r="Q123" s="430"/>
      <c r="R123" s="430"/>
      <c r="S123" s="430"/>
      <c r="T123" s="430"/>
      <c r="U123" s="430"/>
      <c r="V123" s="430"/>
      <c r="W123" s="430"/>
      <c r="X123" s="431"/>
      <c r="Y123" s="432"/>
      <c r="Z123" s="432"/>
      <c r="AA123" s="432"/>
      <c r="AB123" s="306">
        <f t="shared" si="4"/>
        <v>0</v>
      </c>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s="6" customFormat="1" x14ac:dyDescent="0.25">
      <c r="A124" s="221">
        <v>311501</v>
      </c>
      <c r="B124" s="702" t="s">
        <v>233</v>
      </c>
      <c r="C124" s="702"/>
      <c r="D124" s="702"/>
      <c r="E124" s="426">
        <f>'Section B1_Employee Summary'!M130</f>
        <v>0</v>
      </c>
      <c r="F124" s="430"/>
      <c r="G124" s="430"/>
      <c r="H124" s="430"/>
      <c r="I124" s="430"/>
      <c r="J124" s="430"/>
      <c r="K124" s="430"/>
      <c r="L124" s="430"/>
      <c r="M124" s="430"/>
      <c r="N124" s="430"/>
      <c r="O124" s="430"/>
      <c r="P124" s="430"/>
      <c r="Q124" s="430"/>
      <c r="R124" s="430"/>
      <c r="S124" s="430"/>
      <c r="T124" s="430"/>
      <c r="U124" s="430"/>
      <c r="V124" s="430"/>
      <c r="W124" s="430"/>
      <c r="X124" s="431"/>
      <c r="Y124" s="432"/>
      <c r="Z124" s="432"/>
      <c r="AA124" s="432"/>
      <c r="AB124" s="306">
        <f t="shared" si="4"/>
        <v>0</v>
      </c>
      <c r="AC124" s="5"/>
      <c r="AD124" s="5"/>
      <c r="AE124" s="5"/>
      <c r="AF124" s="5"/>
      <c r="AG124" s="5"/>
      <c r="AH124" s="5"/>
      <c r="AI124" s="5"/>
      <c r="AJ124" s="5"/>
      <c r="AK124" s="5"/>
      <c r="AL124" s="5"/>
      <c r="AM124" s="5"/>
      <c r="AN124" s="5"/>
      <c r="AO124" s="5"/>
      <c r="AP124" s="5"/>
      <c r="AQ124" s="5"/>
      <c r="AR124" s="5"/>
      <c r="AS124" s="5"/>
      <c r="AT124" s="5"/>
      <c r="AU124" s="5"/>
      <c r="AV124" s="5"/>
      <c r="AW124" s="5"/>
      <c r="AX124" s="5"/>
      <c r="AY124" s="5"/>
    </row>
    <row r="125" spans="1:51" s="6" customFormat="1" x14ac:dyDescent="0.25">
      <c r="A125" s="221">
        <v>311801</v>
      </c>
      <c r="B125" s="702" t="s">
        <v>234</v>
      </c>
      <c r="C125" s="702"/>
      <c r="D125" s="702"/>
      <c r="E125" s="426">
        <f>'Section B1_Employee Summary'!M131</f>
        <v>0</v>
      </c>
      <c r="F125" s="430"/>
      <c r="G125" s="430"/>
      <c r="H125" s="430"/>
      <c r="I125" s="430"/>
      <c r="J125" s="430"/>
      <c r="K125" s="430"/>
      <c r="L125" s="430"/>
      <c r="M125" s="430"/>
      <c r="N125" s="430"/>
      <c r="O125" s="430"/>
      <c r="P125" s="430"/>
      <c r="Q125" s="430"/>
      <c r="R125" s="430"/>
      <c r="S125" s="430"/>
      <c r="T125" s="430"/>
      <c r="U125" s="430"/>
      <c r="V125" s="430"/>
      <c r="W125" s="430"/>
      <c r="X125" s="431"/>
      <c r="Y125" s="432"/>
      <c r="Z125" s="432"/>
      <c r="AA125" s="432"/>
      <c r="AB125" s="306">
        <f t="shared" si="4"/>
        <v>0</v>
      </c>
      <c r="AC125" s="5"/>
      <c r="AD125" s="5"/>
      <c r="AE125" s="5"/>
      <c r="AF125" s="5"/>
      <c r="AG125" s="5"/>
      <c r="AH125" s="5"/>
      <c r="AI125" s="5"/>
      <c r="AJ125" s="5"/>
      <c r="AK125" s="5"/>
      <c r="AL125" s="5"/>
      <c r="AM125" s="5"/>
      <c r="AN125" s="5"/>
      <c r="AO125" s="5"/>
      <c r="AP125" s="5"/>
      <c r="AQ125" s="5"/>
      <c r="AR125" s="5"/>
      <c r="AS125" s="5"/>
      <c r="AT125" s="5"/>
      <c r="AU125" s="5"/>
      <c r="AV125" s="5"/>
      <c r="AW125" s="5"/>
      <c r="AX125" s="5"/>
      <c r="AY125" s="5"/>
    </row>
    <row r="126" spans="1:51" s="6" customFormat="1" x14ac:dyDescent="0.25">
      <c r="A126" s="221">
        <v>311904</v>
      </c>
      <c r="B126" s="702" t="s">
        <v>252</v>
      </c>
      <c r="C126" s="702"/>
      <c r="D126" s="702"/>
      <c r="E126" s="426">
        <f>'Section B1_Employee Summary'!M132</f>
        <v>0</v>
      </c>
      <c r="F126" s="430"/>
      <c r="G126" s="430"/>
      <c r="H126" s="430"/>
      <c r="I126" s="430"/>
      <c r="J126" s="430"/>
      <c r="K126" s="430"/>
      <c r="L126" s="430"/>
      <c r="M126" s="430"/>
      <c r="N126" s="430"/>
      <c r="O126" s="430"/>
      <c r="P126" s="430"/>
      <c r="Q126" s="430"/>
      <c r="R126" s="430"/>
      <c r="S126" s="430"/>
      <c r="T126" s="430"/>
      <c r="U126" s="430"/>
      <c r="V126" s="430"/>
      <c r="W126" s="430"/>
      <c r="X126" s="431"/>
      <c r="Y126" s="432"/>
      <c r="Z126" s="432"/>
      <c r="AA126" s="432"/>
      <c r="AB126" s="306">
        <f t="shared" si="4"/>
        <v>0</v>
      </c>
      <c r="AC126" s="5"/>
      <c r="AD126" s="5"/>
      <c r="AE126" s="5"/>
      <c r="AF126" s="5"/>
      <c r="AG126" s="5"/>
      <c r="AH126" s="5"/>
      <c r="AI126" s="5"/>
      <c r="AJ126" s="5"/>
      <c r="AK126" s="5"/>
      <c r="AL126" s="5"/>
      <c r="AM126" s="5"/>
      <c r="AN126" s="5"/>
      <c r="AO126" s="5"/>
      <c r="AP126" s="5"/>
      <c r="AQ126" s="5"/>
      <c r="AR126" s="5"/>
      <c r="AS126" s="5"/>
      <c r="AT126" s="5"/>
      <c r="AU126" s="5"/>
      <c r="AV126" s="5"/>
      <c r="AW126" s="5"/>
      <c r="AX126" s="5"/>
      <c r="AY126" s="5"/>
    </row>
    <row r="127" spans="1:51" s="6" customFormat="1" x14ac:dyDescent="0.25">
      <c r="A127" s="221">
        <v>312301</v>
      </c>
      <c r="B127" s="702" t="s">
        <v>192</v>
      </c>
      <c r="C127" s="702"/>
      <c r="D127" s="702"/>
      <c r="E127" s="426">
        <f>'Section B1_Employee Summary'!M133</f>
        <v>0</v>
      </c>
      <c r="F127" s="430"/>
      <c r="G127" s="430"/>
      <c r="H127" s="430"/>
      <c r="I127" s="430"/>
      <c r="J127" s="430"/>
      <c r="K127" s="430"/>
      <c r="L127" s="430"/>
      <c r="M127" s="430"/>
      <c r="N127" s="430"/>
      <c r="O127" s="430"/>
      <c r="P127" s="430"/>
      <c r="Q127" s="430"/>
      <c r="R127" s="430"/>
      <c r="S127" s="430"/>
      <c r="T127" s="430"/>
      <c r="U127" s="430"/>
      <c r="V127" s="430"/>
      <c r="W127" s="430"/>
      <c r="X127" s="431"/>
      <c r="Y127" s="432"/>
      <c r="Z127" s="432"/>
      <c r="AA127" s="432"/>
      <c r="AB127" s="306">
        <f t="shared" si="4"/>
        <v>0</v>
      </c>
      <c r="AC127" s="5"/>
      <c r="AD127" s="5"/>
      <c r="AE127" s="5"/>
      <c r="AF127" s="5"/>
      <c r="AG127" s="5"/>
      <c r="AH127" s="5"/>
      <c r="AI127" s="5"/>
      <c r="AJ127" s="5"/>
      <c r="AK127" s="5"/>
      <c r="AL127" s="5"/>
      <c r="AM127" s="5"/>
      <c r="AN127" s="5"/>
      <c r="AO127" s="5"/>
      <c r="AP127" s="5"/>
      <c r="AQ127" s="5"/>
      <c r="AR127" s="5"/>
      <c r="AS127" s="5"/>
      <c r="AT127" s="5"/>
      <c r="AU127" s="5"/>
      <c r="AV127" s="5"/>
      <c r="AW127" s="5"/>
      <c r="AX127" s="5"/>
      <c r="AY127" s="5"/>
    </row>
    <row r="128" spans="1:51" s="6" customFormat="1" x14ac:dyDescent="0.25">
      <c r="A128" s="221">
        <v>313201</v>
      </c>
      <c r="B128" s="702" t="s">
        <v>117</v>
      </c>
      <c r="C128" s="702"/>
      <c r="D128" s="702"/>
      <c r="E128" s="426">
        <f>'Section B1_Employee Summary'!M134</f>
        <v>0</v>
      </c>
      <c r="F128" s="430"/>
      <c r="G128" s="430"/>
      <c r="H128" s="430"/>
      <c r="I128" s="430"/>
      <c r="J128" s="430"/>
      <c r="K128" s="430"/>
      <c r="L128" s="430"/>
      <c r="M128" s="430"/>
      <c r="N128" s="430"/>
      <c r="O128" s="430"/>
      <c r="P128" s="430"/>
      <c r="Q128" s="430"/>
      <c r="R128" s="430"/>
      <c r="S128" s="430"/>
      <c r="T128" s="430"/>
      <c r="U128" s="430"/>
      <c r="V128" s="430"/>
      <c r="W128" s="430"/>
      <c r="X128" s="431"/>
      <c r="Y128" s="432"/>
      <c r="Z128" s="432"/>
      <c r="AA128" s="432"/>
      <c r="AB128" s="306">
        <f t="shared" si="4"/>
        <v>0</v>
      </c>
      <c r="AC128" s="5"/>
      <c r="AD128" s="5"/>
      <c r="AE128" s="5"/>
      <c r="AF128" s="5"/>
      <c r="AG128" s="5"/>
      <c r="AH128" s="5"/>
      <c r="AI128" s="5"/>
      <c r="AJ128" s="5"/>
      <c r="AK128" s="5"/>
      <c r="AL128" s="5"/>
      <c r="AM128" s="5"/>
      <c r="AN128" s="5"/>
      <c r="AO128" s="5"/>
      <c r="AP128" s="5"/>
      <c r="AQ128" s="5"/>
      <c r="AR128" s="5"/>
      <c r="AS128" s="5"/>
      <c r="AT128" s="5"/>
      <c r="AU128" s="5"/>
      <c r="AV128" s="5"/>
      <c r="AW128" s="5"/>
      <c r="AX128" s="5"/>
      <c r="AY128" s="5"/>
    </row>
    <row r="129" spans="1:51" s="6" customFormat="1" x14ac:dyDescent="0.25">
      <c r="A129" s="221">
        <v>313202</v>
      </c>
      <c r="B129" s="702" t="s">
        <v>189</v>
      </c>
      <c r="C129" s="702"/>
      <c r="D129" s="702"/>
      <c r="E129" s="426">
        <f>'Section B1_Employee Summary'!M135</f>
        <v>0</v>
      </c>
      <c r="F129" s="430"/>
      <c r="G129" s="430"/>
      <c r="H129" s="430"/>
      <c r="I129" s="430"/>
      <c r="J129" s="430"/>
      <c r="K129" s="430"/>
      <c r="L129" s="430"/>
      <c r="M129" s="430"/>
      <c r="N129" s="430"/>
      <c r="O129" s="430"/>
      <c r="P129" s="430"/>
      <c r="Q129" s="430"/>
      <c r="R129" s="430"/>
      <c r="S129" s="430"/>
      <c r="T129" s="430"/>
      <c r="U129" s="430"/>
      <c r="V129" s="430"/>
      <c r="W129" s="430"/>
      <c r="X129" s="431"/>
      <c r="Y129" s="432"/>
      <c r="Z129" s="432"/>
      <c r="AA129" s="432"/>
      <c r="AB129" s="306">
        <f t="shared" si="4"/>
        <v>0</v>
      </c>
      <c r="AC129" s="5"/>
      <c r="AD129" s="5"/>
      <c r="AE129" s="5"/>
      <c r="AF129" s="5"/>
      <c r="AG129" s="5"/>
      <c r="AH129" s="5"/>
      <c r="AI129" s="5"/>
      <c r="AJ129" s="5"/>
      <c r="AK129" s="5"/>
      <c r="AL129" s="5"/>
      <c r="AM129" s="5"/>
      <c r="AN129" s="5"/>
      <c r="AO129" s="5"/>
      <c r="AP129" s="5"/>
      <c r="AQ129" s="5"/>
      <c r="AR129" s="5"/>
      <c r="AS129" s="5"/>
      <c r="AT129" s="5"/>
      <c r="AU129" s="5"/>
      <c r="AV129" s="5"/>
      <c r="AW129" s="5"/>
      <c r="AX129" s="5"/>
      <c r="AY129" s="5"/>
    </row>
    <row r="130" spans="1:51" s="6" customFormat="1" x14ac:dyDescent="0.25">
      <c r="A130" s="221">
        <v>314101</v>
      </c>
      <c r="B130" s="702" t="s">
        <v>193</v>
      </c>
      <c r="C130" s="702"/>
      <c r="D130" s="702"/>
      <c r="E130" s="426">
        <f>'Section B1_Employee Summary'!M136</f>
        <v>0</v>
      </c>
      <c r="F130" s="430"/>
      <c r="G130" s="430"/>
      <c r="H130" s="430"/>
      <c r="I130" s="430"/>
      <c r="J130" s="430"/>
      <c r="K130" s="430"/>
      <c r="L130" s="430"/>
      <c r="M130" s="430"/>
      <c r="N130" s="430"/>
      <c r="O130" s="430"/>
      <c r="P130" s="430"/>
      <c r="Q130" s="430"/>
      <c r="R130" s="430"/>
      <c r="S130" s="430"/>
      <c r="T130" s="430"/>
      <c r="U130" s="430"/>
      <c r="V130" s="430"/>
      <c r="W130" s="430"/>
      <c r="X130" s="431"/>
      <c r="Y130" s="432"/>
      <c r="Z130" s="432"/>
      <c r="AA130" s="432"/>
      <c r="AB130" s="306">
        <f t="shared" si="4"/>
        <v>0</v>
      </c>
      <c r="AC130" s="5"/>
      <c r="AD130" s="5"/>
      <c r="AE130" s="5"/>
      <c r="AF130" s="5"/>
      <c r="AG130" s="5"/>
      <c r="AH130" s="5"/>
      <c r="AI130" s="5"/>
      <c r="AJ130" s="5"/>
      <c r="AK130" s="5"/>
      <c r="AL130" s="5"/>
      <c r="AM130" s="5"/>
      <c r="AN130" s="5"/>
      <c r="AO130" s="5"/>
      <c r="AP130" s="5"/>
      <c r="AQ130" s="5"/>
      <c r="AR130" s="5"/>
      <c r="AS130" s="5"/>
      <c r="AT130" s="5"/>
      <c r="AU130" s="5"/>
      <c r="AV130" s="5"/>
      <c r="AW130" s="5"/>
      <c r="AX130" s="5"/>
      <c r="AY130" s="5"/>
    </row>
    <row r="131" spans="1:51" s="6" customFormat="1" x14ac:dyDescent="0.25">
      <c r="A131" s="221">
        <v>314102</v>
      </c>
      <c r="B131" s="702" t="s">
        <v>235</v>
      </c>
      <c r="C131" s="702"/>
      <c r="D131" s="702"/>
      <c r="E131" s="426">
        <f>'Section B1_Employee Summary'!M137</f>
        <v>0</v>
      </c>
      <c r="F131" s="430"/>
      <c r="G131" s="430"/>
      <c r="H131" s="430"/>
      <c r="I131" s="430"/>
      <c r="J131" s="430"/>
      <c r="K131" s="430"/>
      <c r="L131" s="430"/>
      <c r="M131" s="430"/>
      <c r="N131" s="430"/>
      <c r="O131" s="430"/>
      <c r="P131" s="430"/>
      <c r="Q131" s="430"/>
      <c r="R131" s="430"/>
      <c r="S131" s="430"/>
      <c r="T131" s="430"/>
      <c r="U131" s="430"/>
      <c r="V131" s="430"/>
      <c r="W131" s="430"/>
      <c r="X131" s="431"/>
      <c r="Y131" s="432"/>
      <c r="Z131" s="432"/>
      <c r="AA131" s="432"/>
      <c r="AB131" s="306">
        <f t="shared" si="4"/>
        <v>0</v>
      </c>
      <c r="AC131" s="5"/>
      <c r="AD131" s="5"/>
      <c r="AE131" s="5"/>
      <c r="AF131" s="5"/>
      <c r="AG131" s="5"/>
      <c r="AH131" s="5"/>
      <c r="AI131" s="5"/>
      <c r="AJ131" s="5"/>
      <c r="AK131" s="5"/>
      <c r="AL131" s="5"/>
      <c r="AM131" s="5"/>
      <c r="AN131" s="5"/>
      <c r="AO131" s="5"/>
      <c r="AP131" s="5"/>
      <c r="AQ131" s="5"/>
      <c r="AR131" s="5"/>
      <c r="AS131" s="5"/>
      <c r="AT131" s="5"/>
      <c r="AU131" s="5"/>
      <c r="AV131" s="5"/>
      <c r="AW131" s="5"/>
      <c r="AX131" s="5"/>
      <c r="AY131" s="5"/>
    </row>
    <row r="132" spans="1:51" s="6" customFormat="1" x14ac:dyDescent="0.25">
      <c r="A132" s="221">
        <v>325701</v>
      </c>
      <c r="B132" s="702" t="s">
        <v>389</v>
      </c>
      <c r="C132" s="702"/>
      <c r="D132" s="702"/>
      <c r="E132" s="426">
        <f>'Section B1_Employee Summary'!M138</f>
        <v>0</v>
      </c>
      <c r="F132" s="430"/>
      <c r="G132" s="430"/>
      <c r="H132" s="430"/>
      <c r="I132" s="430"/>
      <c r="J132" s="430"/>
      <c r="K132" s="430"/>
      <c r="L132" s="430"/>
      <c r="M132" s="430"/>
      <c r="N132" s="430"/>
      <c r="O132" s="430"/>
      <c r="P132" s="430"/>
      <c r="Q132" s="430"/>
      <c r="R132" s="430"/>
      <c r="S132" s="430"/>
      <c r="T132" s="430"/>
      <c r="U132" s="430"/>
      <c r="V132" s="430"/>
      <c r="W132" s="430"/>
      <c r="X132" s="431"/>
      <c r="Y132" s="432"/>
      <c r="Z132" s="432"/>
      <c r="AA132" s="432"/>
      <c r="AB132" s="306">
        <f t="shared" si="4"/>
        <v>0</v>
      </c>
      <c r="AC132" s="5"/>
      <c r="AD132" s="5"/>
      <c r="AE132" s="5"/>
      <c r="AF132" s="5"/>
      <c r="AG132" s="5"/>
      <c r="AH132" s="5"/>
      <c r="AI132" s="5"/>
      <c r="AJ132" s="5"/>
      <c r="AK132" s="5"/>
      <c r="AL132" s="5"/>
      <c r="AM132" s="5"/>
      <c r="AN132" s="5"/>
      <c r="AO132" s="5"/>
      <c r="AP132" s="5"/>
      <c r="AQ132" s="5"/>
      <c r="AR132" s="5"/>
      <c r="AS132" s="5"/>
      <c r="AT132" s="5"/>
      <c r="AU132" s="5"/>
      <c r="AV132" s="5"/>
      <c r="AW132" s="5"/>
      <c r="AX132" s="5"/>
      <c r="AY132" s="5"/>
    </row>
    <row r="133" spans="1:51" s="6" customFormat="1" x14ac:dyDescent="0.25">
      <c r="A133" s="224">
        <v>335913</v>
      </c>
      <c r="B133" s="702" t="s">
        <v>199</v>
      </c>
      <c r="C133" s="702"/>
      <c r="D133" s="702"/>
      <c r="E133" s="426">
        <f>'Section B1_Employee Summary'!M139</f>
        <v>0</v>
      </c>
      <c r="F133" s="430"/>
      <c r="G133" s="430"/>
      <c r="H133" s="430"/>
      <c r="I133" s="430"/>
      <c r="J133" s="430"/>
      <c r="K133" s="430"/>
      <c r="L133" s="430"/>
      <c r="M133" s="430"/>
      <c r="N133" s="430"/>
      <c r="O133" s="430"/>
      <c r="P133" s="430"/>
      <c r="Q133" s="430"/>
      <c r="R133" s="430"/>
      <c r="S133" s="430"/>
      <c r="T133" s="430"/>
      <c r="U133" s="430"/>
      <c r="V133" s="430"/>
      <c r="W133" s="430"/>
      <c r="X133" s="431"/>
      <c r="Y133" s="432"/>
      <c r="Z133" s="432"/>
      <c r="AA133" s="432"/>
      <c r="AB133" s="306">
        <f t="shared" si="4"/>
        <v>0</v>
      </c>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s="6" customFormat="1" x14ac:dyDescent="0.25">
      <c r="A134" s="221">
        <v>343101</v>
      </c>
      <c r="B134" s="702" t="s">
        <v>191</v>
      </c>
      <c r="C134" s="702"/>
      <c r="D134" s="702"/>
      <c r="E134" s="426">
        <f>'Section B1_Employee Summary'!M140</f>
        <v>0</v>
      </c>
      <c r="F134" s="430"/>
      <c r="G134" s="430"/>
      <c r="H134" s="430"/>
      <c r="I134" s="430"/>
      <c r="J134" s="430"/>
      <c r="K134" s="430"/>
      <c r="L134" s="430"/>
      <c r="M134" s="430"/>
      <c r="N134" s="430"/>
      <c r="O134" s="430"/>
      <c r="P134" s="430"/>
      <c r="Q134" s="430"/>
      <c r="R134" s="430"/>
      <c r="S134" s="430"/>
      <c r="T134" s="430"/>
      <c r="U134" s="430"/>
      <c r="V134" s="430"/>
      <c r="W134" s="430"/>
      <c r="X134" s="431"/>
      <c r="Y134" s="432"/>
      <c r="Z134" s="432"/>
      <c r="AA134" s="432"/>
      <c r="AB134" s="306">
        <f t="shared" si="4"/>
        <v>0</v>
      </c>
      <c r="AC134" s="5"/>
      <c r="AD134" s="5"/>
      <c r="AE134" s="5"/>
      <c r="AF134" s="5"/>
      <c r="AG134" s="5"/>
      <c r="AH134" s="5"/>
      <c r="AI134" s="5"/>
      <c r="AJ134" s="5"/>
      <c r="AK134" s="5"/>
      <c r="AL134" s="5"/>
      <c r="AM134" s="5"/>
      <c r="AN134" s="5"/>
      <c r="AO134" s="5"/>
      <c r="AP134" s="5"/>
      <c r="AQ134" s="5"/>
      <c r="AR134" s="5"/>
      <c r="AS134" s="5"/>
      <c r="AT134" s="5"/>
      <c r="AU134" s="5"/>
      <c r="AV134" s="5"/>
      <c r="AW134" s="5"/>
      <c r="AX134" s="5"/>
      <c r="AY134" s="5"/>
    </row>
    <row r="135" spans="1:51" s="6" customFormat="1" x14ac:dyDescent="0.25">
      <c r="A135" s="109">
        <v>351301</v>
      </c>
      <c r="B135" s="702" t="s">
        <v>237</v>
      </c>
      <c r="C135" s="702"/>
      <c r="D135" s="702"/>
      <c r="E135" s="426">
        <f>'Section B1_Employee Summary'!M141</f>
        <v>0</v>
      </c>
      <c r="F135" s="430"/>
      <c r="G135" s="430"/>
      <c r="H135" s="430"/>
      <c r="I135" s="430"/>
      <c r="J135" s="430"/>
      <c r="K135" s="430"/>
      <c r="L135" s="430"/>
      <c r="M135" s="430"/>
      <c r="N135" s="430"/>
      <c r="O135" s="430"/>
      <c r="P135" s="430"/>
      <c r="Q135" s="430"/>
      <c r="R135" s="430"/>
      <c r="S135" s="430"/>
      <c r="T135" s="430"/>
      <c r="U135" s="430"/>
      <c r="V135" s="430"/>
      <c r="W135" s="430"/>
      <c r="X135" s="431"/>
      <c r="Y135" s="432"/>
      <c r="Z135" s="432"/>
      <c r="AA135" s="432"/>
      <c r="AB135" s="306">
        <f t="shared" si="4"/>
        <v>0</v>
      </c>
      <c r="AC135" s="5"/>
      <c r="AD135" s="5"/>
      <c r="AE135" s="5"/>
      <c r="AF135" s="5"/>
      <c r="AG135" s="5"/>
      <c r="AH135" s="5"/>
      <c r="AI135" s="5"/>
      <c r="AJ135" s="5"/>
      <c r="AK135" s="5"/>
      <c r="AL135" s="5"/>
      <c r="AM135" s="5"/>
      <c r="AN135" s="5"/>
      <c r="AO135" s="5"/>
      <c r="AP135" s="5"/>
      <c r="AQ135" s="5"/>
      <c r="AR135" s="5"/>
      <c r="AS135" s="5"/>
      <c r="AT135" s="5"/>
      <c r="AU135" s="5"/>
      <c r="AV135" s="5"/>
      <c r="AW135" s="5"/>
      <c r="AX135" s="5"/>
      <c r="AY135" s="5"/>
    </row>
    <row r="136" spans="1:51" s="6" customFormat="1" ht="21.95" customHeight="1" x14ac:dyDescent="0.25">
      <c r="A136" s="109">
        <v>351302</v>
      </c>
      <c r="B136" s="731" t="s">
        <v>446</v>
      </c>
      <c r="C136" s="732"/>
      <c r="D136" s="732"/>
      <c r="E136" s="426">
        <f>'Section B1_Employee Summary'!M142</f>
        <v>0</v>
      </c>
      <c r="F136" s="430"/>
      <c r="G136" s="430"/>
      <c r="H136" s="430"/>
      <c r="I136" s="430"/>
      <c r="J136" s="430"/>
      <c r="K136" s="430"/>
      <c r="L136" s="430"/>
      <c r="M136" s="430"/>
      <c r="N136" s="430"/>
      <c r="O136" s="430"/>
      <c r="P136" s="430"/>
      <c r="Q136" s="430"/>
      <c r="R136" s="430"/>
      <c r="S136" s="430"/>
      <c r="T136" s="430"/>
      <c r="U136" s="430"/>
      <c r="V136" s="430"/>
      <c r="W136" s="430"/>
      <c r="X136" s="431"/>
      <c r="Y136" s="432"/>
      <c r="Z136" s="432"/>
      <c r="AA136" s="432"/>
      <c r="AB136" s="306">
        <f t="shared" si="4"/>
        <v>0</v>
      </c>
      <c r="AC136" s="5"/>
      <c r="AD136" s="5"/>
      <c r="AE136" s="5"/>
      <c r="AF136" s="5"/>
      <c r="AG136" s="5"/>
      <c r="AH136" s="5"/>
      <c r="AI136" s="5"/>
      <c r="AJ136" s="5"/>
      <c r="AK136" s="5"/>
      <c r="AL136" s="5"/>
      <c r="AM136" s="5"/>
      <c r="AN136" s="5"/>
      <c r="AO136" s="5"/>
      <c r="AP136" s="5"/>
      <c r="AQ136" s="5"/>
      <c r="AR136" s="5"/>
      <c r="AS136" s="5"/>
      <c r="AT136" s="5"/>
      <c r="AU136" s="5"/>
      <c r="AV136" s="5"/>
      <c r="AW136" s="5"/>
      <c r="AX136" s="5"/>
      <c r="AY136" s="5"/>
    </row>
    <row r="137" spans="1:51" s="6" customFormat="1" x14ac:dyDescent="0.25">
      <c r="A137" s="109">
        <v>351401</v>
      </c>
      <c r="B137" s="702" t="s">
        <v>201</v>
      </c>
      <c r="C137" s="702"/>
      <c r="D137" s="702"/>
      <c r="E137" s="426">
        <f>'Section B1_Employee Summary'!M143</f>
        <v>0</v>
      </c>
      <c r="F137" s="430"/>
      <c r="G137" s="430"/>
      <c r="H137" s="430"/>
      <c r="I137" s="430"/>
      <c r="J137" s="430"/>
      <c r="K137" s="430"/>
      <c r="L137" s="430"/>
      <c r="M137" s="430"/>
      <c r="N137" s="430"/>
      <c r="O137" s="430"/>
      <c r="P137" s="430"/>
      <c r="Q137" s="430"/>
      <c r="R137" s="430"/>
      <c r="S137" s="430"/>
      <c r="T137" s="430"/>
      <c r="U137" s="430"/>
      <c r="V137" s="430"/>
      <c r="W137" s="430"/>
      <c r="X137" s="431"/>
      <c r="Y137" s="432"/>
      <c r="Z137" s="432"/>
      <c r="AA137" s="432"/>
      <c r="AB137" s="306">
        <f t="shared" si="4"/>
        <v>0</v>
      </c>
      <c r="AC137" s="5"/>
      <c r="AD137" s="5"/>
      <c r="AE137" s="5"/>
      <c r="AF137" s="5"/>
      <c r="AG137" s="5"/>
      <c r="AH137" s="5"/>
      <c r="AI137" s="5"/>
      <c r="AJ137" s="5"/>
      <c r="AK137" s="5"/>
      <c r="AL137" s="5"/>
      <c r="AM137" s="5"/>
      <c r="AN137" s="5"/>
      <c r="AO137" s="5"/>
      <c r="AP137" s="5"/>
      <c r="AQ137" s="5"/>
      <c r="AR137" s="5"/>
      <c r="AS137" s="5"/>
      <c r="AT137" s="5"/>
      <c r="AU137" s="5"/>
      <c r="AV137" s="5"/>
      <c r="AW137" s="5"/>
      <c r="AX137" s="5"/>
      <c r="AY137" s="5"/>
    </row>
    <row r="138" spans="1:51" s="6" customFormat="1" x14ac:dyDescent="0.25">
      <c r="A138" s="221">
        <v>611302</v>
      </c>
      <c r="B138" s="702" t="s">
        <v>243</v>
      </c>
      <c r="C138" s="702"/>
      <c r="D138" s="702"/>
      <c r="E138" s="426">
        <f>'Section B1_Employee Summary'!M144</f>
        <v>0</v>
      </c>
      <c r="F138" s="430"/>
      <c r="G138" s="430"/>
      <c r="H138" s="430"/>
      <c r="I138" s="430"/>
      <c r="J138" s="430"/>
      <c r="K138" s="430"/>
      <c r="L138" s="430"/>
      <c r="M138" s="430"/>
      <c r="N138" s="430"/>
      <c r="O138" s="430"/>
      <c r="P138" s="430"/>
      <c r="Q138" s="430"/>
      <c r="R138" s="430"/>
      <c r="S138" s="430"/>
      <c r="T138" s="430"/>
      <c r="U138" s="430"/>
      <c r="V138" s="430"/>
      <c r="W138" s="430"/>
      <c r="X138" s="431"/>
      <c r="Y138" s="432"/>
      <c r="Z138" s="432"/>
      <c r="AA138" s="432"/>
      <c r="AB138" s="306">
        <f t="shared" si="4"/>
        <v>0</v>
      </c>
      <c r="AC138" s="5"/>
      <c r="AD138" s="5"/>
      <c r="AE138" s="5"/>
      <c r="AF138" s="5"/>
      <c r="AG138" s="5"/>
      <c r="AH138" s="5"/>
      <c r="AI138" s="5"/>
      <c r="AJ138" s="5"/>
      <c r="AK138" s="5"/>
      <c r="AL138" s="5"/>
      <c r="AM138" s="5"/>
      <c r="AN138" s="5"/>
      <c r="AO138" s="5"/>
      <c r="AP138" s="5"/>
      <c r="AQ138" s="5"/>
      <c r="AR138" s="5"/>
      <c r="AS138" s="5"/>
      <c r="AT138" s="5"/>
      <c r="AU138" s="5"/>
      <c r="AV138" s="5"/>
      <c r="AW138" s="5"/>
      <c r="AX138" s="5"/>
      <c r="AY138" s="5"/>
    </row>
    <row r="139" spans="1:51" s="6" customFormat="1" x14ac:dyDescent="0.25">
      <c r="A139" s="109">
        <v>611304</v>
      </c>
      <c r="B139" s="702" t="s">
        <v>212</v>
      </c>
      <c r="C139" s="702"/>
      <c r="D139" s="702"/>
      <c r="E139" s="426">
        <f>'Section B1_Employee Summary'!M145</f>
        <v>0</v>
      </c>
      <c r="F139" s="430"/>
      <c r="G139" s="430"/>
      <c r="H139" s="430"/>
      <c r="I139" s="430"/>
      <c r="J139" s="430"/>
      <c r="K139" s="430"/>
      <c r="L139" s="430"/>
      <c r="M139" s="430"/>
      <c r="N139" s="430"/>
      <c r="O139" s="430"/>
      <c r="P139" s="430"/>
      <c r="Q139" s="430"/>
      <c r="R139" s="430"/>
      <c r="S139" s="430"/>
      <c r="T139" s="430"/>
      <c r="U139" s="430"/>
      <c r="V139" s="430"/>
      <c r="W139" s="430"/>
      <c r="X139" s="431"/>
      <c r="Y139" s="432"/>
      <c r="Z139" s="432"/>
      <c r="AA139" s="432"/>
      <c r="AB139" s="306">
        <f t="shared" si="4"/>
        <v>0</v>
      </c>
      <c r="AC139" s="5"/>
      <c r="AD139" s="5"/>
      <c r="AE139" s="5"/>
      <c r="AF139" s="5"/>
      <c r="AG139" s="5"/>
      <c r="AH139" s="5"/>
      <c r="AI139" s="5"/>
      <c r="AJ139" s="5"/>
      <c r="AK139" s="5"/>
      <c r="AL139" s="5"/>
      <c r="AM139" s="5"/>
      <c r="AN139" s="5"/>
      <c r="AO139" s="5"/>
      <c r="AP139" s="5"/>
      <c r="AQ139" s="5"/>
      <c r="AR139" s="5"/>
      <c r="AS139" s="5"/>
      <c r="AT139" s="5"/>
      <c r="AU139" s="5"/>
      <c r="AV139" s="5"/>
      <c r="AW139" s="5"/>
      <c r="AX139" s="5"/>
      <c r="AY139" s="5"/>
    </row>
    <row r="140" spans="1:51" s="6" customFormat="1" x14ac:dyDescent="0.25">
      <c r="A140" s="109">
        <v>641201</v>
      </c>
      <c r="B140" s="702" t="s">
        <v>213</v>
      </c>
      <c r="C140" s="702"/>
      <c r="D140" s="702"/>
      <c r="E140" s="426">
        <f>'Section B1_Employee Summary'!M146</f>
        <v>0</v>
      </c>
      <c r="F140" s="430"/>
      <c r="G140" s="430"/>
      <c r="H140" s="430"/>
      <c r="I140" s="430"/>
      <c r="J140" s="430"/>
      <c r="K140" s="430"/>
      <c r="L140" s="430"/>
      <c r="M140" s="430"/>
      <c r="N140" s="430"/>
      <c r="O140" s="430"/>
      <c r="P140" s="430"/>
      <c r="Q140" s="430"/>
      <c r="R140" s="430"/>
      <c r="S140" s="430"/>
      <c r="T140" s="430"/>
      <c r="U140" s="430"/>
      <c r="V140" s="430"/>
      <c r="W140" s="430"/>
      <c r="X140" s="431"/>
      <c r="Y140" s="432"/>
      <c r="Z140" s="432"/>
      <c r="AA140" s="432"/>
      <c r="AB140" s="306">
        <f t="shared" si="4"/>
        <v>0</v>
      </c>
      <c r="AC140" s="5"/>
      <c r="AD140" s="5"/>
      <c r="AE140" s="5"/>
      <c r="AF140" s="5"/>
      <c r="AG140" s="5"/>
      <c r="AH140" s="5"/>
      <c r="AI140" s="5"/>
      <c r="AJ140" s="5"/>
      <c r="AK140" s="5"/>
      <c r="AL140" s="5"/>
      <c r="AM140" s="5"/>
      <c r="AN140" s="5"/>
      <c r="AO140" s="5"/>
      <c r="AP140" s="5"/>
      <c r="AQ140" s="5"/>
      <c r="AR140" s="5"/>
      <c r="AS140" s="5"/>
      <c r="AT140" s="5"/>
      <c r="AU140" s="5"/>
      <c r="AV140" s="5"/>
      <c r="AW140" s="5"/>
      <c r="AX140" s="5"/>
      <c r="AY140" s="5"/>
    </row>
    <row r="141" spans="1:51" s="6" customFormat="1" x14ac:dyDescent="0.25">
      <c r="A141" s="109">
        <v>641301</v>
      </c>
      <c r="B141" s="702" t="s">
        <v>244</v>
      </c>
      <c r="C141" s="702"/>
      <c r="D141" s="702"/>
      <c r="E141" s="426">
        <f>'Section B1_Employee Summary'!M147</f>
        <v>0</v>
      </c>
      <c r="F141" s="430"/>
      <c r="G141" s="430"/>
      <c r="H141" s="430"/>
      <c r="I141" s="430"/>
      <c r="J141" s="430"/>
      <c r="K141" s="430"/>
      <c r="L141" s="430"/>
      <c r="M141" s="430"/>
      <c r="N141" s="430"/>
      <c r="O141" s="430"/>
      <c r="P141" s="430"/>
      <c r="Q141" s="430"/>
      <c r="R141" s="430"/>
      <c r="S141" s="430"/>
      <c r="T141" s="430"/>
      <c r="U141" s="430"/>
      <c r="V141" s="430"/>
      <c r="W141" s="430"/>
      <c r="X141" s="431"/>
      <c r="Y141" s="432"/>
      <c r="Z141" s="432"/>
      <c r="AA141" s="432"/>
      <c r="AB141" s="306">
        <f t="shared" si="4"/>
        <v>0</v>
      </c>
      <c r="AC141" s="5"/>
      <c r="AD141" s="5"/>
      <c r="AE141" s="5"/>
      <c r="AF141" s="5"/>
      <c r="AG141" s="5"/>
      <c r="AH141" s="5"/>
      <c r="AI141" s="5"/>
      <c r="AJ141" s="5"/>
      <c r="AK141" s="5"/>
      <c r="AL141" s="5"/>
      <c r="AM141" s="5"/>
      <c r="AN141" s="5"/>
      <c r="AO141" s="5"/>
      <c r="AP141" s="5"/>
      <c r="AQ141" s="5"/>
      <c r="AR141" s="5"/>
      <c r="AS141" s="5"/>
      <c r="AT141" s="5"/>
      <c r="AU141" s="5"/>
      <c r="AV141" s="5"/>
      <c r="AW141" s="5"/>
      <c r="AX141" s="5"/>
      <c r="AY141" s="5"/>
    </row>
    <row r="142" spans="1:51" s="6" customFormat="1" x14ac:dyDescent="0.25">
      <c r="A142" s="221">
        <v>642601</v>
      </c>
      <c r="B142" s="702" t="s">
        <v>93</v>
      </c>
      <c r="C142" s="702"/>
      <c r="D142" s="702"/>
      <c r="E142" s="426">
        <f>'Section B1_Employee Summary'!M148</f>
        <v>0</v>
      </c>
      <c r="F142" s="430"/>
      <c r="G142" s="430"/>
      <c r="H142" s="430"/>
      <c r="I142" s="430"/>
      <c r="J142" s="430"/>
      <c r="K142" s="430"/>
      <c r="L142" s="430"/>
      <c r="M142" s="430"/>
      <c r="N142" s="430"/>
      <c r="O142" s="430"/>
      <c r="P142" s="430"/>
      <c r="Q142" s="430"/>
      <c r="R142" s="430"/>
      <c r="S142" s="430"/>
      <c r="T142" s="430"/>
      <c r="U142" s="430"/>
      <c r="V142" s="430"/>
      <c r="W142" s="430"/>
      <c r="X142" s="431"/>
      <c r="Y142" s="432"/>
      <c r="Z142" s="432"/>
      <c r="AA142" s="432"/>
      <c r="AB142" s="306">
        <f t="shared" si="4"/>
        <v>0</v>
      </c>
      <c r="AC142" s="5"/>
      <c r="AD142" s="5"/>
      <c r="AE142" s="5"/>
      <c r="AF142" s="5"/>
      <c r="AG142" s="5"/>
      <c r="AH142" s="5"/>
      <c r="AI142" s="5"/>
      <c r="AJ142" s="5"/>
      <c r="AK142" s="5"/>
      <c r="AL142" s="5"/>
      <c r="AM142" s="5"/>
      <c r="AN142" s="5"/>
      <c r="AO142" s="5"/>
      <c r="AP142" s="5"/>
      <c r="AQ142" s="5"/>
      <c r="AR142" s="5"/>
      <c r="AS142" s="5"/>
      <c r="AT142" s="5"/>
      <c r="AU142" s="5"/>
      <c r="AV142" s="5"/>
      <c r="AW142" s="5"/>
      <c r="AX142" s="5"/>
      <c r="AY142" s="5"/>
    </row>
    <row r="143" spans="1:51" s="6" customFormat="1" x14ac:dyDescent="0.25">
      <c r="A143" s="221">
        <v>642605</v>
      </c>
      <c r="B143" s="702" t="s">
        <v>94</v>
      </c>
      <c r="C143" s="702"/>
      <c r="D143" s="702"/>
      <c r="E143" s="426">
        <f>'Section B1_Employee Summary'!M149</f>
        <v>0</v>
      </c>
      <c r="F143" s="430"/>
      <c r="G143" s="430"/>
      <c r="H143" s="430"/>
      <c r="I143" s="430"/>
      <c r="J143" s="430"/>
      <c r="K143" s="430"/>
      <c r="L143" s="430"/>
      <c r="M143" s="430"/>
      <c r="N143" s="430"/>
      <c r="O143" s="430"/>
      <c r="P143" s="430"/>
      <c r="Q143" s="430"/>
      <c r="R143" s="430"/>
      <c r="S143" s="430"/>
      <c r="T143" s="430"/>
      <c r="U143" s="430"/>
      <c r="V143" s="430"/>
      <c r="W143" s="430"/>
      <c r="X143" s="431"/>
      <c r="Y143" s="432"/>
      <c r="Z143" s="432"/>
      <c r="AA143" s="432"/>
      <c r="AB143" s="306">
        <f t="shared" si="4"/>
        <v>0</v>
      </c>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s="6" customFormat="1" x14ac:dyDescent="0.25">
      <c r="A144" s="221">
        <v>653101</v>
      </c>
      <c r="B144" s="702" t="s">
        <v>245</v>
      </c>
      <c r="C144" s="702"/>
      <c r="D144" s="702"/>
      <c r="E144" s="426">
        <f>'Section B1_Employee Summary'!M150</f>
        <v>1</v>
      </c>
      <c r="F144" s="430"/>
      <c r="G144" s="430"/>
      <c r="H144" s="430"/>
      <c r="I144" s="430"/>
      <c r="J144" s="430"/>
      <c r="K144" s="430"/>
      <c r="L144" s="430"/>
      <c r="M144" s="430"/>
      <c r="N144" s="430"/>
      <c r="O144" s="430"/>
      <c r="P144" s="430"/>
      <c r="Q144" s="430"/>
      <c r="R144" s="430"/>
      <c r="S144" s="430"/>
      <c r="T144" s="430"/>
      <c r="U144" s="430"/>
      <c r="V144" s="430"/>
      <c r="W144" s="430"/>
      <c r="X144" s="431"/>
      <c r="Y144" s="432"/>
      <c r="Z144" s="432"/>
      <c r="AA144" s="432"/>
      <c r="AB144" s="306">
        <f t="shared" si="4"/>
        <v>0</v>
      </c>
      <c r="AC144" s="5"/>
      <c r="AD144" s="5"/>
      <c r="AE144" s="5"/>
      <c r="AF144" s="5"/>
      <c r="AG144" s="5"/>
      <c r="AH144" s="5"/>
      <c r="AI144" s="5"/>
      <c r="AJ144" s="5"/>
      <c r="AK144" s="5"/>
      <c r="AL144" s="5"/>
      <c r="AM144" s="5"/>
      <c r="AN144" s="5"/>
      <c r="AO144" s="5"/>
      <c r="AP144" s="5"/>
      <c r="AQ144" s="5"/>
      <c r="AR144" s="5"/>
      <c r="AS144" s="5"/>
      <c r="AT144" s="5"/>
      <c r="AU144" s="5"/>
      <c r="AV144" s="5"/>
      <c r="AW144" s="5"/>
      <c r="AX144" s="5"/>
      <c r="AY144" s="5"/>
    </row>
    <row r="145" spans="1:51" s="6" customFormat="1" x14ac:dyDescent="0.25">
      <c r="A145" s="221">
        <v>653303</v>
      </c>
      <c r="B145" s="702" t="s">
        <v>95</v>
      </c>
      <c r="C145" s="702"/>
      <c r="D145" s="702"/>
      <c r="E145" s="426">
        <f>'Section B1_Employee Summary'!M151</f>
        <v>0</v>
      </c>
      <c r="F145" s="430"/>
      <c r="G145" s="430"/>
      <c r="H145" s="430"/>
      <c r="I145" s="430"/>
      <c r="J145" s="430"/>
      <c r="K145" s="430"/>
      <c r="L145" s="430"/>
      <c r="M145" s="430"/>
      <c r="N145" s="430"/>
      <c r="O145" s="430"/>
      <c r="P145" s="430"/>
      <c r="Q145" s="430"/>
      <c r="R145" s="430"/>
      <c r="S145" s="430"/>
      <c r="T145" s="430"/>
      <c r="U145" s="430"/>
      <c r="V145" s="430"/>
      <c r="W145" s="430"/>
      <c r="X145" s="431"/>
      <c r="Y145" s="432"/>
      <c r="Z145" s="432"/>
      <c r="AA145" s="432"/>
      <c r="AB145" s="306">
        <f t="shared" ref="AB145:AB155" si="6">SUM(F145:AA145)</f>
        <v>0</v>
      </c>
      <c r="AC145" s="5"/>
      <c r="AD145" s="5"/>
      <c r="AE145" s="5"/>
      <c r="AF145" s="5"/>
      <c r="AG145" s="5"/>
      <c r="AH145" s="5"/>
      <c r="AI145" s="5"/>
      <c r="AJ145" s="5"/>
      <c r="AK145" s="5"/>
      <c r="AL145" s="5"/>
      <c r="AM145" s="5"/>
      <c r="AN145" s="5"/>
      <c r="AO145" s="5"/>
      <c r="AP145" s="5"/>
      <c r="AQ145" s="5"/>
      <c r="AR145" s="5"/>
      <c r="AS145" s="5"/>
      <c r="AT145" s="5"/>
      <c r="AU145" s="5"/>
      <c r="AV145" s="5"/>
      <c r="AW145" s="5"/>
      <c r="AX145" s="5"/>
      <c r="AY145" s="5"/>
    </row>
    <row r="146" spans="1:51" s="6" customFormat="1" x14ac:dyDescent="0.25">
      <c r="A146" s="221">
        <v>671101</v>
      </c>
      <c r="B146" s="702" t="s">
        <v>96</v>
      </c>
      <c r="C146" s="702"/>
      <c r="D146" s="702"/>
      <c r="E146" s="426">
        <f>'Section B1_Employee Summary'!M152</f>
        <v>2</v>
      </c>
      <c r="F146" s="430"/>
      <c r="G146" s="430"/>
      <c r="H146" s="430"/>
      <c r="I146" s="430"/>
      <c r="J146" s="430"/>
      <c r="K146" s="430"/>
      <c r="L146" s="430"/>
      <c r="M146" s="430"/>
      <c r="N146" s="430"/>
      <c r="O146" s="430"/>
      <c r="P146" s="430"/>
      <c r="Q146" s="430"/>
      <c r="R146" s="430"/>
      <c r="S146" s="430"/>
      <c r="T146" s="430"/>
      <c r="U146" s="430"/>
      <c r="V146" s="430"/>
      <c r="W146" s="430"/>
      <c r="X146" s="431"/>
      <c r="Y146" s="432"/>
      <c r="Z146" s="432"/>
      <c r="AA146" s="432"/>
      <c r="AB146" s="306">
        <f t="shared" si="6"/>
        <v>0</v>
      </c>
      <c r="AC146" s="5"/>
      <c r="AD146" s="5"/>
      <c r="AE146" s="5"/>
      <c r="AF146" s="5"/>
      <c r="AG146" s="5"/>
      <c r="AH146" s="5"/>
      <c r="AI146" s="5"/>
      <c r="AJ146" s="5"/>
      <c r="AK146" s="5"/>
      <c r="AL146" s="5"/>
      <c r="AM146" s="5"/>
      <c r="AN146" s="5"/>
      <c r="AO146" s="5"/>
      <c r="AP146" s="5"/>
      <c r="AQ146" s="5"/>
      <c r="AR146" s="5"/>
      <c r="AS146" s="5"/>
      <c r="AT146" s="5"/>
      <c r="AU146" s="5"/>
      <c r="AV146" s="5"/>
      <c r="AW146" s="5"/>
      <c r="AX146" s="5"/>
      <c r="AY146" s="5"/>
    </row>
    <row r="147" spans="1:51" s="6" customFormat="1" x14ac:dyDescent="0.25">
      <c r="A147" s="109">
        <v>671202</v>
      </c>
      <c r="B147" s="702" t="s">
        <v>211</v>
      </c>
      <c r="C147" s="702"/>
      <c r="D147" s="702"/>
      <c r="E147" s="426">
        <f>'Section B1_Employee Summary'!M153</f>
        <v>0</v>
      </c>
      <c r="F147" s="430"/>
      <c r="G147" s="430"/>
      <c r="H147" s="430"/>
      <c r="I147" s="430"/>
      <c r="J147" s="430"/>
      <c r="K147" s="430"/>
      <c r="L147" s="430"/>
      <c r="M147" s="430"/>
      <c r="N147" s="430"/>
      <c r="O147" s="430"/>
      <c r="P147" s="430"/>
      <c r="Q147" s="430"/>
      <c r="R147" s="430"/>
      <c r="S147" s="430"/>
      <c r="T147" s="430"/>
      <c r="U147" s="430"/>
      <c r="V147" s="430"/>
      <c r="W147" s="430"/>
      <c r="X147" s="431"/>
      <c r="Y147" s="432"/>
      <c r="Z147" s="432"/>
      <c r="AA147" s="432"/>
      <c r="AB147" s="306">
        <f t="shared" si="6"/>
        <v>0</v>
      </c>
      <c r="AC147" s="5"/>
      <c r="AD147" s="5"/>
      <c r="AE147" s="5"/>
      <c r="AF147" s="5"/>
      <c r="AG147" s="5"/>
      <c r="AH147" s="5"/>
      <c r="AI147" s="5"/>
      <c r="AJ147" s="5"/>
      <c r="AK147" s="5"/>
      <c r="AL147" s="5"/>
      <c r="AM147" s="5"/>
      <c r="AN147" s="5"/>
      <c r="AO147" s="5"/>
      <c r="AP147" s="5"/>
      <c r="AQ147" s="5"/>
      <c r="AR147" s="5"/>
      <c r="AS147" s="5"/>
      <c r="AT147" s="5"/>
      <c r="AU147" s="5"/>
      <c r="AV147" s="5"/>
      <c r="AW147" s="5"/>
      <c r="AX147" s="5"/>
      <c r="AY147" s="5"/>
    </row>
    <row r="148" spans="1:51" s="6" customFormat="1" x14ac:dyDescent="0.25">
      <c r="A148" s="221">
        <v>671302</v>
      </c>
      <c r="B148" s="702" t="s">
        <v>97</v>
      </c>
      <c r="C148" s="702"/>
      <c r="D148" s="702"/>
      <c r="E148" s="426">
        <f>'Section B1_Employee Summary'!M154</f>
        <v>2</v>
      </c>
      <c r="F148" s="430"/>
      <c r="G148" s="430"/>
      <c r="H148" s="430"/>
      <c r="I148" s="430"/>
      <c r="J148" s="430"/>
      <c r="K148" s="430"/>
      <c r="L148" s="430"/>
      <c r="M148" s="430"/>
      <c r="N148" s="430"/>
      <c r="O148" s="430"/>
      <c r="P148" s="430"/>
      <c r="Q148" s="430"/>
      <c r="R148" s="430"/>
      <c r="S148" s="430"/>
      <c r="T148" s="430"/>
      <c r="U148" s="430"/>
      <c r="V148" s="430"/>
      <c r="W148" s="430"/>
      <c r="X148" s="431"/>
      <c r="Y148" s="432"/>
      <c r="Z148" s="432"/>
      <c r="AA148" s="432"/>
      <c r="AB148" s="306">
        <f t="shared" si="6"/>
        <v>0</v>
      </c>
      <c r="AC148" s="5"/>
      <c r="AD148" s="5"/>
      <c r="AE148" s="5"/>
      <c r="AF148" s="5"/>
      <c r="AG148" s="5"/>
      <c r="AH148" s="5"/>
      <c r="AI148" s="5"/>
      <c r="AJ148" s="5"/>
      <c r="AK148" s="5"/>
      <c r="AL148" s="5"/>
      <c r="AM148" s="5"/>
      <c r="AN148" s="5"/>
      <c r="AO148" s="5"/>
      <c r="AP148" s="5"/>
      <c r="AQ148" s="5"/>
      <c r="AR148" s="5"/>
      <c r="AS148" s="5"/>
      <c r="AT148" s="5"/>
      <c r="AU148" s="5"/>
      <c r="AV148" s="5"/>
      <c r="AW148" s="5"/>
      <c r="AX148" s="5"/>
      <c r="AY148" s="5"/>
    </row>
    <row r="149" spans="1:51" s="6" customFormat="1" x14ac:dyDescent="0.25">
      <c r="A149" s="729" t="s">
        <v>98</v>
      </c>
      <c r="B149" s="730"/>
      <c r="C149" s="730"/>
      <c r="D149" s="730"/>
      <c r="E149" s="426">
        <f>'Section B1_Employee Summary'!M155</f>
        <v>6</v>
      </c>
      <c r="F149" s="436">
        <f>SUM(F120:F148)</f>
        <v>0</v>
      </c>
      <c r="G149" s="436">
        <f t="shared" ref="G149:AA149" si="7">SUM(G120:G148)</f>
        <v>0</v>
      </c>
      <c r="H149" s="436">
        <f t="shared" si="7"/>
        <v>0</v>
      </c>
      <c r="I149" s="436">
        <f t="shared" si="7"/>
        <v>0</v>
      </c>
      <c r="J149" s="436">
        <f t="shared" si="7"/>
        <v>0</v>
      </c>
      <c r="K149" s="436">
        <f t="shared" si="7"/>
        <v>0</v>
      </c>
      <c r="L149" s="436">
        <f t="shared" si="7"/>
        <v>0</v>
      </c>
      <c r="M149" s="436">
        <f t="shared" si="7"/>
        <v>0</v>
      </c>
      <c r="N149" s="436">
        <f t="shared" si="7"/>
        <v>0</v>
      </c>
      <c r="O149" s="436">
        <f t="shared" si="7"/>
        <v>0</v>
      </c>
      <c r="P149" s="436">
        <f t="shared" si="7"/>
        <v>0</v>
      </c>
      <c r="Q149" s="436">
        <f t="shared" si="7"/>
        <v>0</v>
      </c>
      <c r="R149" s="436">
        <f t="shared" si="7"/>
        <v>0</v>
      </c>
      <c r="S149" s="436">
        <f t="shared" si="7"/>
        <v>0</v>
      </c>
      <c r="T149" s="436">
        <f t="shared" si="7"/>
        <v>0</v>
      </c>
      <c r="U149" s="436">
        <f t="shared" si="7"/>
        <v>0</v>
      </c>
      <c r="V149" s="436">
        <f t="shared" si="7"/>
        <v>0</v>
      </c>
      <c r="W149" s="436">
        <f t="shared" si="7"/>
        <v>0</v>
      </c>
      <c r="X149" s="436">
        <f t="shared" si="7"/>
        <v>0</v>
      </c>
      <c r="Y149" s="436">
        <f t="shared" si="7"/>
        <v>0</v>
      </c>
      <c r="Z149" s="436">
        <f t="shared" si="7"/>
        <v>0</v>
      </c>
      <c r="AA149" s="436">
        <f t="shared" si="7"/>
        <v>0</v>
      </c>
      <c r="AB149" s="372">
        <f t="shared" si="6"/>
        <v>0</v>
      </c>
      <c r="AC149" s="5"/>
      <c r="AD149" s="5"/>
      <c r="AE149" s="5"/>
      <c r="AF149" s="5"/>
      <c r="AG149" s="5"/>
      <c r="AH149" s="5"/>
      <c r="AI149" s="5"/>
      <c r="AJ149" s="5"/>
      <c r="AK149" s="5"/>
      <c r="AL149" s="5"/>
      <c r="AM149" s="5"/>
      <c r="AN149" s="5"/>
      <c r="AO149" s="5"/>
      <c r="AP149" s="5"/>
      <c r="AQ149" s="5"/>
      <c r="AR149" s="5"/>
      <c r="AS149" s="5"/>
      <c r="AT149" s="5"/>
      <c r="AU149" s="5"/>
      <c r="AV149" s="5"/>
      <c r="AW149" s="5"/>
      <c r="AX149" s="5"/>
      <c r="AY149" s="5"/>
    </row>
    <row r="150" spans="1:51" s="6" customFormat="1" ht="15" customHeight="1" x14ac:dyDescent="0.25">
      <c r="A150" s="726" t="s">
        <v>99</v>
      </c>
      <c r="B150" s="727"/>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8"/>
      <c r="AC150" s="5"/>
      <c r="AD150" s="5"/>
      <c r="AE150" s="5"/>
      <c r="AF150" s="5"/>
      <c r="AG150" s="5"/>
      <c r="AH150" s="5"/>
      <c r="AI150" s="5"/>
      <c r="AJ150" s="5"/>
      <c r="AK150" s="5"/>
      <c r="AL150" s="5"/>
      <c r="AM150" s="5"/>
      <c r="AN150" s="5"/>
      <c r="AO150" s="5"/>
      <c r="AP150" s="5"/>
      <c r="AQ150" s="5"/>
      <c r="AR150" s="5"/>
      <c r="AS150" s="5"/>
      <c r="AT150" s="5"/>
      <c r="AU150" s="5"/>
      <c r="AV150" s="5"/>
      <c r="AW150" s="5"/>
      <c r="AX150" s="5"/>
      <c r="AY150" s="5"/>
    </row>
    <row r="151" spans="1:51" s="6" customFormat="1" x14ac:dyDescent="0.25">
      <c r="A151" s="221">
        <v>323102</v>
      </c>
      <c r="B151" s="702" t="s">
        <v>100</v>
      </c>
      <c r="C151" s="702"/>
      <c r="D151" s="702"/>
      <c r="E151" s="426">
        <f>'Section B1_Employee Summary'!M157</f>
        <v>0</v>
      </c>
      <c r="F151" s="430"/>
      <c r="G151" s="430"/>
      <c r="H151" s="430"/>
      <c r="I151" s="430"/>
      <c r="J151" s="430"/>
      <c r="K151" s="430"/>
      <c r="L151" s="430"/>
      <c r="M151" s="430"/>
      <c r="N151" s="430"/>
      <c r="O151" s="430"/>
      <c r="P151" s="430"/>
      <c r="Q151" s="430"/>
      <c r="R151" s="430"/>
      <c r="S151" s="430"/>
      <c r="T151" s="430"/>
      <c r="U151" s="430"/>
      <c r="V151" s="430"/>
      <c r="W151" s="430"/>
      <c r="X151" s="431"/>
      <c r="Y151" s="432"/>
      <c r="Z151" s="432"/>
      <c r="AA151" s="432"/>
      <c r="AB151" s="306">
        <f t="shared" si="6"/>
        <v>0</v>
      </c>
      <c r="AC151" s="5"/>
      <c r="AD151" s="5"/>
      <c r="AE151" s="5"/>
      <c r="AF151" s="5"/>
      <c r="AG151" s="5"/>
      <c r="AH151" s="5"/>
      <c r="AI151" s="5"/>
      <c r="AJ151" s="5"/>
      <c r="AK151" s="5"/>
      <c r="AL151" s="5"/>
      <c r="AM151" s="5"/>
      <c r="AN151" s="5"/>
      <c r="AO151" s="5"/>
      <c r="AP151" s="5"/>
      <c r="AQ151" s="5"/>
      <c r="AR151" s="5"/>
      <c r="AS151" s="5"/>
      <c r="AT151" s="5"/>
      <c r="AU151" s="5"/>
      <c r="AV151" s="5"/>
      <c r="AW151" s="5"/>
      <c r="AX151" s="5"/>
      <c r="AY151" s="5"/>
    </row>
    <row r="152" spans="1:51" s="6" customFormat="1" x14ac:dyDescent="0.25">
      <c r="A152" s="109">
        <v>325802</v>
      </c>
      <c r="B152" s="702" t="s">
        <v>195</v>
      </c>
      <c r="C152" s="702"/>
      <c r="D152" s="702"/>
      <c r="E152" s="426">
        <f>'Section B1_Employee Summary'!M158</f>
        <v>0</v>
      </c>
      <c r="F152" s="430"/>
      <c r="G152" s="430"/>
      <c r="H152" s="430"/>
      <c r="I152" s="430"/>
      <c r="J152" s="430"/>
      <c r="K152" s="430"/>
      <c r="L152" s="430"/>
      <c r="M152" s="430"/>
      <c r="N152" s="430"/>
      <c r="O152" s="430"/>
      <c r="P152" s="430"/>
      <c r="Q152" s="430"/>
      <c r="R152" s="430"/>
      <c r="S152" s="430"/>
      <c r="T152" s="430"/>
      <c r="U152" s="430"/>
      <c r="V152" s="430"/>
      <c r="W152" s="430"/>
      <c r="X152" s="431"/>
      <c r="Y152" s="432"/>
      <c r="Z152" s="432"/>
      <c r="AA152" s="432"/>
      <c r="AB152" s="306">
        <f t="shared" si="6"/>
        <v>0</v>
      </c>
      <c r="AC152" s="5"/>
      <c r="AD152" s="5"/>
      <c r="AE152" s="5"/>
      <c r="AF152" s="5"/>
      <c r="AG152" s="5"/>
      <c r="AH152" s="5"/>
      <c r="AI152" s="5"/>
      <c r="AJ152" s="5"/>
      <c r="AK152" s="5"/>
      <c r="AL152" s="5"/>
      <c r="AM152" s="5"/>
      <c r="AN152" s="5"/>
      <c r="AO152" s="5"/>
      <c r="AP152" s="5"/>
      <c r="AQ152" s="5"/>
      <c r="AR152" s="5"/>
      <c r="AS152" s="5"/>
      <c r="AT152" s="5"/>
      <c r="AU152" s="5"/>
      <c r="AV152" s="5"/>
      <c r="AW152" s="5"/>
      <c r="AX152" s="5"/>
      <c r="AY152" s="5"/>
    </row>
    <row r="153" spans="1:51" s="6" customFormat="1" x14ac:dyDescent="0.25">
      <c r="A153" s="109">
        <v>341201</v>
      </c>
      <c r="B153" s="702" t="s">
        <v>101</v>
      </c>
      <c r="C153" s="702"/>
      <c r="D153" s="702"/>
      <c r="E153" s="426">
        <f>'Section B1_Employee Summary'!M159</f>
        <v>0</v>
      </c>
      <c r="F153" s="430"/>
      <c r="G153" s="430"/>
      <c r="H153" s="430"/>
      <c r="I153" s="430"/>
      <c r="J153" s="430"/>
      <c r="K153" s="430"/>
      <c r="L153" s="430"/>
      <c r="M153" s="430"/>
      <c r="N153" s="430"/>
      <c r="O153" s="430"/>
      <c r="P153" s="430"/>
      <c r="Q153" s="430"/>
      <c r="R153" s="430"/>
      <c r="S153" s="430"/>
      <c r="T153" s="430"/>
      <c r="U153" s="430"/>
      <c r="V153" s="430"/>
      <c r="W153" s="430"/>
      <c r="X153" s="431"/>
      <c r="Y153" s="432"/>
      <c r="Z153" s="432"/>
      <c r="AA153" s="432"/>
      <c r="AB153" s="306">
        <f t="shared" si="6"/>
        <v>0</v>
      </c>
      <c r="AC153" s="5"/>
      <c r="AD153" s="5"/>
      <c r="AE153" s="5"/>
      <c r="AF153" s="5"/>
      <c r="AG153" s="5"/>
      <c r="AH153" s="5"/>
      <c r="AI153" s="5"/>
      <c r="AJ153" s="5"/>
      <c r="AK153" s="5"/>
      <c r="AL153" s="5"/>
      <c r="AM153" s="5"/>
      <c r="AN153" s="5"/>
      <c r="AO153" s="5"/>
      <c r="AP153" s="5"/>
      <c r="AQ153" s="5"/>
      <c r="AR153" s="5"/>
      <c r="AS153" s="5"/>
      <c r="AT153" s="5"/>
      <c r="AU153" s="5"/>
      <c r="AV153" s="5"/>
      <c r="AW153" s="5"/>
      <c r="AX153" s="5"/>
      <c r="AY153" s="5"/>
    </row>
    <row r="154" spans="1:51" s="6" customFormat="1" x14ac:dyDescent="0.25">
      <c r="A154" s="109">
        <v>342201</v>
      </c>
      <c r="B154" s="702" t="s">
        <v>254</v>
      </c>
      <c r="C154" s="702"/>
      <c r="D154" s="702"/>
      <c r="E154" s="426">
        <f>'Section B1_Employee Summary'!M160</f>
        <v>0</v>
      </c>
      <c r="F154" s="430"/>
      <c r="G154" s="430"/>
      <c r="H154" s="430"/>
      <c r="I154" s="430"/>
      <c r="J154" s="430"/>
      <c r="K154" s="430"/>
      <c r="L154" s="430"/>
      <c r="M154" s="430"/>
      <c r="N154" s="430"/>
      <c r="O154" s="430"/>
      <c r="P154" s="430"/>
      <c r="Q154" s="430"/>
      <c r="R154" s="430"/>
      <c r="S154" s="430"/>
      <c r="T154" s="430"/>
      <c r="U154" s="430"/>
      <c r="V154" s="430"/>
      <c r="W154" s="430"/>
      <c r="X154" s="431"/>
      <c r="Y154" s="432"/>
      <c r="Z154" s="432"/>
      <c r="AA154" s="432"/>
      <c r="AB154" s="306">
        <f t="shared" si="6"/>
        <v>0</v>
      </c>
      <c r="AC154" s="5"/>
      <c r="AD154" s="5"/>
      <c r="AE154" s="5"/>
      <c r="AF154" s="5"/>
      <c r="AG154" s="5"/>
      <c r="AH154" s="5"/>
      <c r="AI154" s="5"/>
      <c r="AJ154" s="5"/>
      <c r="AK154" s="5"/>
      <c r="AL154" s="5"/>
      <c r="AM154" s="5"/>
      <c r="AN154" s="5"/>
      <c r="AO154" s="5"/>
      <c r="AP154" s="5"/>
      <c r="AQ154" s="5"/>
      <c r="AR154" s="5"/>
      <c r="AS154" s="5"/>
      <c r="AT154" s="5"/>
      <c r="AU154" s="5"/>
      <c r="AV154" s="5"/>
      <c r="AW154" s="5"/>
      <c r="AX154" s="5"/>
      <c r="AY154" s="5"/>
    </row>
    <row r="155" spans="1:51" s="6" customFormat="1" ht="21.95" customHeight="1" x14ac:dyDescent="0.25">
      <c r="A155" s="729" t="s">
        <v>388</v>
      </c>
      <c r="B155" s="730"/>
      <c r="C155" s="730"/>
      <c r="D155" s="730"/>
      <c r="E155" s="426">
        <f>'Section B1_Employee Summary'!M161</f>
        <v>0</v>
      </c>
      <c r="F155" s="436">
        <f>SUM(F151:F154)</f>
        <v>0</v>
      </c>
      <c r="G155" s="436">
        <f t="shared" ref="G155:AA155" si="8">SUM(G151:G154)</f>
        <v>0</v>
      </c>
      <c r="H155" s="436">
        <f t="shared" si="8"/>
        <v>0</v>
      </c>
      <c r="I155" s="436">
        <f t="shared" si="8"/>
        <v>0</v>
      </c>
      <c r="J155" s="436">
        <f t="shared" si="8"/>
        <v>0</v>
      </c>
      <c r="K155" s="436">
        <f t="shared" si="8"/>
        <v>0</v>
      </c>
      <c r="L155" s="436">
        <f t="shared" si="8"/>
        <v>0</v>
      </c>
      <c r="M155" s="436">
        <f t="shared" si="8"/>
        <v>0</v>
      </c>
      <c r="N155" s="436">
        <f t="shared" si="8"/>
        <v>0</v>
      </c>
      <c r="O155" s="436">
        <f t="shared" si="8"/>
        <v>0</v>
      </c>
      <c r="P155" s="436">
        <f t="shared" si="8"/>
        <v>0</v>
      </c>
      <c r="Q155" s="436">
        <f t="shared" si="8"/>
        <v>0</v>
      </c>
      <c r="R155" s="436">
        <f t="shared" si="8"/>
        <v>0</v>
      </c>
      <c r="S155" s="436">
        <f t="shared" si="8"/>
        <v>0</v>
      </c>
      <c r="T155" s="436">
        <f t="shared" si="8"/>
        <v>0</v>
      </c>
      <c r="U155" s="436">
        <f t="shared" si="8"/>
        <v>0</v>
      </c>
      <c r="V155" s="436">
        <f t="shared" si="8"/>
        <v>0</v>
      </c>
      <c r="W155" s="436">
        <f t="shared" si="8"/>
        <v>0</v>
      </c>
      <c r="X155" s="436">
        <f t="shared" si="8"/>
        <v>0</v>
      </c>
      <c r="Y155" s="436">
        <f t="shared" si="8"/>
        <v>0</v>
      </c>
      <c r="Z155" s="436">
        <f t="shared" si="8"/>
        <v>0</v>
      </c>
      <c r="AA155" s="436">
        <f t="shared" si="8"/>
        <v>0</v>
      </c>
      <c r="AB155" s="371">
        <f t="shared" si="6"/>
        <v>0</v>
      </c>
      <c r="AC155" s="5"/>
      <c r="AD155" s="5"/>
      <c r="AE155" s="5"/>
      <c r="AF155" s="5"/>
      <c r="AG155" s="5"/>
      <c r="AH155" s="5"/>
      <c r="AI155" s="5"/>
      <c r="AJ155" s="5"/>
      <c r="AK155" s="5"/>
      <c r="AL155" s="5"/>
      <c r="AM155" s="5"/>
      <c r="AN155" s="5"/>
      <c r="AO155" s="5"/>
      <c r="AP155" s="5"/>
      <c r="AQ155" s="5"/>
      <c r="AR155" s="5"/>
      <c r="AS155" s="5"/>
      <c r="AT155" s="5"/>
      <c r="AU155" s="5"/>
      <c r="AV155" s="5"/>
      <c r="AW155" s="5"/>
      <c r="AX155" s="5"/>
      <c r="AY155" s="5"/>
    </row>
    <row r="156" spans="1:51" s="6" customFormat="1" ht="15" customHeight="1" x14ac:dyDescent="0.25">
      <c r="A156" s="726" t="s">
        <v>107</v>
      </c>
      <c r="B156" s="727"/>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8"/>
      <c r="AC156" s="5"/>
      <c r="AD156" s="5"/>
      <c r="AE156" s="5"/>
      <c r="AF156" s="5"/>
      <c r="AG156" s="5"/>
      <c r="AH156" s="5"/>
      <c r="AI156" s="5"/>
      <c r="AJ156" s="5"/>
      <c r="AK156" s="5"/>
      <c r="AL156" s="5"/>
      <c r="AM156" s="5"/>
      <c r="AN156" s="5"/>
      <c r="AO156" s="5"/>
      <c r="AP156" s="5"/>
      <c r="AQ156" s="5"/>
      <c r="AR156" s="5"/>
      <c r="AS156" s="5"/>
      <c r="AT156" s="5"/>
      <c r="AU156" s="5"/>
      <c r="AV156" s="5"/>
      <c r="AW156" s="5"/>
      <c r="AX156" s="5"/>
      <c r="AY156" s="5"/>
    </row>
    <row r="157" spans="1:51" s="6" customFormat="1" x14ac:dyDescent="0.25">
      <c r="A157" s="221">
        <v>331301</v>
      </c>
      <c r="B157" s="702" t="s">
        <v>328</v>
      </c>
      <c r="C157" s="702"/>
      <c r="D157" s="702"/>
      <c r="E157" s="426">
        <f>'Section B1_Employee Summary'!M163</f>
        <v>6</v>
      </c>
      <c r="F157" s="430"/>
      <c r="G157" s="430"/>
      <c r="H157" s="430"/>
      <c r="I157" s="430"/>
      <c r="J157" s="430"/>
      <c r="K157" s="430"/>
      <c r="L157" s="430"/>
      <c r="M157" s="430"/>
      <c r="N157" s="430"/>
      <c r="O157" s="430"/>
      <c r="P157" s="430"/>
      <c r="Q157" s="430"/>
      <c r="R157" s="430"/>
      <c r="S157" s="430"/>
      <c r="T157" s="430"/>
      <c r="U157" s="430"/>
      <c r="V157" s="430"/>
      <c r="W157" s="430"/>
      <c r="X157" s="431"/>
      <c r="Y157" s="432"/>
      <c r="Z157" s="432"/>
      <c r="AA157" s="432"/>
      <c r="AB157" s="307">
        <f t="shared" ref="AB157:AB186" si="9">SUM(F157:AA157)</f>
        <v>0</v>
      </c>
      <c r="AC157" s="5"/>
      <c r="AD157" s="5"/>
      <c r="AE157" s="5"/>
      <c r="AF157" s="5"/>
      <c r="AG157" s="5"/>
      <c r="AH157" s="5"/>
      <c r="AI157" s="5"/>
      <c r="AJ157" s="5"/>
      <c r="AK157" s="5"/>
      <c r="AL157" s="5"/>
      <c r="AM157" s="5"/>
      <c r="AN157" s="5"/>
      <c r="AO157" s="5"/>
      <c r="AP157" s="5"/>
      <c r="AQ157" s="5"/>
      <c r="AR157" s="5"/>
      <c r="AS157" s="5"/>
      <c r="AT157" s="5"/>
      <c r="AU157" s="5"/>
      <c r="AV157" s="5"/>
      <c r="AW157" s="5"/>
      <c r="AX157" s="5"/>
      <c r="AY157" s="5"/>
    </row>
    <row r="158" spans="1:51" s="6" customFormat="1" x14ac:dyDescent="0.25">
      <c r="A158" s="221">
        <v>332302</v>
      </c>
      <c r="B158" s="702" t="s">
        <v>197</v>
      </c>
      <c r="C158" s="702"/>
      <c r="D158" s="702"/>
      <c r="E158" s="426">
        <f>'Section B1_Employee Summary'!M164</f>
        <v>0</v>
      </c>
      <c r="F158" s="430"/>
      <c r="G158" s="430"/>
      <c r="H158" s="430"/>
      <c r="I158" s="430"/>
      <c r="J158" s="430"/>
      <c r="K158" s="430"/>
      <c r="L158" s="430"/>
      <c r="M158" s="430"/>
      <c r="N158" s="430"/>
      <c r="O158" s="430"/>
      <c r="P158" s="430"/>
      <c r="Q158" s="430"/>
      <c r="R158" s="430"/>
      <c r="S158" s="430"/>
      <c r="T158" s="430"/>
      <c r="U158" s="430"/>
      <c r="V158" s="430"/>
      <c r="W158" s="430"/>
      <c r="X158" s="431"/>
      <c r="Y158" s="432"/>
      <c r="Z158" s="432"/>
      <c r="AA158" s="432"/>
      <c r="AB158" s="307">
        <f t="shared" si="9"/>
        <v>0</v>
      </c>
      <c r="AC158" s="5"/>
      <c r="AD158" s="5"/>
      <c r="AE158" s="5"/>
      <c r="AF158" s="5"/>
      <c r="AG158" s="5"/>
      <c r="AH158" s="5"/>
      <c r="AI158" s="5"/>
      <c r="AJ158" s="5"/>
      <c r="AK158" s="5"/>
      <c r="AL158" s="5"/>
      <c r="AM158" s="5"/>
      <c r="AN158" s="5"/>
      <c r="AO158" s="5"/>
      <c r="AP158" s="5"/>
      <c r="AQ158" s="5"/>
      <c r="AR158" s="5"/>
      <c r="AS158" s="5"/>
      <c r="AT158" s="5"/>
      <c r="AU158" s="5"/>
      <c r="AV158" s="5"/>
      <c r="AW158" s="5"/>
      <c r="AX158" s="5"/>
      <c r="AY158" s="5"/>
    </row>
    <row r="159" spans="1:51" s="6" customFormat="1" x14ac:dyDescent="0.25">
      <c r="A159" s="221">
        <v>333905</v>
      </c>
      <c r="B159" s="702" t="s">
        <v>290</v>
      </c>
      <c r="C159" s="702"/>
      <c r="D159" s="702"/>
      <c r="E159" s="426">
        <f>'Section B1_Employee Summary'!M165</f>
        <v>1</v>
      </c>
      <c r="F159" s="430"/>
      <c r="G159" s="430"/>
      <c r="H159" s="430"/>
      <c r="I159" s="430"/>
      <c r="J159" s="430"/>
      <c r="K159" s="430"/>
      <c r="L159" s="430"/>
      <c r="M159" s="430"/>
      <c r="N159" s="430"/>
      <c r="O159" s="430"/>
      <c r="P159" s="430"/>
      <c r="Q159" s="430"/>
      <c r="R159" s="430"/>
      <c r="S159" s="430"/>
      <c r="T159" s="430"/>
      <c r="U159" s="430"/>
      <c r="V159" s="430"/>
      <c r="W159" s="430"/>
      <c r="X159" s="431"/>
      <c r="Y159" s="432"/>
      <c r="Z159" s="432"/>
      <c r="AA159" s="432"/>
      <c r="AB159" s="307">
        <f t="shared" si="9"/>
        <v>0</v>
      </c>
      <c r="AC159" s="5"/>
      <c r="AD159" s="5"/>
      <c r="AE159" s="5"/>
      <c r="AF159" s="5"/>
      <c r="AG159" s="5"/>
      <c r="AH159" s="5"/>
      <c r="AI159" s="5"/>
      <c r="AJ159" s="5"/>
      <c r="AK159" s="5"/>
      <c r="AL159" s="5"/>
      <c r="AM159" s="5"/>
      <c r="AN159" s="5"/>
      <c r="AO159" s="5"/>
      <c r="AP159" s="5"/>
      <c r="AQ159" s="5"/>
      <c r="AR159" s="5"/>
      <c r="AS159" s="5"/>
      <c r="AT159" s="5"/>
      <c r="AU159" s="5"/>
      <c r="AV159" s="5"/>
      <c r="AW159" s="5"/>
      <c r="AX159" s="5"/>
      <c r="AY159" s="5"/>
    </row>
    <row r="160" spans="1:51" s="6" customFormat="1" x14ac:dyDescent="0.25">
      <c r="A160" s="221">
        <v>334101</v>
      </c>
      <c r="B160" s="702" t="s">
        <v>232</v>
      </c>
      <c r="C160" s="702"/>
      <c r="D160" s="702"/>
      <c r="E160" s="426">
        <f>'Section B1_Employee Summary'!M166</f>
        <v>1</v>
      </c>
      <c r="F160" s="430"/>
      <c r="G160" s="430"/>
      <c r="H160" s="430"/>
      <c r="I160" s="430"/>
      <c r="J160" s="430"/>
      <c r="K160" s="430"/>
      <c r="L160" s="430"/>
      <c r="M160" s="430"/>
      <c r="N160" s="430"/>
      <c r="O160" s="430"/>
      <c r="P160" s="430"/>
      <c r="Q160" s="430"/>
      <c r="R160" s="430"/>
      <c r="S160" s="430"/>
      <c r="T160" s="430"/>
      <c r="U160" s="430"/>
      <c r="V160" s="430"/>
      <c r="W160" s="430"/>
      <c r="X160" s="431"/>
      <c r="Y160" s="432"/>
      <c r="Z160" s="432"/>
      <c r="AA160" s="432"/>
      <c r="AB160" s="307">
        <f t="shared" si="9"/>
        <v>0</v>
      </c>
      <c r="AC160" s="5"/>
      <c r="AD160" s="5"/>
      <c r="AE160" s="5"/>
      <c r="AF160" s="5"/>
      <c r="AG160" s="5"/>
      <c r="AH160" s="5"/>
      <c r="AI160" s="5"/>
      <c r="AJ160" s="5"/>
      <c r="AK160" s="5"/>
      <c r="AL160" s="5"/>
      <c r="AM160" s="5"/>
      <c r="AN160" s="5"/>
      <c r="AO160" s="5"/>
      <c r="AP160" s="5"/>
      <c r="AQ160" s="5"/>
      <c r="AR160" s="5"/>
      <c r="AS160" s="5"/>
      <c r="AT160" s="5"/>
      <c r="AU160" s="5"/>
      <c r="AV160" s="5"/>
      <c r="AW160" s="5"/>
      <c r="AX160" s="5"/>
      <c r="AY160" s="5"/>
    </row>
    <row r="161" spans="1:51" s="6" customFormat="1" x14ac:dyDescent="0.25">
      <c r="A161" s="221">
        <v>334102</v>
      </c>
      <c r="B161" s="702" t="s">
        <v>108</v>
      </c>
      <c r="C161" s="702"/>
      <c r="D161" s="702"/>
      <c r="E161" s="426">
        <f>'Section B1_Employee Summary'!M167</f>
        <v>0</v>
      </c>
      <c r="F161" s="430"/>
      <c r="G161" s="430"/>
      <c r="H161" s="430"/>
      <c r="I161" s="430"/>
      <c r="J161" s="430"/>
      <c r="K161" s="430"/>
      <c r="L161" s="430"/>
      <c r="M161" s="430"/>
      <c r="N161" s="430"/>
      <c r="O161" s="430"/>
      <c r="P161" s="430"/>
      <c r="Q161" s="430"/>
      <c r="R161" s="430"/>
      <c r="S161" s="430"/>
      <c r="T161" s="430"/>
      <c r="U161" s="430"/>
      <c r="V161" s="430"/>
      <c r="W161" s="430"/>
      <c r="X161" s="431"/>
      <c r="Y161" s="432"/>
      <c r="Z161" s="432"/>
      <c r="AA161" s="432"/>
      <c r="AB161" s="307">
        <f t="shared" si="9"/>
        <v>0</v>
      </c>
      <c r="AC161" s="5"/>
      <c r="AD161" s="5"/>
      <c r="AE161" s="5"/>
      <c r="AF161" s="5"/>
      <c r="AG161" s="5"/>
      <c r="AH161" s="5"/>
      <c r="AI161" s="5"/>
      <c r="AJ161" s="5"/>
      <c r="AK161" s="5"/>
      <c r="AL161" s="5"/>
      <c r="AM161" s="5"/>
      <c r="AN161" s="5"/>
      <c r="AO161" s="5"/>
      <c r="AP161" s="5"/>
      <c r="AQ161" s="5"/>
      <c r="AR161" s="5"/>
      <c r="AS161" s="5"/>
      <c r="AT161" s="5"/>
      <c r="AU161" s="5"/>
      <c r="AV161" s="5"/>
      <c r="AW161" s="5"/>
      <c r="AX161" s="5"/>
      <c r="AY161" s="5"/>
    </row>
    <row r="162" spans="1:51" s="6" customFormat="1" x14ac:dyDescent="0.25">
      <c r="A162" s="109">
        <v>334201</v>
      </c>
      <c r="B162" s="702" t="s">
        <v>291</v>
      </c>
      <c r="C162" s="702"/>
      <c r="D162" s="702"/>
      <c r="E162" s="426">
        <f>'Section B1_Employee Summary'!M168</f>
        <v>0</v>
      </c>
      <c r="F162" s="430"/>
      <c r="G162" s="430"/>
      <c r="H162" s="430"/>
      <c r="I162" s="430"/>
      <c r="J162" s="430"/>
      <c r="K162" s="430"/>
      <c r="L162" s="430"/>
      <c r="M162" s="430"/>
      <c r="N162" s="430"/>
      <c r="O162" s="430"/>
      <c r="P162" s="430"/>
      <c r="Q162" s="430"/>
      <c r="R162" s="430"/>
      <c r="S162" s="430"/>
      <c r="T162" s="430"/>
      <c r="U162" s="430"/>
      <c r="V162" s="430"/>
      <c r="W162" s="430"/>
      <c r="X162" s="431"/>
      <c r="Y162" s="432"/>
      <c r="Z162" s="432"/>
      <c r="AA162" s="432"/>
      <c r="AB162" s="307">
        <f t="shared" si="9"/>
        <v>0</v>
      </c>
      <c r="AC162" s="5"/>
      <c r="AD162" s="5"/>
      <c r="AE162" s="5"/>
      <c r="AF162" s="5"/>
      <c r="AG162" s="5"/>
      <c r="AH162" s="5"/>
      <c r="AI162" s="5"/>
      <c r="AJ162" s="5"/>
      <c r="AK162" s="5"/>
      <c r="AL162" s="5"/>
      <c r="AM162" s="5"/>
      <c r="AN162" s="5"/>
      <c r="AO162" s="5"/>
      <c r="AP162" s="5"/>
      <c r="AQ162" s="5"/>
      <c r="AR162" s="5"/>
      <c r="AS162" s="5"/>
      <c r="AT162" s="5"/>
      <c r="AU162" s="5"/>
      <c r="AV162" s="5"/>
      <c r="AW162" s="5"/>
      <c r="AX162" s="5"/>
      <c r="AY162" s="5"/>
    </row>
    <row r="163" spans="1:51" s="6" customFormat="1" x14ac:dyDescent="0.25">
      <c r="A163" s="221">
        <v>334302</v>
      </c>
      <c r="B163" s="702" t="s">
        <v>198</v>
      </c>
      <c r="C163" s="702"/>
      <c r="D163" s="702"/>
      <c r="E163" s="426">
        <f>'Section B1_Employee Summary'!M169</f>
        <v>0</v>
      </c>
      <c r="F163" s="430"/>
      <c r="G163" s="430"/>
      <c r="H163" s="430"/>
      <c r="I163" s="430"/>
      <c r="J163" s="430"/>
      <c r="K163" s="430"/>
      <c r="L163" s="430"/>
      <c r="M163" s="430"/>
      <c r="N163" s="430"/>
      <c r="O163" s="430"/>
      <c r="P163" s="430"/>
      <c r="Q163" s="430"/>
      <c r="R163" s="430"/>
      <c r="S163" s="430"/>
      <c r="T163" s="430"/>
      <c r="U163" s="430"/>
      <c r="V163" s="430"/>
      <c r="W163" s="430"/>
      <c r="X163" s="431"/>
      <c r="Y163" s="432"/>
      <c r="Z163" s="432"/>
      <c r="AA163" s="432"/>
      <c r="AB163" s="307">
        <f t="shared" si="9"/>
        <v>0</v>
      </c>
      <c r="AC163" s="5"/>
      <c r="AD163" s="5"/>
      <c r="AE163" s="5"/>
      <c r="AF163" s="5"/>
      <c r="AG163" s="5"/>
      <c r="AH163" s="5"/>
      <c r="AI163" s="5"/>
      <c r="AJ163" s="5"/>
      <c r="AK163" s="5"/>
      <c r="AL163" s="5"/>
      <c r="AM163" s="5"/>
      <c r="AN163" s="5"/>
      <c r="AO163" s="5"/>
      <c r="AP163" s="5"/>
      <c r="AQ163" s="5"/>
      <c r="AR163" s="5"/>
      <c r="AS163" s="5"/>
      <c r="AT163" s="5"/>
      <c r="AU163" s="5"/>
      <c r="AV163" s="5"/>
      <c r="AW163" s="5"/>
      <c r="AX163" s="5"/>
      <c r="AY163" s="5"/>
    </row>
    <row r="164" spans="1:51" s="6" customFormat="1" x14ac:dyDescent="0.25">
      <c r="A164" s="221">
        <v>335401</v>
      </c>
      <c r="B164" s="702" t="s">
        <v>236</v>
      </c>
      <c r="C164" s="702"/>
      <c r="D164" s="702"/>
      <c r="E164" s="426">
        <f>'Section B1_Employee Summary'!M170</f>
        <v>7</v>
      </c>
      <c r="F164" s="430"/>
      <c r="G164" s="430"/>
      <c r="H164" s="430"/>
      <c r="I164" s="430"/>
      <c r="J164" s="430"/>
      <c r="K164" s="430"/>
      <c r="L164" s="430"/>
      <c r="M164" s="430"/>
      <c r="N164" s="430"/>
      <c r="O164" s="430"/>
      <c r="P164" s="430"/>
      <c r="Q164" s="430"/>
      <c r="R164" s="430"/>
      <c r="S164" s="430"/>
      <c r="T164" s="430"/>
      <c r="U164" s="430"/>
      <c r="V164" s="430"/>
      <c r="W164" s="430"/>
      <c r="X164" s="431"/>
      <c r="Y164" s="432"/>
      <c r="Z164" s="432"/>
      <c r="AA164" s="432"/>
      <c r="AB164" s="307">
        <f t="shared" si="9"/>
        <v>0</v>
      </c>
      <c r="AC164" s="5"/>
      <c r="AD164" s="5"/>
      <c r="AE164" s="5"/>
      <c r="AF164" s="5"/>
      <c r="AG164" s="5"/>
      <c r="AH164" s="5"/>
      <c r="AI164" s="5"/>
      <c r="AJ164" s="5"/>
      <c r="AK164" s="5"/>
      <c r="AL164" s="5"/>
      <c r="AM164" s="5"/>
      <c r="AN164" s="5"/>
      <c r="AO164" s="5"/>
      <c r="AP164" s="5"/>
      <c r="AQ164" s="5"/>
      <c r="AR164" s="5"/>
      <c r="AS164" s="5"/>
      <c r="AT164" s="5"/>
      <c r="AU164" s="5"/>
      <c r="AV164" s="5"/>
      <c r="AW164" s="5"/>
      <c r="AX164" s="5"/>
      <c r="AY164" s="5"/>
    </row>
    <row r="165" spans="1:51" s="6" customFormat="1" x14ac:dyDescent="0.25">
      <c r="A165" s="221">
        <v>411101</v>
      </c>
      <c r="B165" s="702" t="s">
        <v>202</v>
      </c>
      <c r="C165" s="702"/>
      <c r="D165" s="702"/>
      <c r="E165" s="426">
        <f>'Section B1_Employee Summary'!M171</f>
        <v>0</v>
      </c>
      <c r="F165" s="430"/>
      <c r="G165" s="430"/>
      <c r="H165" s="430"/>
      <c r="I165" s="430"/>
      <c r="J165" s="430"/>
      <c r="K165" s="430"/>
      <c r="L165" s="430"/>
      <c r="M165" s="430"/>
      <c r="N165" s="430"/>
      <c r="O165" s="430"/>
      <c r="P165" s="430"/>
      <c r="Q165" s="430"/>
      <c r="R165" s="430"/>
      <c r="S165" s="430"/>
      <c r="T165" s="430"/>
      <c r="U165" s="430"/>
      <c r="V165" s="430"/>
      <c r="W165" s="430"/>
      <c r="X165" s="431"/>
      <c r="Y165" s="432"/>
      <c r="Z165" s="432"/>
      <c r="AA165" s="432"/>
      <c r="AB165" s="307">
        <f t="shared" si="9"/>
        <v>0</v>
      </c>
      <c r="AC165" s="5"/>
      <c r="AD165" s="5"/>
      <c r="AE165" s="5"/>
      <c r="AF165" s="5"/>
      <c r="AG165" s="5"/>
      <c r="AH165" s="5"/>
      <c r="AI165" s="5"/>
      <c r="AJ165" s="5"/>
      <c r="AK165" s="5"/>
      <c r="AL165" s="5"/>
      <c r="AM165" s="5"/>
      <c r="AN165" s="5"/>
      <c r="AO165" s="5"/>
      <c r="AP165" s="5"/>
      <c r="AQ165" s="5"/>
      <c r="AR165" s="5"/>
      <c r="AS165" s="5"/>
      <c r="AT165" s="5"/>
      <c r="AU165" s="5"/>
      <c r="AV165" s="5"/>
      <c r="AW165" s="5"/>
      <c r="AX165" s="5"/>
      <c r="AY165" s="5"/>
    </row>
    <row r="166" spans="1:51" s="6" customFormat="1" x14ac:dyDescent="0.25">
      <c r="A166" s="221">
        <v>412101</v>
      </c>
      <c r="B166" s="702" t="s">
        <v>109</v>
      </c>
      <c r="C166" s="702"/>
      <c r="D166" s="702"/>
      <c r="E166" s="426">
        <f>'Section B1_Employee Summary'!M172</f>
        <v>1</v>
      </c>
      <c r="F166" s="430"/>
      <c r="G166" s="430"/>
      <c r="H166" s="430"/>
      <c r="I166" s="430"/>
      <c r="J166" s="430"/>
      <c r="K166" s="430"/>
      <c r="L166" s="430"/>
      <c r="M166" s="430"/>
      <c r="N166" s="430"/>
      <c r="O166" s="430"/>
      <c r="P166" s="430"/>
      <c r="Q166" s="430"/>
      <c r="R166" s="430"/>
      <c r="S166" s="430"/>
      <c r="T166" s="430"/>
      <c r="U166" s="430"/>
      <c r="V166" s="430"/>
      <c r="W166" s="430"/>
      <c r="X166" s="431"/>
      <c r="Y166" s="432"/>
      <c r="Z166" s="432"/>
      <c r="AA166" s="432"/>
      <c r="AB166" s="307">
        <f t="shared" si="9"/>
        <v>0</v>
      </c>
      <c r="AC166" s="5"/>
      <c r="AD166" s="5"/>
      <c r="AE166" s="5"/>
      <c r="AF166" s="5"/>
      <c r="AG166" s="5"/>
      <c r="AH166" s="5"/>
      <c r="AI166" s="5"/>
      <c r="AJ166" s="5"/>
      <c r="AK166" s="5"/>
      <c r="AL166" s="5"/>
      <c r="AM166" s="5"/>
      <c r="AN166" s="5"/>
      <c r="AO166" s="5"/>
      <c r="AP166" s="5"/>
      <c r="AQ166" s="5"/>
      <c r="AR166" s="5"/>
      <c r="AS166" s="5"/>
      <c r="AT166" s="5"/>
      <c r="AU166" s="5"/>
      <c r="AV166" s="5"/>
      <c r="AW166" s="5"/>
      <c r="AX166" s="5"/>
      <c r="AY166" s="5"/>
    </row>
    <row r="167" spans="1:51" s="6" customFormat="1" x14ac:dyDescent="0.25">
      <c r="A167" s="221">
        <v>413101</v>
      </c>
      <c r="B167" s="702" t="s">
        <v>203</v>
      </c>
      <c r="C167" s="702"/>
      <c r="D167" s="702"/>
      <c r="E167" s="426">
        <f>'Section B1_Employee Summary'!M173</f>
        <v>1</v>
      </c>
      <c r="F167" s="430"/>
      <c r="G167" s="430"/>
      <c r="H167" s="430"/>
      <c r="I167" s="430"/>
      <c r="J167" s="430"/>
      <c r="K167" s="430"/>
      <c r="L167" s="430"/>
      <c r="M167" s="430"/>
      <c r="N167" s="430"/>
      <c r="O167" s="430"/>
      <c r="P167" s="430"/>
      <c r="Q167" s="430"/>
      <c r="R167" s="430"/>
      <c r="S167" s="430"/>
      <c r="T167" s="430"/>
      <c r="U167" s="430"/>
      <c r="V167" s="430"/>
      <c r="W167" s="430"/>
      <c r="X167" s="431"/>
      <c r="Y167" s="432"/>
      <c r="Z167" s="432"/>
      <c r="AA167" s="432"/>
      <c r="AB167" s="307">
        <f t="shared" si="9"/>
        <v>0</v>
      </c>
      <c r="AC167" s="5"/>
      <c r="AD167" s="5"/>
      <c r="AE167" s="5"/>
      <c r="AF167" s="5"/>
      <c r="AG167" s="5"/>
      <c r="AH167" s="5"/>
      <c r="AI167" s="5"/>
      <c r="AJ167" s="5"/>
      <c r="AK167" s="5"/>
      <c r="AL167" s="5"/>
      <c r="AM167" s="5"/>
      <c r="AN167" s="5"/>
      <c r="AO167" s="5"/>
      <c r="AP167" s="5"/>
      <c r="AQ167" s="5"/>
      <c r="AR167" s="5"/>
      <c r="AS167" s="5"/>
      <c r="AT167" s="5"/>
      <c r="AU167" s="5"/>
      <c r="AV167" s="5"/>
      <c r="AW167" s="5"/>
      <c r="AX167" s="5"/>
      <c r="AY167" s="5"/>
    </row>
    <row r="168" spans="1:51" s="6" customFormat="1" x14ac:dyDescent="0.25">
      <c r="A168" s="221">
        <v>413201</v>
      </c>
      <c r="B168" s="702" t="s">
        <v>204</v>
      </c>
      <c r="C168" s="702"/>
      <c r="D168" s="702"/>
      <c r="E168" s="426">
        <f>'Section B1_Employee Summary'!M174</f>
        <v>1</v>
      </c>
      <c r="F168" s="430"/>
      <c r="G168" s="430"/>
      <c r="H168" s="430"/>
      <c r="I168" s="430"/>
      <c r="J168" s="430"/>
      <c r="K168" s="430"/>
      <c r="L168" s="430"/>
      <c r="M168" s="430"/>
      <c r="N168" s="430"/>
      <c r="O168" s="430"/>
      <c r="P168" s="430"/>
      <c r="Q168" s="430"/>
      <c r="R168" s="430"/>
      <c r="S168" s="430"/>
      <c r="T168" s="430"/>
      <c r="U168" s="430"/>
      <c r="V168" s="430"/>
      <c r="W168" s="430"/>
      <c r="X168" s="431"/>
      <c r="Y168" s="432"/>
      <c r="Z168" s="432"/>
      <c r="AA168" s="432"/>
      <c r="AB168" s="307">
        <f t="shared" si="9"/>
        <v>0</v>
      </c>
      <c r="AC168" s="5"/>
      <c r="AD168" s="5"/>
      <c r="AE168" s="5"/>
      <c r="AF168" s="5"/>
      <c r="AG168" s="5"/>
      <c r="AH168" s="5"/>
      <c r="AI168" s="5"/>
      <c r="AJ168" s="5"/>
      <c r="AK168" s="5"/>
      <c r="AL168" s="5"/>
      <c r="AM168" s="5"/>
      <c r="AN168" s="5"/>
      <c r="AO168" s="5"/>
      <c r="AP168" s="5"/>
      <c r="AQ168" s="5"/>
      <c r="AR168" s="5"/>
      <c r="AS168" s="5"/>
      <c r="AT168" s="5"/>
      <c r="AU168" s="5"/>
      <c r="AV168" s="5"/>
      <c r="AW168" s="5"/>
      <c r="AX168" s="5"/>
      <c r="AY168" s="5"/>
    </row>
    <row r="169" spans="1:51" s="6" customFormat="1" x14ac:dyDescent="0.25">
      <c r="A169" s="221">
        <v>422206</v>
      </c>
      <c r="B169" s="702" t="s">
        <v>229</v>
      </c>
      <c r="C169" s="702"/>
      <c r="D169" s="702"/>
      <c r="E169" s="426">
        <f>'Section B1_Employee Summary'!M175</f>
        <v>0</v>
      </c>
      <c r="F169" s="430"/>
      <c r="G169" s="430"/>
      <c r="H169" s="430"/>
      <c r="I169" s="430"/>
      <c r="J169" s="430"/>
      <c r="K169" s="430"/>
      <c r="L169" s="430"/>
      <c r="M169" s="430"/>
      <c r="N169" s="430"/>
      <c r="O169" s="430"/>
      <c r="P169" s="430"/>
      <c r="Q169" s="430"/>
      <c r="R169" s="430"/>
      <c r="S169" s="430"/>
      <c r="T169" s="430"/>
      <c r="U169" s="430"/>
      <c r="V169" s="430"/>
      <c r="W169" s="430"/>
      <c r="X169" s="431"/>
      <c r="Y169" s="432"/>
      <c r="Z169" s="432"/>
      <c r="AA169" s="432"/>
      <c r="AB169" s="307">
        <f t="shared" si="9"/>
        <v>0</v>
      </c>
      <c r="AC169" s="5"/>
      <c r="AD169" s="5"/>
      <c r="AE169" s="5"/>
      <c r="AF169" s="5"/>
      <c r="AG169" s="5"/>
      <c r="AH169" s="5"/>
      <c r="AI169" s="5"/>
      <c r="AJ169" s="5"/>
      <c r="AK169" s="5"/>
      <c r="AL169" s="5"/>
      <c r="AM169" s="5"/>
      <c r="AN169" s="5"/>
      <c r="AO169" s="5"/>
      <c r="AP169" s="5"/>
      <c r="AQ169" s="5"/>
      <c r="AR169" s="5"/>
      <c r="AS169" s="5"/>
      <c r="AT169" s="5"/>
      <c r="AU169" s="5"/>
      <c r="AV169" s="5"/>
      <c r="AW169" s="5"/>
      <c r="AX169" s="5"/>
      <c r="AY169" s="5"/>
    </row>
    <row r="170" spans="1:51" s="6" customFormat="1" x14ac:dyDescent="0.25">
      <c r="A170" s="221">
        <v>422301</v>
      </c>
      <c r="B170" s="702" t="s">
        <v>230</v>
      </c>
      <c r="C170" s="702"/>
      <c r="D170" s="702"/>
      <c r="E170" s="426">
        <f>'Section B1_Employee Summary'!M176</f>
        <v>0</v>
      </c>
      <c r="F170" s="430"/>
      <c r="G170" s="430"/>
      <c r="H170" s="430"/>
      <c r="I170" s="430"/>
      <c r="J170" s="430"/>
      <c r="K170" s="430"/>
      <c r="L170" s="430"/>
      <c r="M170" s="430"/>
      <c r="N170" s="430"/>
      <c r="O170" s="430"/>
      <c r="P170" s="430"/>
      <c r="Q170" s="430"/>
      <c r="R170" s="430"/>
      <c r="S170" s="430"/>
      <c r="T170" s="430"/>
      <c r="U170" s="430"/>
      <c r="V170" s="430"/>
      <c r="W170" s="430"/>
      <c r="X170" s="431"/>
      <c r="Y170" s="432"/>
      <c r="Z170" s="432"/>
      <c r="AA170" s="432"/>
      <c r="AB170" s="307">
        <f t="shared" si="9"/>
        <v>0</v>
      </c>
      <c r="AC170" s="5"/>
      <c r="AD170" s="5"/>
      <c r="AE170" s="5"/>
      <c r="AF170" s="5"/>
      <c r="AG170" s="5"/>
      <c r="AH170" s="5"/>
      <c r="AI170" s="5"/>
      <c r="AJ170" s="5"/>
      <c r="AK170" s="5"/>
      <c r="AL170" s="5"/>
      <c r="AM170" s="5"/>
      <c r="AN170" s="5"/>
      <c r="AO170" s="5"/>
      <c r="AP170" s="5"/>
      <c r="AQ170" s="5"/>
      <c r="AR170" s="5"/>
      <c r="AS170" s="5"/>
      <c r="AT170" s="5"/>
      <c r="AU170" s="5"/>
      <c r="AV170" s="5"/>
      <c r="AW170" s="5"/>
      <c r="AX170" s="5"/>
      <c r="AY170" s="5"/>
    </row>
    <row r="171" spans="1:51" s="6" customFormat="1" x14ac:dyDescent="0.25">
      <c r="A171" s="221">
        <v>422501</v>
      </c>
      <c r="B171" s="702" t="s">
        <v>205</v>
      </c>
      <c r="C171" s="702"/>
      <c r="D171" s="702"/>
      <c r="E171" s="426">
        <f>'Section B1_Employee Summary'!M177</f>
        <v>0</v>
      </c>
      <c r="F171" s="430"/>
      <c r="G171" s="430"/>
      <c r="H171" s="430"/>
      <c r="I171" s="430"/>
      <c r="J171" s="430"/>
      <c r="K171" s="430"/>
      <c r="L171" s="430"/>
      <c r="M171" s="430"/>
      <c r="N171" s="430"/>
      <c r="O171" s="430"/>
      <c r="P171" s="430"/>
      <c r="Q171" s="430"/>
      <c r="R171" s="430"/>
      <c r="S171" s="430"/>
      <c r="T171" s="430"/>
      <c r="U171" s="430"/>
      <c r="V171" s="430"/>
      <c r="W171" s="430"/>
      <c r="X171" s="431"/>
      <c r="Y171" s="432"/>
      <c r="Z171" s="432"/>
      <c r="AA171" s="432"/>
      <c r="AB171" s="307">
        <f t="shared" si="9"/>
        <v>0</v>
      </c>
      <c r="AC171" s="5"/>
      <c r="AD171" s="5"/>
      <c r="AE171" s="5"/>
      <c r="AF171" s="5"/>
      <c r="AG171" s="5"/>
      <c r="AH171" s="5"/>
      <c r="AI171" s="5"/>
      <c r="AJ171" s="5"/>
      <c r="AK171" s="5"/>
      <c r="AL171" s="5"/>
      <c r="AM171" s="5"/>
      <c r="AN171" s="5"/>
      <c r="AO171" s="5"/>
      <c r="AP171" s="5"/>
      <c r="AQ171" s="5"/>
      <c r="AR171" s="5"/>
      <c r="AS171" s="5"/>
      <c r="AT171" s="5"/>
      <c r="AU171" s="5"/>
      <c r="AV171" s="5"/>
      <c r="AW171" s="5"/>
      <c r="AX171" s="5"/>
      <c r="AY171" s="5"/>
    </row>
    <row r="172" spans="1:51" s="6" customFormat="1" x14ac:dyDescent="0.25">
      <c r="A172" s="221">
        <v>422601</v>
      </c>
      <c r="B172" s="702" t="s">
        <v>231</v>
      </c>
      <c r="C172" s="702"/>
      <c r="D172" s="702"/>
      <c r="E172" s="426">
        <f>'Section B1_Employee Summary'!M178</f>
        <v>0</v>
      </c>
      <c r="F172" s="430"/>
      <c r="G172" s="430"/>
      <c r="H172" s="430"/>
      <c r="I172" s="430"/>
      <c r="J172" s="430"/>
      <c r="K172" s="430"/>
      <c r="L172" s="430"/>
      <c r="M172" s="430"/>
      <c r="N172" s="430"/>
      <c r="O172" s="430"/>
      <c r="P172" s="430"/>
      <c r="Q172" s="430"/>
      <c r="R172" s="430"/>
      <c r="S172" s="430"/>
      <c r="T172" s="430"/>
      <c r="U172" s="430"/>
      <c r="V172" s="430"/>
      <c r="W172" s="430"/>
      <c r="X172" s="431"/>
      <c r="Y172" s="432"/>
      <c r="Z172" s="432"/>
      <c r="AA172" s="432"/>
      <c r="AB172" s="307">
        <f t="shared" si="9"/>
        <v>0</v>
      </c>
      <c r="AC172" s="5"/>
      <c r="AD172" s="5"/>
      <c r="AE172" s="5"/>
      <c r="AF172" s="5"/>
      <c r="AG172" s="5"/>
      <c r="AH172" s="5"/>
      <c r="AI172" s="5"/>
      <c r="AJ172" s="5"/>
      <c r="AK172" s="5"/>
      <c r="AL172" s="5"/>
      <c r="AM172" s="5"/>
      <c r="AN172" s="5"/>
      <c r="AO172" s="5"/>
      <c r="AP172" s="5"/>
      <c r="AQ172" s="5"/>
      <c r="AR172" s="5"/>
      <c r="AS172" s="5"/>
      <c r="AT172" s="5"/>
      <c r="AU172" s="5"/>
      <c r="AV172" s="5"/>
      <c r="AW172" s="5"/>
      <c r="AX172" s="5"/>
      <c r="AY172" s="5"/>
    </row>
    <row r="173" spans="1:51" s="6" customFormat="1" x14ac:dyDescent="0.25">
      <c r="A173" s="221">
        <v>431101</v>
      </c>
      <c r="B173" s="702" t="s">
        <v>261</v>
      </c>
      <c r="C173" s="702"/>
      <c r="D173" s="702"/>
      <c r="E173" s="426">
        <f>'Section B1_Employee Summary'!M179</f>
        <v>2</v>
      </c>
      <c r="F173" s="430"/>
      <c r="G173" s="430"/>
      <c r="H173" s="430"/>
      <c r="I173" s="430"/>
      <c r="J173" s="430"/>
      <c r="K173" s="430"/>
      <c r="L173" s="430"/>
      <c r="M173" s="430"/>
      <c r="N173" s="430"/>
      <c r="O173" s="430"/>
      <c r="P173" s="430"/>
      <c r="Q173" s="430"/>
      <c r="R173" s="430"/>
      <c r="S173" s="430"/>
      <c r="T173" s="430"/>
      <c r="U173" s="430"/>
      <c r="V173" s="430"/>
      <c r="W173" s="430"/>
      <c r="X173" s="431"/>
      <c r="Y173" s="432"/>
      <c r="Z173" s="432"/>
      <c r="AA173" s="432"/>
      <c r="AB173" s="307">
        <f t="shared" si="9"/>
        <v>0</v>
      </c>
      <c r="AC173" s="5"/>
      <c r="AD173" s="5"/>
      <c r="AE173" s="5"/>
      <c r="AF173" s="5"/>
      <c r="AG173" s="5"/>
      <c r="AH173" s="5"/>
      <c r="AI173" s="5"/>
      <c r="AJ173" s="5"/>
      <c r="AK173" s="5"/>
      <c r="AL173" s="5"/>
      <c r="AM173" s="5"/>
      <c r="AN173" s="5"/>
      <c r="AO173" s="5"/>
      <c r="AP173" s="5"/>
      <c r="AQ173" s="5"/>
      <c r="AR173" s="5"/>
      <c r="AS173" s="5"/>
      <c r="AT173" s="5"/>
      <c r="AU173" s="5"/>
      <c r="AV173" s="5"/>
      <c r="AW173" s="5"/>
      <c r="AX173" s="5"/>
      <c r="AY173" s="5"/>
    </row>
    <row r="174" spans="1:51" s="6" customFormat="1" x14ac:dyDescent="0.25">
      <c r="A174" s="221">
        <v>431103</v>
      </c>
      <c r="B174" s="702" t="s">
        <v>292</v>
      </c>
      <c r="C174" s="702"/>
      <c r="D174" s="702"/>
      <c r="E174" s="426">
        <f>'Section B1_Employee Summary'!M180</f>
        <v>0</v>
      </c>
      <c r="F174" s="430"/>
      <c r="G174" s="430"/>
      <c r="H174" s="430"/>
      <c r="I174" s="430"/>
      <c r="J174" s="430"/>
      <c r="K174" s="430"/>
      <c r="L174" s="430"/>
      <c r="M174" s="430"/>
      <c r="N174" s="430"/>
      <c r="O174" s="430"/>
      <c r="P174" s="430"/>
      <c r="Q174" s="430"/>
      <c r="R174" s="430"/>
      <c r="S174" s="430"/>
      <c r="T174" s="430"/>
      <c r="U174" s="430"/>
      <c r="V174" s="430"/>
      <c r="W174" s="430"/>
      <c r="X174" s="431"/>
      <c r="Y174" s="432"/>
      <c r="Z174" s="432"/>
      <c r="AA174" s="432"/>
      <c r="AB174" s="307">
        <f t="shared" si="9"/>
        <v>0</v>
      </c>
      <c r="AC174" s="5"/>
      <c r="AD174" s="5"/>
      <c r="AE174" s="5"/>
      <c r="AF174" s="5"/>
      <c r="AG174" s="5"/>
      <c r="AH174" s="5"/>
      <c r="AI174" s="5"/>
      <c r="AJ174" s="5"/>
      <c r="AK174" s="5"/>
      <c r="AL174" s="5"/>
      <c r="AM174" s="5"/>
      <c r="AN174" s="5"/>
      <c r="AO174" s="5"/>
      <c r="AP174" s="5"/>
      <c r="AQ174" s="5"/>
      <c r="AR174" s="5"/>
      <c r="AS174" s="5"/>
      <c r="AT174" s="5"/>
      <c r="AU174" s="5"/>
      <c r="AV174" s="5"/>
      <c r="AW174" s="5"/>
      <c r="AX174" s="5"/>
      <c r="AY174" s="5"/>
    </row>
    <row r="175" spans="1:51" s="6" customFormat="1" x14ac:dyDescent="0.25">
      <c r="A175" s="221">
        <v>431301</v>
      </c>
      <c r="B175" s="702" t="s">
        <v>110</v>
      </c>
      <c r="C175" s="702"/>
      <c r="D175" s="702"/>
      <c r="E175" s="426">
        <f>'Section B1_Employee Summary'!M181</f>
        <v>0</v>
      </c>
      <c r="F175" s="430"/>
      <c r="G175" s="430"/>
      <c r="H175" s="430"/>
      <c r="I175" s="430"/>
      <c r="J175" s="430"/>
      <c r="K175" s="430"/>
      <c r="L175" s="430"/>
      <c r="M175" s="430"/>
      <c r="N175" s="430"/>
      <c r="O175" s="430"/>
      <c r="P175" s="430"/>
      <c r="Q175" s="430"/>
      <c r="R175" s="430"/>
      <c r="S175" s="430"/>
      <c r="T175" s="430"/>
      <c r="U175" s="430"/>
      <c r="V175" s="430"/>
      <c r="W175" s="430"/>
      <c r="X175" s="431"/>
      <c r="Y175" s="432"/>
      <c r="Z175" s="432"/>
      <c r="AA175" s="432"/>
      <c r="AB175" s="307">
        <f t="shared" si="9"/>
        <v>0</v>
      </c>
      <c r="AC175" s="5"/>
      <c r="AD175" s="5"/>
      <c r="AE175" s="5"/>
      <c r="AF175" s="5"/>
      <c r="AG175" s="5"/>
      <c r="AH175" s="5"/>
      <c r="AI175" s="5"/>
      <c r="AJ175" s="5"/>
      <c r="AK175" s="5"/>
      <c r="AL175" s="5"/>
      <c r="AM175" s="5"/>
      <c r="AN175" s="5"/>
      <c r="AO175" s="5"/>
      <c r="AP175" s="5"/>
      <c r="AQ175" s="5"/>
      <c r="AR175" s="5"/>
      <c r="AS175" s="5"/>
      <c r="AT175" s="5"/>
      <c r="AU175" s="5"/>
      <c r="AV175" s="5"/>
      <c r="AW175" s="5"/>
      <c r="AX175" s="5"/>
      <c r="AY175" s="5"/>
    </row>
    <row r="176" spans="1:51" s="6" customFormat="1" x14ac:dyDescent="0.25">
      <c r="A176" s="221">
        <v>432101</v>
      </c>
      <c r="B176" s="702" t="s">
        <v>206</v>
      </c>
      <c r="C176" s="702"/>
      <c r="D176" s="702"/>
      <c r="E176" s="426">
        <f>'Section B1_Employee Summary'!M182</f>
        <v>1</v>
      </c>
      <c r="F176" s="430"/>
      <c r="G176" s="430"/>
      <c r="H176" s="430"/>
      <c r="I176" s="430"/>
      <c r="J176" s="430"/>
      <c r="K176" s="430"/>
      <c r="L176" s="430"/>
      <c r="M176" s="430"/>
      <c r="N176" s="430"/>
      <c r="O176" s="430"/>
      <c r="P176" s="430"/>
      <c r="Q176" s="430"/>
      <c r="R176" s="430"/>
      <c r="S176" s="430"/>
      <c r="T176" s="430"/>
      <c r="U176" s="430"/>
      <c r="V176" s="430"/>
      <c r="W176" s="430"/>
      <c r="X176" s="431"/>
      <c r="Y176" s="432"/>
      <c r="Z176" s="432"/>
      <c r="AA176" s="432"/>
      <c r="AB176" s="307">
        <f t="shared" si="9"/>
        <v>0</v>
      </c>
      <c r="AC176" s="5"/>
      <c r="AD176" s="5"/>
      <c r="AE176" s="5"/>
      <c r="AF176" s="5"/>
      <c r="AG176" s="5"/>
      <c r="AH176" s="5"/>
      <c r="AI176" s="5"/>
      <c r="AJ176" s="5"/>
      <c r="AK176" s="5"/>
      <c r="AL176" s="5"/>
      <c r="AM176" s="5"/>
      <c r="AN176" s="5"/>
      <c r="AO176" s="5"/>
      <c r="AP176" s="5"/>
      <c r="AQ176" s="5"/>
      <c r="AR176" s="5"/>
      <c r="AS176" s="5"/>
      <c r="AT176" s="5"/>
      <c r="AU176" s="5"/>
      <c r="AV176" s="5"/>
      <c r="AW176" s="5"/>
      <c r="AX176" s="5"/>
      <c r="AY176" s="5"/>
    </row>
    <row r="177" spans="1:51" s="6" customFormat="1" x14ac:dyDescent="0.25">
      <c r="A177" s="221">
        <v>441101</v>
      </c>
      <c r="B177" s="702" t="s">
        <v>111</v>
      </c>
      <c r="C177" s="702"/>
      <c r="D177" s="702"/>
      <c r="E177" s="426">
        <f>'Section B1_Employee Summary'!M183</f>
        <v>4</v>
      </c>
      <c r="F177" s="430"/>
      <c r="G177" s="430"/>
      <c r="H177" s="430"/>
      <c r="I177" s="430"/>
      <c r="J177" s="430"/>
      <c r="K177" s="430"/>
      <c r="L177" s="430"/>
      <c r="M177" s="430"/>
      <c r="N177" s="430"/>
      <c r="O177" s="430"/>
      <c r="P177" s="430"/>
      <c r="Q177" s="430"/>
      <c r="R177" s="430"/>
      <c r="S177" s="430"/>
      <c r="T177" s="430"/>
      <c r="U177" s="430"/>
      <c r="V177" s="430"/>
      <c r="W177" s="430"/>
      <c r="X177" s="431"/>
      <c r="Y177" s="432"/>
      <c r="Z177" s="432"/>
      <c r="AA177" s="432"/>
      <c r="AB177" s="307">
        <f t="shared" si="9"/>
        <v>0</v>
      </c>
      <c r="AC177" s="5"/>
      <c r="AD177" s="5"/>
      <c r="AE177" s="5"/>
      <c r="AF177" s="5"/>
      <c r="AG177" s="5"/>
      <c r="AH177" s="5"/>
      <c r="AI177" s="5"/>
      <c r="AJ177" s="5"/>
      <c r="AK177" s="5"/>
      <c r="AL177" s="5"/>
      <c r="AM177" s="5"/>
      <c r="AN177" s="5"/>
      <c r="AO177" s="5"/>
      <c r="AP177" s="5"/>
      <c r="AQ177" s="5"/>
      <c r="AR177" s="5"/>
      <c r="AS177" s="5"/>
      <c r="AT177" s="5"/>
      <c r="AU177" s="5"/>
      <c r="AV177" s="5"/>
      <c r="AW177" s="5"/>
      <c r="AX177" s="5"/>
      <c r="AY177" s="5"/>
    </row>
    <row r="178" spans="1:51" s="6" customFormat="1" x14ac:dyDescent="0.25">
      <c r="A178" s="221">
        <v>441501</v>
      </c>
      <c r="B178" s="702" t="s">
        <v>207</v>
      </c>
      <c r="C178" s="702"/>
      <c r="D178" s="702"/>
      <c r="E178" s="426">
        <f>'Section B1_Employee Summary'!M184</f>
        <v>1</v>
      </c>
      <c r="F178" s="430"/>
      <c r="G178" s="430"/>
      <c r="H178" s="430"/>
      <c r="I178" s="430"/>
      <c r="J178" s="430"/>
      <c r="K178" s="430"/>
      <c r="L178" s="430"/>
      <c r="M178" s="430"/>
      <c r="N178" s="430"/>
      <c r="O178" s="430"/>
      <c r="P178" s="430"/>
      <c r="Q178" s="430"/>
      <c r="R178" s="430"/>
      <c r="S178" s="430"/>
      <c r="T178" s="430"/>
      <c r="U178" s="430"/>
      <c r="V178" s="430"/>
      <c r="W178" s="430"/>
      <c r="X178" s="431"/>
      <c r="Y178" s="432"/>
      <c r="Z178" s="432"/>
      <c r="AA178" s="432"/>
      <c r="AB178" s="307">
        <f t="shared" si="9"/>
        <v>0</v>
      </c>
      <c r="AC178" s="5"/>
      <c r="AD178" s="5"/>
      <c r="AE178" s="5"/>
      <c r="AF178" s="5"/>
      <c r="AG178" s="5"/>
      <c r="AH178" s="5"/>
      <c r="AI178" s="5"/>
      <c r="AJ178" s="5"/>
      <c r="AK178" s="5"/>
      <c r="AL178" s="5"/>
      <c r="AM178" s="5"/>
      <c r="AN178" s="5"/>
      <c r="AO178" s="5"/>
      <c r="AP178" s="5"/>
      <c r="AQ178" s="5"/>
      <c r="AR178" s="5"/>
      <c r="AS178" s="5"/>
      <c r="AT178" s="5"/>
      <c r="AU178" s="5"/>
      <c r="AV178" s="5"/>
      <c r="AW178" s="5"/>
      <c r="AX178" s="5"/>
      <c r="AY178" s="5"/>
    </row>
    <row r="179" spans="1:51" s="6" customFormat="1" x14ac:dyDescent="0.25">
      <c r="A179" s="221">
        <v>441502</v>
      </c>
      <c r="B179" s="702" t="s">
        <v>329</v>
      </c>
      <c r="C179" s="702"/>
      <c r="D179" s="702"/>
      <c r="E179" s="426">
        <f>'Section B1_Employee Summary'!M185</f>
        <v>0</v>
      </c>
      <c r="F179" s="430"/>
      <c r="G179" s="430"/>
      <c r="H179" s="430"/>
      <c r="I179" s="430"/>
      <c r="J179" s="430"/>
      <c r="K179" s="430"/>
      <c r="L179" s="430"/>
      <c r="M179" s="430"/>
      <c r="N179" s="430"/>
      <c r="O179" s="430"/>
      <c r="P179" s="430"/>
      <c r="Q179" s="430"/>
      <c r="R179" s="430"/>
      <c r="S179" s="430"/>
      <c r="T179" s="430"/>
      <c r="U179" s="430"/>
      <c r="V179" s="430"/>
      <c r="W179" s="430"/>
      <c r="X179" s="431"/>
      <c r="Y179" s="432"/>
      <c r="Z179" s="432"/>
      <c r="AA179" s="432"/>
      <c r="AB179" s="307">
        <f t="shared" si="9"/>
        <v>0</v>
      </c>
      <c r="AC179" s="5"/>
      <c r="AD179" s="5"/>
      <c r="AE179" s="5"/>
      <c r="AF179" s="5"/>
      <c r="AG179" s="5"/>
      <c r="AH179" s="5"/>
      <c r="AI179" s="5"/>
      <c r="AJ179" s="5"/>
      <c r="AK179" s="5"/>
      <c r="AL179" s="5"/>
      <c r="AM179" s="5"/>
      <c r="AN179" s="5"/>
      <c r="AO179" s="5"/>
      <c r="AP179" s="5"/>
      <c r="AQ179" s="5"/>
      <c r="AR179" s="5"/>
      <c r="AS179" s="5"/>
      <c r="AT179" s="5"/>
      <c r="AU179" s="5"/>
      <c r="AV179" s="5"/>
      <c r="AW179" s="5"/>
      <c r="AX179" s="5"/>
      <c r="AY179" s="5"/>
    </row>
    <row r="180" spans="1:51" s="6" customFormat="1" x14ac:dyDescent="0.25">
      <c r="A180" s="221">
        <v>441601</v>
      </c>
      <c r="B180" s="702" t="s">
        <v>112</v>
      </c>
      <c r="C180" s="702"/>
      <c r="D180" s="702"/>
      <c r="E180" s="426">
        <f>'Section B1_Employee Summary'!M186</f>
        <v>0</v>
      </c>
      <c r="F180" s="430"/>
      <c r="G180" s="430"/>
      <c r="H180" s="430"/>
      <c r="I180" s="430"/>
      <c r="J180" s="430"/>
      <c r="K180" s="430"/>
      <c r="L180" s="430"/>
      <c r="M180" s="430"/>
      <c r="N180" s="430"/>
      <c r="O180" s="430"/>
      <c r="P180" s="430"/>
      <c r="Q180" s="430"/>
      <c r="R180" s="430"/>
      <c r="S180" s="430"/>
      <c r="T180" s="430"/>
      <c r="U180" s="430"/>
      <c r="V180" s="430"/>
      <c r="W180" s="430"/>
      <c r="X180" s="431"/>
      <c r="Y180" s="432"/>
      <c r="Z180" s="432"/>
      <c r="AA180" s="432"/>
      <c r="AB180" s="307">
        <f t="shared" si="9"/>
        <v>0</v>
      </c>
      <c r="AC180" s="5"/>
      <c r="AD180" s="5"/>
      <c r="AE180" s="5"/>
      <c r="AF180" s="5"/>
      <c r="AG180" s="5"/>
      <c r="AH180" s="5"/>
      <c r="AI180" s="5"/>
      <c r="AJ180" s="5"/>
      <c r="AK180" s="5"/>
      <c r="AL180" s="5"/>
      <c r="AM180" s="5"/>
      <c r="AN180" s="5"/>
      <c r="AO180" s="5"/>
      <c r="AP180" s="5"/>
      <c r="AQ180" s="5"/>
      <c r="AR180" s="5"/>
      <c r="AS180" s="5"/>
      <c r="AT180" s="5"/>
      <c r="AU180" s="5"/>
      <c r="AV180" s="5"/>
      <c r="AW180" s="5"/>
      <c r="AX180" s="5"/>
      <c r="AY180" s="5"/>
    </row>
    <row r="181" spans="1:51" s="6" customFormat="1" x14ac:dyDescent="0.25">
      <c r="A181" s="221">
        <v>441602</v>
      </c>
      <c r="B181" s="702" t="s">
        <v>293</v>
      </c>
      <c r="C181" s="702"/>
      <c r="D181" s="702"/>
      <c r="E181" s="426">
        <f>'Section B1_Employee Summary'!M187</f>
        <v>0</v>
      </c>
      <c r="F181" s="430"/>
      <c r="G181" s="430"/>
      <c r="H181" s="430"/>
      <c r="I181" s="430"/>
      <c r="J181" s="430"/>
      <c r="K181" s="430"/>
      <c r="L181" s="430"/>
      <c r="M181" s="430"/>
      <c r="N181" s="430"/>
      <c r="O181" s="430"/>
      <c r="P181" s="430"/>
      <c r="Q181" s="430"/>
      <c r="R181" s="430"/>
      <c r="S181" s="430"/>
      <c r="T181" s="430"/>
      <c r="U181" s="430"/>
      <c r="V181" s="430"/>
      <c r="W181" s="430"/>
      <c r="X181" s="431"/>
      <c r="Y181" s="432"/>
      <c r="Z181" s="432"/>
      <c r="AA181" s="432"/>
      <c r="AB181" s="307">
        <f t="shared" si="9"/>
        <v>0</v>
      </c>
      <c r="AC181" s="5"/>
      <c r="AD181" s="5"/>
      <c r="AE181" s="5"/>
      <c r="AF181" s="5"/>
      <c r="AG181" s="5"/>
      <c r="AH181" s="5"/>
      <c r="AI181" s="5"/>
      <c r="AJ181" s="5"/>
      <c r="AK181" s="5"/>
      <c r="AL181" s="5"/>
      <c r="AM181" s="5"/>
      <c r="AN181" s="5"/>
      <c r="AO181" s="5"/>
      <c r="AP181" s="5"/>
      <c r="AQ181" s="5"/>
      <c r="AR181" s="5"/>
      <c r="AS181" s="5"/>
      <c r="AT181" s="5"/>
      <c r="AU181" s="5"/>
      <c r="AV181" s="5"/>
      <c r="AW181" s="5"/>
      <c r="AX181" s="5"/>
      <c r="AY181" s="5"/>
    </row>
    <row r="182" spans="1:51" s="6" customFormat="1" x14ac:dyDescent="0.25">
      <c r="A182" s="221">
        <v>441902</v>
      </c>
      <c r="B182" s="702" t="s">
        <v>239</v>
      </c>
      <c r="C182" s="702"/>
      <c r="D182" s="702"/>
      <c r="E182" s="426">
        <f>'Section B1_Employee Summary'!M188</f>
        <v>0</v>
      </c>
      <c r="F182" s="430"/>
      <c r="G182" s="430"/>
      <c r="H182" s="430"/>
      <c r="I182" s="430"/>
      <c r="J182" s="430"/>
      <c r="K182" s="430"/>
      <c r="L182" s="430"/>
      <c r="M182" s="430"/>
      <c r="N182" s="430"/>
      <c r="O182" s="430"/>
      <c r="P182" s="430"/>
      <c r="Q182" s="430"/>
      <c r="R182" s="430"/>
      <c r="S182" s="430"/>
      <c r="T182" s="430"/>
      <c r="U182" s="430"/>
      <c r="V182" s="430"/>
      <c r="W182" s="430"/>
      <c r="X182" s="431"/>
      <c r="Y182" s="432"/>
      <c r="Z182" s="432"/>
      <c r="AA182" s="432"/>
      <c r="AB182" s="307">
        <f t="shared" si="9"/>
        <v>0</v>
      </c>
      <c r="AC182" s="5"/>
      <c r="AD182" s="5"/>
      <c r="AE182" s="5"/>
      <c r="AF182" s="5"/>
      <c r="AG182" s="5"/>
      <c r="AH182" s="5"/>
      <c r="AI182" s="5"/>
      <c r="AJ182" s="5"/>
      <c r="AK182" s="5"/>
      <c r="AL182" s="5"/>
      <c r="AM182" s="5"/>
      <c r="AN182" s="5"/>
      <c r="AO182" s="5"/>
      <c r="AP182" s="5"/>
      <c r="AQ182" s="5"/>
      <c r="AR182" s="5"/>
      <c r="AS182" s="5"/>
      <c r="AT182" s="5"/>
      <c r="AU182" s="5"/>
      <c r="AV182" s="5"/>
      <c r="AW182" s="5"/>
      <c r="AX182" s="5"/>
      <c r="AY182" s="5"/>
    </row>
    <row r="183" spans="1:51" s="6" customFormat="1" x14ac:dyDescent="0.25">
      <c r="A183" s="221">
        <v>441903</v>
      </c>
      <c r="B183" s="702" t="s">
        <v>208</v>
      </c>
      <c r="C183" s="702"/>
      <c r="D183" s="702"/>
      <c r="E183" s="426">
        <f>'Section B1_Employee Summary'!M189</f>
        <v>1</v>
      </c>
      <c r="F183" s="430"/>
      <c r="G183" s="430"/>
      <c r="H183" s="430"/>
      <c r="I183" s="430"/>
      <c r="J183" s="430"/>
      <c r="K183" s="430"/>
      <c r="L183" s="430"/>
      <c r="M183" s="430"/>
      <c r="N183" s="430"/>
      <c r="O183" s="430"/>
      <c r="P183" s="430"/>
      <c r="Q183" s="430"/>
      <c r="R183" s="430"/>
      <c r="S183" s="430"/>
      <c r="T183" s="430"/>
      <c r="U183" s="430"/>
      <c r="V183" s="430"/>
      <c r="W183" s="430"/>
      <c r="X183" s="431"/>
      <c r="Y183" s="432"/>
      <c r="Z183" s="432"/>
      <c r="AA183" s="432"/>
      <c r="AB183" s="307">
        <f t="shared" si="9"/>
        <v>0</v>
      </c>
      <c r="AC183" s="5"/>
      <c r="AD183" s="5"/>
      <c r="AE183" s="5"/>
      <c r="AF183" s="5"/>
      <c r="AG183" s="5"/>
      <c r="AH183" s="5"/>
      <c r="AI183" s="5"/>
      <c r="AJ183" s="5"/>
      <c r="AK183" s="5"/>
      <c r="AL183" s="5"/>
      <c r="AM183" s="5"/>
      <c r="AN183" s="5"/>
      <c r="AO183" s="5"/>
      <c r="AP183" s="5"/>
      <c r="AQ183" s="5"/>
      <c r="AR183" s="5"/>
      <c r="AS183" s="5"/>
      <c r="AT183" s="5"/>
      <c r="AU183" s="5"/>
      <c r="AV183" s="5"/>
      <c r="AW183" s="5"/>
      <c r="AX183" s="5"/>
      <c r="AY183" s="5"/>
    </row>
    <row r="184" spans="1:51" s="6" customFormat="1" x14ac:dyDescent="0.25">
      <c r="A184" s="224">
        <v>441905</v>
      </c>
      <c r="B184" s="702" t="s">
        <v>209</v>
      </c>
      <c r="C184" s="702"/>
      <c r="D184" s="702"/>
      <c r="E184" s="426">
        <f>'Section B1_Employee Summary'!M190</f>
        <v>0</v>
      </c>
      <c r="F184" s="430"/>
      <c r="G184" s="430"/>
      <c r="H184" s="430"/>
      <c r="I184" s="430"/>
      <c r="J184" s="430"/>
      <c r="K184" s="430"/>
      <c r="L184" s="430"/>
      <c r="M184" s="430"/>
      <c r="N184" s="430"/>
      <c r="O184" s="430"/>
      <c r="P184" s="430"/>
      <c r="Q184" s="430"/>
      <c r="R184" s="430"/>
      <c r="S184" s="430"/>
      <c r="T184" s="430"/>
      <c r="U184" s="430"/>
      <c r="V184" s="430"/>
      <c r="W184" s="430"/>
      <c r="X184" s="431"/>
      <c r="Y184" s="432"/>
      <c r="Z184" s="432"/>
      <c r="AA184" s="432"/>
      <c r="AB184" s="307">
        <f t="shared" si="9"/>
        <v>0</v>
      </c>
      <c r="AC184" s="5"/>
      <c r="AD184" s="5"/>
      <c r="AE184" s="5"/>
      <c r="AF184" s="5"/>
      <c r="AG184" s="5"/>
      <c r="AH184" s="5"/>
      <c r="AI184" s="5"/>
      <c r="AJ184" s="5"/>
      <c r="AK184" s="5"/>
      <c r="AL184" s="5"/>
      <c r="AM184" s="5"/>
      <c r="AN184" s="5"/>
      <c r="AO184" s="5"/>
      <c r="AP184" s="5"/>
      <c r="AQ184" s="5"/>
      <c r="AR184" s="5"/>
      <c r="AS184" s="5"/>
      <c r="AT184" s="5"/>
      <c r="AU184" s="5"/>
      <c r="AV184" s="5"/>
      <c r="AW184" s="5"/>
      <c r="AX184" s="5"/>
      <c r="AY184" s="5"/>
    </row>
    <row r="185" spans="1:51" s="6" customFormat="1" x14ac:dyDescent="0.25">
      <c r="A185" s="221">
        <v>672206</v>
      </c>
      <c r="B185" s="702" t="s">
        <v>246</v>
      </c>
      <c r="C185" s="702"/>
      <c r="D185" s="702"/>
      <c r="E185" s="426">
        <f>'Section B1_Employee Summary'!M191</f>
        <v>0</v>
      </c>
      <c r="F185" s="430"/>
      <c r="G185" s="430"/>
      <c r="H185" s="430"/>
      <c r="I185" s="430"/>
      <c r="J185" s="430"/>
      <c r="K185" s="430"/>
      <c r="L185" s="430"/>
      <c r="M185" s="430"/>
      <c r="N185" s="430"/>
      <c r="O185" s="430"/>
      <c r="P185" s="430"/>
      <c r="Q185" s="430"/>
      <c r="R185" s="430"/>
      <c r="S185" s="430"/>
      <c r="T185" s="430"/>
      <c r="U185" s="430"/>
      <c r="V185" s="430"/>
      <c r="W185" s="430"/>
      <c r="X185" s="431"/>
      <c r="Y185" s="432"/>
      <c r="Z185" s="432"/>
      <c r="AA185" s="432"/>
      <c r="AB185" s="307">
        <f t="shared" si="9"/>
        <v>0</v>
      </c>
      <c r="AC185" s="5"/>
      <c r="AD185" s="5"/>
      <c r="AE185" s="5"/>
      <c r="AF185" s="5"/>
      <c r="AG185" s="5"/>
      <c r="AH185" s="5"/>
      <c r="AI185" s="5"/>
      <c r="AJ185" s="5"/>
      <c r="AK185" s="5"/>
      <c r="AL185" s="5"/>
      <c r="AM185" s="5"/>
      <c r="AN185" s="5"/>
      <c r="AO185" s="5"/>
      <c r="AP185" s="5"/>
      <c r="AQ185" s="5"/>
      <c r="AR185" s="5"/>
      <c r="AS185" s="5"/>
      <c r="AT185" s="5"/>
      <c r="AU185" s="5"/>
      <c r="AV185" s="5"/>
      <c r="AW185" s="5"/>
      <c r="AX185" s="5"/>
      <c r="AY185" s="5"/>
    </row>
    <row r="186" spans="1:51" s="6" customFormat="1" ht="23.1" customHeight="1" x14ac:dyDescent="0.25">
      <c r="A186" s="743" t="s">
        <v>114</v>
      </c>
      <c r="B186" s="744"/>
      <c r="C186" s="744"/>
      <c r="D186" s="744"/>
      <c r="E186" s="426">
        <f>'Section B1_Employee Summary'!M192</f>
        <v>27</v>
      </c>
      <c r="F186" s="435">
        <f>SUM(F157:F185)</f>
        <v>0</v>
      </c>
      <c r="G186" s="435">
        <f t="shared" ref="G186:AA186" si="10">SUM(G157:G185)</f>
        <v>0</v>
      </c>
      <c r="H186" s="435">
        <f t="shared" si="10"/>
        <v>0</v>
      </c>
      <c r="I186" s="435">
        <f t="shared" si="10"/>
        <v>0</v>
      </c>
      <c r="J186" s="435">
        <f t="shared" si="10"/>
        <v>0</v>
      </c>
      <c r="K186" s="435">
        <f t="shared" si="10"/>
        <v>0</v>
      </c>
      <c r="L186" s="435">
        <f t="shared" si="10"/>
        <v>0</v>
      </c>
      <c r="M186" s="435">
        <f t="shared" si="10"/>
        <v>0</v>
      </c>
      <c r="N186" s="435">
        <f t="shared" si="10"/>
        <v>0</v>
      </c>
      <c r="O186" s="435">
        <f t="shared" si="10"/>
        <v>0</v>
      </c>
      <c r="P186" s="435">
        <f t="shared" si="10"/>
        <v>0</v>
      </c>
      <c r="Q186" s="435">
        <f t="shared" si="10"/>
        <v>0</v>
      </c>
      <c r="R186" s="435">
        <f t="shared" si="10"/>
        <v>0</v>
      </c>
      <c r="S186" s="435">
        <f t="shared" si="10"/>
        <v>0</v>
      </c>
      <c r="T186" s="435">
        <f t="shared" si="10"/>
        <v>0</v>
      </c>
      <c r="U186" s="435">
        <f t="shared" si="10"/>
        <v>0</v>
      </c>
      <c r="V186" s="435">
        <f t="shared" si="10"/>
        <v>0</v>
      </c>
      <c r="W186" s="435">
        <f t="shared" si="10"/>
        <v>0</v>
      </c>
      <c r="X186" s="435">
        <f t="shared" si="10"/>
        <v>0</v>
      </c>
      <c r="Y186" s="435">
        <f t="shared" si="10"/>
        <v>0</v>
      </c>
      <c r="Z186" s="435">
        <f t="shared" si="10"/>
        <v>0</v>
      </c>
      <c r="AA186" s="435">
        <f t="shared" si="10"/>
        <v>0</v>
      </c>
      <c r="AB186" s="371">
        <f t="shared" si="9"/>
        <v>0</v>
      </c>
      <c r="AC186" s="5"/>
      <c r="AD186" s="5"/>
      <c r="AE186" s="5"/>
      <c r="AF186" s="5"/>
      <c r="AG186" s="5"/>
      <c r="AH186" s="5"/>
      <c r="AI186" s="5"/>
      <c r="AJ186" s="5"/>
      <c r="AK186" s="5"/>
      <c r="AL186" s="5"/>
      <c r="AM186" s="5"/>
      <c r="AN186" s="5"/>
      <c r="AO186" s="5"/>
      <c r="AP186" s="5"/>
      <c r="AQ186" s="5"/>
      <c r="AR186" s="5"/>
      <c r="AS186" s="5"/>
      <c r="AT186" s="5"/>
      <c r="AU186" s="5"/>
      <c r="AV186" s="5"/>
      <c r="AW186" s="5"/>
      <c r="AX186" s="5"/>
      <c r="AY186" s="5"/>
    </row>
    <row r="187" spans="1:51" s="6" customFormat="1" ht="15" customHeight="1" x14ac:dyDescent="0.25">
      <c r="A187" s="735" t="s">
        <v>240</v>
      </c>
      <c r="B187" s="736"/>
      <c r="C187" s="736"/>
      <c r="D187" s="736"/>
      <c r="E187" s="736"/>
      <c r="F187" s="736"/>
      <c r="G187" s="736"/>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5"/>
      <c r="AD187" s="5"/>
      <c r="AE187" s="5"/>
      <c r="AF187" s="5"/>
      <c r="AG187" s="5"/>
      <c r="AH187" s="5"/>
      <c r="AI187" s="5"/>
      <c r="AJ187" s="5"/>
      <c r="AK187" s="5"/>
      <c r="AL187" s="5"/>
      <c r="AM187" s="5"/>
      <c r="AN187" s="5"/>
      <c r="AO187" s="5"/>
      <c r="AP187" s="5"/>
      <c r="AQ187" s="5"/>
      <c r="AR187" s="5"/>
      <c r="AS187" s="5"/>
      <c r="AT187" s="5"/>
      <c r="AU187" s="5"/>
      <c r="AV187" s="5"/>
      <c r="AW187" s="5"/>
      <c r="AX187" s="5"/>
      <c r="AY187" s="5"/>
    </row>
    <row r="188" spans="1:51" s="6" customFormat="1" x14ac:dyDescent="0.25">
      <c r="A188" s="225">
        <v>511301</v>
      </c>
      <c r="B188" s="750" t="s">
        <v>102</v>
      </c>
      <c r="C188" s="750"/>
      <c r="D188" s="750"/>
      <c r="E188" s="426">
        <f>'Section B1_Employee Summary'!M194</f>
        <v>0</v>
      </c>
      <c r="F188" s="430"/>
      <c r="G188" s="430"/>
      <c r="H188" s="430"/>
      <c r="I188" s="430"/>
      <c r="J188" s="430"/>
      <c r="K188" s="430"/>
      <c r="L188" s="430"/>
      <c r="M188" s="430"/>
      <c r="N188" s="437"/>
      <c r="O188" s="437"/>
      <c r="P188" s="437"/>
      <c r="Q188" s="437"/>
      <c r="R188" s="437"/>
      <c r="S188" s="437"/>
      <c r="T188" s="437"/>
      <c r="U188" s="437"/>
      <c r="V188" s="437"/>
      <c r="W188" s="437"/>
      <c r="X188" s="438"/>
      <c r="Y188" s="432"/>
      <c r="Z188" s="432"/>
      <c r="AA188" s="432"/>
      <c r="AB188" s="307">
        <f t="shared" ref="AB188:AB200" si="11">SUM(F188:AA188)</f>
        <v>0</v>
      </c>
      <c r="AC188" s="5"/>
      <c r="AD188" s="5"/>
      <c r="AE188" s="5"/>
      <c r="AF188" s="5"/>
      <c r="AG188" s="5"/>
      <c r="AH188" s="5"/>
      <c r="AI188" s="5"/>
      <c r="AJ188" s="5"/>
      <c r="AK188" s="5"/>
      <c r="AL188" s="5"/>
      <c r="AM188" s="5"/>
      <c r="AN188" s="5"/>
      <c r="AO188" s="5"/>
      <c r="AP188" s="5"/>
      <c r="AQ188" s="5"/>
      <c r="AR188" s="5"/>
      <c r="AS188" s="5"/>
      <c r="AT188" s="5"/>
      <c r="AU188" s="5"/>
      <c r="AV188" s="5"/>
      <c r="AW188" s="5"/>
      <c r="AX188" s="5"/>
      <c r="AY188" s="5"/>
    </row>
    <row r="189" spans="1:51" s="6" customFormat="1" x14ac:dyDescent="0.25">
      <c r="A189" s="118">
        <v>511302</v>
      </c>
      <c r="B189" s="742" t="s">
        <v>241</v>
      </c>
      <c r="C189" s="742"/>
      <c r="D189" s="742"/>
      <c r="E189" s="426">
        <f>'Section B1_Employee Summary'!M195</f>
        <v>0</v>
      </c>
      <c r="F189" s="430"/>
      <c r="G189" s="430"/>
      <c r="H189" s="430"/>
      <c r="I189" s="430"/>
      <c r="J189" s="430"/>
      <c r="K189" s="430"/>
      <c r="L189" s="430"/>
      <c r="M189" s="430"/>
      <c r="N189" s="437"/>
      <c r="O189" s="439"/>
      <c r="P189" s="439"/>
      <c r="Q189" s="439"/>
      <c r="R189" s="439"/>
      <c r="S189" s="439"/>
      <c r="T189" s="439"/>
      <c r="U189" s="439"/>
      <c r="V189" s="439"/>
      <c r="W189" s="439"/>
      <c r="X189" s="438"/>
      <c r="Y189" s="432"/>
      <c r="Z189" s="432"/>
      <c r="AA189" s="432"/>
      <c r="AB189" s="307">
        <f t="shared" si="11"/>
        <v>0</v>
      </c>
      <c r="AC189" s="5"/>
      <c r="AD189" s="5"/>
      <c r="AE189" s="5"/>
      <c r="AF189" s="5"/>
      <c r="AG189" s="5"/>
      <c r="AH189" s="5"/>
      <c r="AI189" s="5"/>
      <c r="AJ189" s="5"/>
      <c r="AK189" s="5"/>
      <c r="AL189" s="5"/>
      <c r="AM189" s="5"/>
      <c r="AN189" s="5"/>
      <c r="AO189" s="5"/>
      <c r="AP189" s="5"/>
      <c r="AQ189" s="5"/>
      <c r="AR189" s="5"/>
      <c r="AS189" s="5"/>
      <c r="AT189" s="5"/>
      <c r="AU189" s="5"/>
      <c r="AV189" s="5"/>
      <c r="AW189" s="5"/>
      <c r="AX189" s="5"/>
      <c r="AY189" s="5"/>
    </row>
    <row r="190" spans="1:51" s="6" customFormat="1" x14ac:dyDescent="0.25">
      <c r="A190" s="118">
        <v>515301</v>
      </c>
      <c r="B190" s="742" t="s">
        <v>273</v>
      </c>
      <c r="C190" s="742"/>
      <c r="D190" s="742"/>
      <c r="E190" s="426">
        <f>'Section B1_Employee Summary'!M196</f>
        <v>4</v>
      </c>
      <c r="F190" s="430"/>
      <c r="G190" s="430"/>
      <c r="H190" s="430"/>
      <c r="I190" s="430"/>
      <c r="J190" s="430"/>
      <c r="K190" s="430"/>
      <c r="L190" s="430"/>
      <c r="M190" s="430"/>
      <c r="N190" s="437"/>
      <c r="O190" s="439"/>
      <c r="P190" s="439"/>
      <c r="Q190" s="439"/>
      <c r="R190" s="439"/>
      <c r="S190" s="439"/>
      <c r="T190" s="439"/>
      <c r="U190" s="439"/>
      <c r="V190" s="439"/>
      <c r="W190" s="439"/>
      <c r="X190" s="438"/>
      <c r="Y190" s="432"/>
      <c r="Z190" s="432"/>
      <c r="AA190" s="432"/>
      <c r="AB190" s="307">
        <f t="shared" si="11"/>
        <v>0</v>
      </c>
      <c r="AC190" s="5"/>
      <c r="AD190" s="5"/>
      <c r="AE190" s="5"/>
      <c r="AF190" s="5"/>
      <c r="AG190" s="5"/>
      <c r="AH190" s="5"/>
      <c r="AI190" s="5"/>
      <c r="AJ190" s="5"/>
      <c r="AK190" s="5"/>
      <c r="AL190" s="5"/>
      <c r="AM190" s="5"/>
      <c r="AN190" s="5"/>
      <c r="AO190" s="5"/>
      <c r="AP190" s="5"/>
      <c r="AQ190" s="5"/>
      <c r="AR190" s="5"/>
      <c r="AS190" s="5"/>
      <c r="AT190" s="5"/>
      <c r="AU190" s="5"/>
      <c r="AV190" s="5"/>
      <c r="AW190" s="5"/>
      <c r="AX190" s="5"/>
      <c r="AY190" s="5"/>
    </row>
    <row r="191" spans="1:51" s="6" customFormat="1" x14ac:dyDescent="0.25">
      <c r="A191" s="118">
        <v>516401</v>
      </c>
      <c r="B191" s="742" t="s">
        <v>218</v>
      </c>
      <c r="C191" s="742"/>
      <c r="D191" s="742"/>
      <c r="E191" s="426">
        <f>'Section B1_Employee Summary'!M197</f>
        <v>0</v>
      </c>
      <c r="F191" s="430"/>
      <c r="G191" s="430"/>
      <c r="H191" s="430"/>
      <c r="I191" s="430"/>
      <c r="J191" s="430"/>
      <c r="K191" s="430"/>
      <c r="L191" s="430"/>
      <c r="M191" s="430"/>
      <c r="N191" s="437"/>
      <c r="O191" s="439"/>
      <c r="P191" s="439"/>
      <c r="Q191" s="439"/>
      <c r="R191" s="439"/>
      <c r="S191" s="439"/>
      <c r="T191" s="439"/>
      <c r="U191" s="439"/>
      <c r="V191" s="439"/>
      <c r="W191" s="439"/>
      <c r="X191" s="438"/>
      <c r="Y191" s="432"/>
      <c r="Z191" s="432"/>
      <c r="AA191" s="432"/>
      <c r="AB191" s="307">
        <f t="shared" si="11"/>
        <v>0</v>
      </c>
      <c r="AC191" s="5"/>
      <c r="AD191" s="5"/>
      <c r="AE191" s="5"/>
      <c r="AF191" s="5"/>
      <c r="AG191" s="5"/>
      <c r="AH191" s="5"/>
      <c r="AI191" s="5"/>
      <c r="AJ191" s="5"/>
      <c r="AK191" s="5"/>
      <c r="AL191" s="5"/>
      <c r="AM191" s="5"/>
      <c r="AN191" s="5"/>
      <c r="AO191" s="5"/>
      <c r="AP191" s="5"/>
      <c r="AQ191" s="5"/>
      <c r="AR191" s="5"/>
      <c r="AS191" s="5"/>
      <c r="AT191" s="5"/>
      <c r="AU191" s="5"/>
      <c r="AV191" s="5"/>
      <c r="AW191" s="5"/>
      <c r="AX191" s="5"/>
      <c r="AY191" s="5"/>
    </row>
    <row r="192" spans="1:51" s="6" customFormat="1" x14ac:dyDescent="0.25">
      <c r="A192" s="118">
        <v>516403</v>
      </c>
      <c r="B192" s="742" t="s">
        <v>242</v>
      </c>
      <c r="C192" s="742"/>
      <c r="D192" s="742"/>
      <c r="E192" s="426">
        <f>'Section B1_Employee Summary'!M198</f>
        <v>0</v>
      </c>
      <c r="F192" s="430"/>
      <c r="G192" s="430"/>
      <c r="H192" s="430"/>
      <c r="I192" s="430"/>
      <c r="J192" s="430"/>
      <c r="K192" s="430"/>
      <c r="L192" s="430"/>
      <c r="M192" s="430"/>
      <c r="N192" s="437"/>
      <c r="O192" s="439"/>
      <c r="P192" s="439"/>
      <c r="Q192" s="439"/>
      <c r="R192" s="439"/>
      <c r="S192" s="439"/>
      <c r="T192" s="439"/>
      <c r="U192" s="439"/>
      <c r="V192" s="439"/>
      <c r="W192" s="439"/>
      <c r="X192" s="438"/>
      <c r="Y192" s="432"/>
      <c r="Z192" s="432"/>
      <c r="AA192" s="432"/>
      <c r="AB192" s="307">
        <f t="shared" si="11"/>
        <v>0</v>
      </c>
      <c r="AC192" s="5"/>
      <c r="AD192" s="5"/>
      <c r="AE192" s="5"/>
      <c r="AF192" s="5"/>
      <c r="AG192" s="5"/>
      <c r="AH192" s="5"/>
      <c r="AI192" s="5"/>
      <c r="AJ192" s="5"/>
      <c r="AK192" s="5"/>
      <c r="AL192" s="5"/>
      <c r="AM192" s="5"/>
      <c r="AN192" s="5"/>
      <c r="AO192" s="5"/>
      <c r="AP192" s="5"/>
      <c r="AQ192" s="5"/>
      <c r="AR192" s="5"/>
      <c r="AS192" s="5"/>
      <c r="AT192" s="5"/>
      <c r="AU192" s="5"/>
      <c r="AV192" s="5"/>
      <c r="AW192" s="5"/>
      <c r="AX192" s="5"/>
      <c r="AY192" s="5"/>
    </row>
    <row r="193" spans="1:51" s="6" customFormat="1" x14ac:dyDescent="0.25">
      <c r="A193" s="118">
        <v>523102</v>
      </c>
      <c r="B193" s="742" t="s">
        <v>210</v>
      </c>
      <c r="C193" s="742"/>
      <c r="D193" s="742"/>
      <c r="E193" s="426">
        <f>'Section B1_Employee Summary'!M199</f>
        <v>5</v>
      </c>
      <c r="F193" s="430"/>
      <c r="G193" s="430"/>
      <c r="H193" s="430"/>
      <c r="I193" s="430"/>
      <c r="J193" s="430"/>
      <c r="K193" s="430"/>
      <c r="L193" s="430"/>
      <c r="M193" s="430"/>
      <c r="N193" s="437"/>
      <c r="O193" s="439"/>
      <c r="P193" s="439"/>
      <c r="Q193" s="439"/>
      <c r="R193" s="439"/>
      <c r="S193" s="439"/>
      <c r="T193" s="439"/>
      <c r="U193" s="439"/>
      <c r="V193" s="439"/>
      <c r="W193" s="439"/>
      <c r="X193" s="438"/>
      <c r="Y193" s="432"/>
      <c r="Z193" s="432"/>
      <c r="AA193" s="432"/>
      <c r="AB193" s="307">
        <f t="shared" si="11"/>
        <v>0</v>
      </c>
      <c r="AC193" s="5"/>
      <c r="AD193" s="5"/>
      <c r="AE193" s="5"/>
      <c r="AF193" s="5"/>
      <c r="AG193" s="5"/>
      <c r="AH193" s="5"/>
      <c r="AI193" s="5"/>
      <c r="AJ193" s="5"/>
      <c r="AK193" s="5"/>
      <c r="AL193" s="5"/>
      <c r="AM193" s="5"/>
      <c r="AN193" s="5"/>
      <c r="AO193" s="5"/>
      <c r="AP193" s="5"/>
      <c r="AQ193" s="5"/>
      <c r="AR193" s="5"/>
      <c r="AS193" s="5"/>
      <c r="AT193" s="5"/>
      <c r="AU193" s="5"/>
      <c r="AV193" s="5"/>
      <c r="AW193" s="5"/>
      <c r="AX193" s="5"/>
      <c r="AY193" s="5"/>
    </row>
    <row r="194" spans="1:51" s="6" customFormat="1" x14ac:dyDescent="0.25">
      <c r="A194" s="221">
        <v>541101</v>
      </c>
      <c r="B194" s="702" t="s">
        <v>103</v>
      </c>
      <c r="C194" s="702"/>
      <c r="D194" s="702"/>
      <c r="E194" s="426">
        <f>'Section B1_Employee Summary'!M200</f>
        <v>0</v>
      </c>
      <c r="F194" s="430"/>
      <c r="G194" s="430"/>
      <c r="H194" s="430"/>
      <c r="I194" s="430"/>
      <c r="J194" s="430"/>
      <c r="K194" s="430"/>
      <c r="L194" s="430"/>
      <c r="M194" s="430"/>
      <c r="N194" s="437"/>
      <c r="O194" s="439"/>
      <c r="P194" s="439"/>
      <c r="Q194" s="439"/>
      <c r="R194" s="439"/>
      <c r="S194" s="439"/>
      <c r="T194" s="439"/>
      <c r="U194" s="439"/>
      <c r="V194" s="439"/>
      <c r="W194" s="439"/>
      <c r="X194" s="438"/>
      <c r="Y194" s="432"/>
      <c r="Z194" s="432"/>
      <c r="AA194" s="432"/>
      <c r="AB194" s="307">
        <f t="shared" si="11"/>
        <v>0</v>
      </c>
      <c r="AC194" s="5"/>
      <c r="AD194" s="5"/>
      <c r="AE194" s="5"/>
      <c r="AF194" s="5"/>
      <c r="AG194" s="5"/>
      <c r="AH194" s="5"/>
      <c r="AI194" s="5"/>
      <c r="AJ194" s="5"/>
      <c r="AK194" s="5"/>
      <c r="AL194" s="5"/>
      <c r="AM194" s="5"/>
      <c r="AN194" s="5"/>
      <c r="AO194" s="5"/>
      <c r="AP194" s="5"/>
      <c r="AQ194" s="5"/>
      <c r="AR194" s="5"/>
      <c r="AS194" s="5"/>
      <c r="AT194" s="5"/>
      <c r="AU194" s="5"/>
      <c r="AV194" s="5"/>
      <c r="AW194" s="5"/>
      <c r="AX194" s="5"/>
      <c r="AY194" s="5"/>
    </row>
    <row r="195" spans="1:51" s="6" customFormat="1" x14ac:dyDescent="0.25">
      <c r="A195" s="221">
        <v>541201</v>
      </c>
      <c r="B195" s="702" t="s">
        <v>104</v>
      </c>
      <c r="C195" s="702"/>
      <c r="D195" s="702"/>
      <c r="E195" s="426">
        <f>'Section B1_Employee Summary'!M201</f>
        <v>7</v>
      </c>
      <c r="F195" s="430"/>
      <c r="G195" s="430"/>
      <c r="H195" s="430"/>
      <c r="I195" s="430"/>
      <c r="J195" s="430"/>
      <c r="K195" s="430"/>
      <c r="L195" s="430"/>
      <c r="M195" s="430"/>
      <c r="N195" s="437"/>
      <c r="O195" s="439"/>
      <c r="P195" s="439"/>
      <c r="Q195" s="439"/>
      <c r="R195" s="439"/>
      <c r="S195" s="439"/>
      <c r="T195" s="439"/>
      <c r="U195" s="439"/>
      <c r="V195" s="439"/>
      <c r="W195" s="439"/>
      <c r="X195" s="438"/>
      <c r="Y195" s="432"/>
      <c r="Z195" s="432"/>
      <c r="AA195" s="432"/>
      <c r="AB195" s="307">
        <f t="shared" si="11"/>
        <v>0</v>
      </c>
      <c r="AC195" s="5"/>
      <c r="AD195" s="5"/>
      <c r="AE195" s="5"/>
      <c r="AF195" s="5"/>
      <c r="AG195" s="5"/>
      <c r="AH195" s="5"/>
      <c r="AI195" s="5"/>
      <c r="AJ195" s="5"/>
      <c r="AK195" s="5"/>
      <c r="AL195" s="5"/>
      <c r="AM195" s="5"/>
      <c r="AN195" s="5"/>
      <c r="AO195" s="5"/>
      <c r="AP195" s="5"/>
      <c r="AQ195" s="5"/>
      <c r="AR195" s="5"/>
      <c r="AS195" s="5"/>
      <c r="AT195" s="5"/>
      <c r="AU195" s="5"/>
      <c r="AV195" s="5"/>
      <c r="AW195" s="5"/>
      <c r="AX195" s="5"/>
      <c r="AY195" s="5"/>
    </row>
    <row r="196" spans="1:51" s="6" customFormat="1" x14ac:dyDescent="0.25">
      <c r="A196" s="221">
        <v>541202</v>
      </c>
      <c r="B196" s="702" t="s">
        <v>272</v>
      </c>
      <c r="C196" s="702"/>
      <c r="D196" s="702"/>
      <c r="E196" s="426">
        <f>'Section B1_Employee Summary'!M202</f>
        <v>0</v>
      </c>
      <c r="F196" s="430"/>
      <c r="G196" s="430"/>
      <c r="H196" s="430"/>
      <c r="I196" s="430"/>
      <c r="J196" s="430"/>
      <c r="K196" s="430"/>
      <c r="L196" s="430"/>
      <c r="M196" s="430"/>
      <c r="N196" s="437"/>
      <c r="O196" s="439"/>
      <c r="P196" s="439"/>
      <c r="Q196" s="439"/>
      <c r="R196" s="439"/>
      <c r="S196" s="439"/>
      <c r="T196" s="439"/>
      <c r="U196" s="439"/>
      <c r="V196" s="439"/>
      <c r="W196" s="439"/>
      <c r="X196" s="438"/>
      <c r="Y196" s="432"/>
      <c r="Z196" s="432"/>
      <c r="AA196" s="432"/>
      <c r="AB196" s="307">
        <f t="shared" si="11"/>
        <v>0</v>
      </c>
      <c r="AC196" s="5"/>
      <c r="AD196" s="5"/>
      <c r="AE196" s="5"/>
      <c r="AF196" s="5"/>
      <c r="AG196" s="5"/>
      <c r="AH196" s="5"/>
      <c r="AI196" s="5"/>
      <c r="AJ196" s="5"/>
      <c r="AK196" s="5"/>
      <c r="AL196" s="5"/>
      <c r="AM196" s="5"/>
      <c r="AN196" s="5"/>
      <c r="AO196" s="5"/>
      <c r="AP196" s="5"/>
      <c r="AQ196" s="5"/>
      <c r="AR196" s="5"/>
      <c r="AS196" s="5"/>
      <c r="AT196" s="5"/>
      <c r="AU196" s="5"/>
      <c r="AV196" s="5"/>
      <c r="AW196" s="5"/>
      <c r="AX196" s="5"/>
      <c r="AY196" s="5"/>
    </row>
    <row r="197" spans="1:51" s="6" customFormat="1" x14ac:dyDescent="0.25">
      <c r="A197" s="221">
        <v>541401</v>
      </c>
      <c r="B197" s="702" t="s">
        <v>105</v>
      </c>
      <c r="C197" s="702"/>
      <c r="D197" s="702"/>
      <c r="E197" s="426">
        <f>'Section B1_Employee Summary'!M203</f>
        <v>0</v>
      </c>
      <c r="F197" s="430"/>
      <c r="G197" s="430"/>
      <c r="H197" s="430"/>
      <c r="I197" s="430"/>
      <c r="J197" s="430"/>
      <c r="K197" s="430"/>
      <c r="L197" s="430"/>
      <c r="M197" s="430"/>
      <c r="N197" s="437"/>
      <c r="O197" s="439"/>
      <c r="P197" s="439"/>
      <c r="Q197" s="439"/>
      <c r="R197" s="439"/>
      <c r="S197" s="439"/>
      <c r="T197" s="439"/>
      <c r="U197" s="439"/>
      <c r="V197" s="439"/>
      <c r="W197" s="439"/>
      <c r="X197" s="438"/>
      <c r="Y197" s="432"/>
      <c r="Z197" s="432"/>
      <c r="AA197" s="432"/>
      <c r="AB197" s="307">
        <f t="shared" si="11"/>
        <v>0</v>
      </c>
      <c r="AC197" s="5"/>
      <c r="AD197" s="5"/>
      <c r="AE197" s="5"/>
      <c r="AF197" s="5"/>
      <c r="AG197" s="5"/>
      <c r="AH197" s="5"/>
      <c r="AI197" s="5"/>
      <c r="AJ197" s="5"/>
      <c r="AK197" s="5"/>
      <c r="AL197" s="5"/>
      <c r="AM197" s="5"/>
      <c r="AN197" s="5"/>
      <c r="AO197" s="5"/>
      <c r="AP197" s="5"/>
      <c r="AQ197" s="5"/>
      <c r="AR197" s="5"/>
      <c r="AS197" s="5"/>
      <c r="AT197" s="5"/>
      <c r="AU197" s="5"/>
      <c r="AV197" s="5"/>
      <c r="AW197" s="5"/>
      <c r="AX197" s="5"/>
      <c r="AY197" s="5"/>
    </row>
    <row r="198" spans="1:51" s="6" customFormat="1" x14ac:dyDescent="0.25">
      <c r="A198" s="221">
        <v>541901</v>
      </c>
      <c r="B198" s="702" t="s">
        <v>270</v>
      </c>
      <c r="C198" s="702"/>
      <c r="D198" s="702"/>
      <c r="E198" s="426">
        <f>'Section B1_Employee Summary'!M204</f>
        <v>0</v>
      </c>
      <c r="F198" s="430"/>
      <c r="G198" s="430"/>
      <c r="H198" s="430"/>
      <c r="I198" s="430"/>
      <c r="J198" s="430"/>
      <c r="K198" s="430"/>
      <c r="L198" s="430"/>
      <c r="M198" s="430"/>
      <c r="N198" s="437"/>
      <c r="O198" s="439"/>
      <c r="P198" s="439"/>
      <c r="Q198" s="439"/>
      <c r="R198" s="439"/>
      <c r="S198" s="439"/>
      <c r="T198" s="439"/>
      <c r="U198" s="439"/>
      <c r="V198" s="439"/>
      <c r="W198" s="439"/>
      <c r="X198" s="438"/>
      <c r="Y198" s="432"/>
      <c r="Z198" s="432"/>
      <c r="AA198" s="432"/>
      <c r="AB198" s="307">
        <f t="shared" si="11"/>
        <v>0</v>
      </c>
      <c r="AC198" s="5"/>
      <c r="AD198" s="5"/>
      <c r="AE198" s="5"/>
      <c r="AF198" s="5"/>
      <c r="AG198" s="5"/>
      <c r="AH198" s="5"/>
      <c r="AI198" s="5"/>
      <c r="AJ198" s="5"/>
      <c r="AK198" s="5"/>
      <c r="AL198" s="5"/>
      <c r="AM198" s="5"/>
      <c r="AN198" s="5"/>
      <c r="AO198" s="5"/>
      <c r="AP198" s="5"/>
      <c r="AQ198" s="5"/>
      <c r="AR198" s="5"/>
      <c r="AS198" s="5"/>
      <c r="AT198" s="5"/>
      <c r="AU198" s="5"/>
      <c r="AV198" s="5"/>
      <c r="AW198" s="5"/>
      <c r="AX198" s="5"/>
      <c r="AY198" s="5"/>
    </row>
    <row r="199" spans="1:51" s="6" customFormat="1" x14ac:dyDescent="0.25">
      <c r="A199" s="221">
        <v>541902</v>
      </c>
      <c r="B199" s="702" t="s">
        <v>271</v>
      </c>
      <c r="C199" s="702"/>
      <c r="D199" s="702"/>
      <c r="E199" s="426">
        <f>'Section B1_Employee Summary'!M205</f>
        <v>0</v>
      </c>
      <c r="F199" s="430"/>
      <c r="G199" s="430"/>
      <c r="H199" s="430"/>
      <c r="I199" s="430"/>
      <c r="J199" s="430"/>
      <c r="K199" s="430"/>
      <c r="L199" s="430"/>
      <c r="M199" s="430"/>
      <c r="N199" s="437"/>
      <c r="O199" s="439"/>
      <c r="P199" s="439"/>
      <c r="Q199" s="439"/>
      <c r="R199" s="439"/>
      <c r="S199" s="439"/>
      <c r="T199" s="439"/>
      <c r="U199" s="439"/>
      <c r="V199" s="439"/>
      <c r="W199" s="439"/>
      <c r="X199" s="438"/>
      <c r="Y199" s="432"/>
      <c r="Z199" s="432"/>
      <c r="AA199" s="432"/>
      <c r="AB199" s="307">
        <f t="shared" si="11"/>
        <v>0</v>
      </c>
      <c r="AC199" s="5"/>
      <c r="AD199" s="5"/>
      <c r="AE199" s="5"/>
      <c r="AF199" s="5"/>
      <c r="AG199" s="5"/>
      <c r="AH199" s="5"/>
      <c r="AI199" s="5"/>
      <c r="AJ199" s="5"/>
      <c r="AK199" s="5"/>
      <c r="AL199" s="5"/>
      <c r="AM199" s="5"/>
      <c r="AN199" s="5"/>
      <c r="AO199" s="5"/>
      <c r="AP199" s="5"/>
      <c r="AQ199" s="5"/>
      <c r="AR199" s="5"/>
      <c r="AS199" s="5"/>
      <c r="AT199" s="5"/>
      <c r="AU199" s="5"/>
      <c r="AV199" s="5"/>
      <c r="AW199" s="5"/>
      <c r="AX199" s="5"/>
      <c r="AY199" s="5"/>
    </row>
    <row r="200" spans="1:51" s="6" customFormat="1" x14ac:dyDescent="0.25">
      <c r="A200" s="734" t="s">
        <v>506</v>
      </c>
      <c r="B200" s="734"/>
      <c r="C200" s="734"/>
      <c r="D200" s="734"/>
      <c r="E200" s="426">
        <f>'Section B1_Employee Summary'!M206</f>
        <v>16</v>
      </c>
      <c r="F200" s="427">
        <f>SUM(F188:F199)</f>
        <v>0</v>
      </c>
      <c r="G200" s="427">
        <f t="shared" ref="G200:AA200" si="12">SUM(G188:G199)</f>
        <v>0</v>
      </c>
      <c r="H200" s="427">
        <f t="shared" si="12"/>
        <v>0</v>
      </c>
      <c r="I200" s="427">
        <f t="shared" si="12"/>
        <v>0</v>
      </c>
      <c r="J200" s="427">
        <f t="shared" si="12"/>
        <v>0</v>
      </c>
      <c r="K200" s="427">
        <f t="shared" si="12"/>
        <v>0</v>
      </c>
      <c r="L200" s="427">
        <f t="shared" si="12"/>
        <v>0</v>
      </c>
      <c r="M200" s="427">
        <f t="shared" si="12"/>
        <v>0</v>
      </c>
      <c r="N200" s="427">
        <f t="shared" si="12"/>
        <v>0</v>
      </c>
      <c r="O200" s="427">
        <f t="shared" si="12"/>
        <v>0</v>
      </c>
      <c r="P200" s="427">
        <f t="shared" si="12"/>
        <v>0</v>
      </c>
      <c r="Q200" s="427">
        <f t="shared" si="12"/>
        <v>0</v>
      </c>
      <c r="R200" s="427">
        <f t="shared" si="12"/>
        <v>0</v>
      </c>
      <c r="S200" s="427">
        <f t="shared" si="12"/>
        <v>0</v>
      </c>
      <c r="T200" s="427">
        <f t="shared" si="12"/>
        <v>0</v>
      </c>
      <c r="U200" s="427">
        <f t="shared" si="12"/>
        <v>0</v>
      </c>
      <c r="V200" s="427">
        <f t="shared" si="12"/>
        <v>0</v>
      </c>
      <c r="W200" s="427">
        <f t="shared" si="12"/>
        <v>0</v>
      </c>
      <c r="X200" s="427">
        <f t="shared" si="12"/>
        <v>0</v>
      </c>
      <c r="Y200" s="427">
        <f t="shared" si="12"/>
        <v>0</v>
      </c>
      <c r="Z200" s="427">
        <f t="shared" si="12"/>
        <v>0</v>
      </c>
      <c r="AA200" s="427">
        <f t="shared" si="12"/>
        <v>0</v>
      </c>
      <c r="AB200" s="371">
        <f t="shared" si="11"/>
        <v>0</v>
      </c>
      <c r="AC200" s="5"/>
      <c r="AD200" s="5"/>
      <c r="AE200" s="5"/>
      <c r="AF200" s="5"/>
      <c r="AG200" s="5"/>
      <c r="AH200" s="5"/>
      <c r="AI200" s="5"/>
      <c r="AJ200" s="5"/>
      <c r="AK200" s="5"/>
      <c r="AL200" s="5"/>
      <c r="AM200" s="5"/>
      <c r="AN200" s="5"/>
      <c r="AO200" s="5"/>
      <c r="AP200" s="5"/>
      <c r="AQ200" s="5"/>
      <c r="AR200" s="5"/>
      <c r="AS200" s="5"/>
      <c r="AT200" s="5"/>
      <c r="AU200" s="5"/>
      <c r="AV200" s="5"/>
      <c r="AW200" s="5"/>
      <c r="AX200" s="5"/>
      <c r="AY200" s="5"/>
    </row>
    <row r="201" spans="1:51" s="6" customFormat="1" ht="15" customHeight="1" x14ac:dyDescent="0.25">
      <c r="A201" s="739" t="s">
        <v>116</v>
      </c>
      <c r="B201" s="740"/>
      <c r="C201" s="740"/>
      <c r="D201" s="740"/>
      <c r="E201" s="740"/>
      <c r="F201" s="740"/>
      <c r="G201" s="740"/>
      <c r="H201" s="740"/>
      <c r="I201" s="740"/>
      <c r="J201" s="740"/>
      <c r="K201" s="740"/>
      <c r="L201" s="740"/>
      <c r="M201" s="740"/>
      <c r="N201" s="740"/>
      <c r="O201" s="740"/>
      <c r="P201" s="740"/>
      <c r="Q201" s="740"/>
      <c r="R201" s="740"/>
      <c r="S201" s="740"/>
      <c r="T201" s="740"/>
      <c r="U201" s="740"/>
      <c r="V201" s="740"/>
      <c r="W201" s="740"/>
      <c r="X201" s="740"/>
      <c r="Y201" s="740"/>
      <c r="Z201" s="740"/>
      <c r="AA201" s="740"/>
      <c r="AB201" s="741"/>
      <c r="AC201" s="5"/>
      <c r="AD201" s="5"/>
      <c r="AE201" s="5"/>
      <c r="AF201" s="5"/>
      <c r="AG201" s="5"/>
      <c r="AH201" s="5"/>
      <c r="AI201" s="5"/>
      <c r="AJ201" s="5"/>
      <c r="AK201" s="5"/>
      <c r="AL201" s="5"/>
      <c r="AM201" s="5"/>
      <c r="AN201" s="5"/>
      <c r="AO201" s="5"/>
      <c r="AP201" s="5"/>
      <c r="AQ201" s="5"/>
      <c r="AR201" s="5"/>
      <c r="AS201" s="5"/>
      <c r="AT201" s="5"/>
      <c r="AU201" s="5"/>
      <c r="AV201" s="5"/>
      <c r="AW201" s="5"/>
      <c r="AX201" s="5"/>
      <c r="AY201" s="5"/>
    </row>
    <row r="202" spans="1:51" s="6" customFormat="1" x14ac:dyDescent="0.25">
      <c r="A202" s="109">
        <v>732101</v>
      </c>
      <c r="B202" s="738" t="s">
        <v>326</v>
      </c>
      <c r="C202" s="738"/>
      <c r="D202" s="738"/>
      <c r="E202" s="426">
        <f>'Section B1_Employee Summary'!M208</f>
        <v>0</v>
      </c>
      <c r="F202" s="430"/>
      <c r="G202" s="430"/>
      <c r="H202" s="430"/>
      <c r="I202" s="430"/>
      <c r="J202" s="430"/>
      <c r="K202" s="430"/>
      <c r="L202" s="430"/>
      <c r="M202" s="430"/>
      <c r="N202" s="433"/>
      <c r="O202" s="433"/>
      <c r="P202" s="433"/>
      <c r="Q202" s="433"/>
      <c r="R202" s="433"/>
      <c r="S202" s="433"/>
      <c r="T202" s="433"/>
      <c r="U202" s="433"/>
      <c r="V202" s="433"/>
      <c r="W202" s="433"/>
      <c r="X202" s="431"/>
      <c r="Y202" s="432"/>
      <c r="Z202" s="432"/>
      <c r="AA202" s="432"/>
      <c r="AB202" s="307">
        <f t="shared" ref="AB202:AB211" si="13">SUM(F202:AA202)</f>
        <v>0</v>
      </c>
      <c r="AC202" s="5"/>
      <c r="AD202" s="5"/>
      <c r="AE202" s="5"/>
      <c r="AF202" s="5"/>
      <c r="AG202" s="5"/>
      <c r="AH202" s="5"/>
      <c r="AI202" s="5"/>
      <c r="AJ202" s="5"/>
      <c r="AK202" s="5"/>
      <c r="AL202" s="5"/>
      <c r="AM202" s="5"/>
      <c r="AN202" s="5"/>
      <c r="AO202" s="5"/>
      <c r="AP202" s="5"/>
      <c r="AQ202" s="5"/>
      <c r="AR202" s="5"/>
      <c r="AS202" s="5"/>
      <c r="AT202" s="5"/>
      <c r="AU202" s="5"/>
      <c r="AV202" s="5"/>
      <c r="AW202" s="5"/>
      <c r="AX202" s="5"/>
      <c r="AY202" s="5"/>
    </row>
    <row r="203" spans="1:51" s="6" customFormat="1" x14ac:dyDescent="0.25">
      <c r="A203" s="221">
        <v>732201</v>
      </c>
      <c r="B203" s="702" t="s">
        <v>327</v>
      </c>
      <c r="C203" s="702"/>
      <c r="D203" s="702"/>
      <c r="E203" s="426">
        <f>'Section B1_Employee Summary'!M209</f>
        <v>0</v>
      </c>
      <c r="F203" s="430"/>
      <c r="G203" s="430"/>
      <c r="H203" s="430"/>
      <c r="I203" s="430"/>
      <c r="J203" s="430"/>
      <c r="K203" s="430"/>
      <c r="L203" s="430"/>
      <c r="M203" s="430"/>
      <c r="N203" s="433"/>
      <c r="O203" s="433"/>
      <c r="P203" s="433"/>
      <c r="Q203" s="433"/>
      <c r="R203" s="433"/>
      <c r="S203" s="433"/>
      <c r="T203" s="433"/>
      <c r="U203" s="433"/>
      <c r="V203" s="433"/>
      <c r="W203" s="433"/>
      <c r="X203" s="431"/>
      <c r="Y203" s="432"/>
      <c r="Z203" s="432"/>
      <c r="AA203" s="432"/>
      <c r="AB203" s="307">
        <f t="shared" si="13"/>
        <v>0</v>
      </c>
      <c r="AC203" s="5"/>
      <c r="AD203" s="5"/>
      <c r="AE203" s="5"/>
      <c r="AF203" s="5"/>
      <c r="AG203" s="5"/>
      <c r="AH203" s="5"/>
      <c r="AI203" s="5"/>
      <c r="AJ203" s="5"/>
      <c r="AK203" s="5"/>
      <c r="AL203" s="5"/>
      <c r="AM203" s="5"/>
      <c r="AN203" s="5"/>
      <c r="AO203" s="5"/>
      <c r="AP203" s="5"/>
      <c r="AQ203" s="5"/>
      <c r="AR203" s="5"/>
      <c r="AS203" s="5"/>
      <c r="AT203" s="5"/>
      <c r="AU203" s="5"/>
      <c r="AV203" s="5"/>
      <c r="AW203" s="5"/>
      <c r="AX203" s="5"/>
      <c r="AY203" s="5"/>
    </row>
    <row r="204" spans="1:51" s="6" customFormat="1" x14ac:dyDescent="0.25">
      <c r="A204" s="109">
        <v>732203</v>
      </c>
      <c r="B204" s="733" t="s">
        <v>447</v>
      </c>
      <c r="C204" s="733"/>
      <c r="D204" s="733"/>
      <c r="E204" s="426">
        <f>'Section B1_Employee Summary'!M210</f>
        <v>0</v>
      </c>
      <c r="F204" s="430"/>
      <c r="G204" s="430"/>
      <c r="H204" s="430"/>
      <c r="I204" s="430"/>
      <c r="J204" s="430"/>
      <c r="K204" s="430"/>
      <c r="L204" s="430"/>
      <c r="M204" s="430"/>
      <c r="N204" s="433"/>
      <c r="O204" s="433"/>
      <c r="P204" s="433"/>
      <c r="Q204" s="433"/>
      <c r="R204" s="433"/>
      <c r="S204" s="433"/>
      <c r="T204" s="433"/>
      <c r="U204" s="433"/>
      <c r="V204" s="433"/>
      <c r="W204" s="433"/>
      <c r="X204" s="431"/>
      <c r="Y204" s="432"/>
      <c r="Z204" s="432"/>
      <c r="AA204" s="432"/>
      <c r="AB204" s="307">
        <f t="shared" si="13"/>
        <v>0</v>
      </c>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row r="205" spans="1:51" s="6" customFormat="1" x14ac:dyDescent="0.25">
      <c r="A205" s="109">
        <v>733101</v>
      </c>
      <c r="B205" s="702" t="s">
        <v>248</v>
      </c>
      <c r="C205" s="702"/>
      <c r="D205" s="702"/>
      <c r="E205" s="426">
        <f>'Section B1_Employee Summary'!M211</f>
        <v>0</v>
      </c>
      <c r="F205" s="430"/>
      <c r="G205" s="430"/>
      <c r="H205" s="430"/>
      <c r="I205" s="430"/>
      <c r="J205" s="430"/>
      <c r="K205" s="430"/>
      <c r="L205" s="430"/>
      <c r="M205" s="430"/>
      <c r="N205" s="433"/>
      <c r="O205" s="433"/>
      <c r="P205" s="433"/>
      <c r="Q205" s="433"/>
      <c r="R205" s="433"/>
      <c r="S205" s="433"/>
      <c r="T205" s="433"/>
      <c r="U205" s="433"/>
      <c r="V205" s="433"/>
      <c r="W205" s="433"/>
      <c r="X205" s="431"/>
      <c r="Y205" s="432"/>
      <c r="Z205" s="432"/>
      <c r="AA205" s="432"/>
      <c r="AB205" s="307">
        <f t="shared" si="13"/>
        <v>0</v>
      </c>
      <c r="AC205" s="5"/>
      <c r="AD205" s="5"/>
      <c r="AE205" s="5"/>
      <c r="AF205" s="5"/>
      <c r="AG205" s="5"/>
      <c r="AH205" s="5"/>
      <c r="AI205" s="5"/>
      <c r="AJ205" s="5"/>
      <c r="AK205" s="5"/>
      <c r="AL205" s="5"/>
      <c r="AM205" s="5"/>
      <c r="AN205" s="5"/>
      <c r="AO205" s="5"/>
      <c r="AP205" s="5"/>
      <c r="AQ205" s="5"/>
      <c r="AR205" s="5"/>
      <c r="AS205" s="5"/>
      <c r="AT205" s="5"/>
      <c r="AU205" s="5"/>
      <c r="AV205" s="5"/>
      <c r="AW205" s="5"/>
      <c r="AX205" s="5"/>
      <c r="AY205" s="5"/>
    </row>
    <row r="206" spans="1:51" s="6" customFormat="1" x14ac:dyDescent="0.25">
      <c r="A206" s="221">
        <v>733201</v>
      </c>
      <c r="B206" s="702" t="s">
        <v>118</v>
      </c>
      <c r="C206" s="702"/>
      <c r="D206" s="702"/>
      <c r="E206" s="426">
        <f>'Section B1_Employee Summary'!M212</f>
        <v>6</v>
      </c>
      <c r="F206" s="430"/>
      <c r="G206" s="430"/>
      <c r="H206" s="430"/>
      <c r="I206" s="430"/>
      <c r="J206" s="430"/>
      <c r="K206" s="430"/>
      <c r="L206" s="430"/>
      <c r="M206" s="430"/>
      <c r="N206" s="433"/>
      <c r="O206" s="433"/>
      <c r="P206" s="433"/>
      <c r="Q206" s="433"/>
      <c r="R206" s="433"/>
      <c r="S206" s="433"/>
      <c r="T206" s="433"/>
      <c r="U206" s="433"/>
      <c r="V206" s="433"/>
      <c r="W206" s="433"/>
      <c r="X206" s="431"/>
      <c r="Y206" s="432"/>
      <c r="Z206" s="432"/>
      <c r="AA206" s="432"/>
      <c r="AB206" s="307">
        <f t="shared" si="13"/>
        <v>0</v>
      </c>
      <c r="AC206" s="5"/>
      <c r="AD206" s="5"/>
      <c r="AE206" s="5"/>
      <c r="AF206" s="5"/>
      <c r="AG206" s="5"/>
      <c r="AH206" s="5"/>
      <c r="AI206" s="5"/>
      <c r="AJ206" s="5"/>
      <c r="AK206" s="5"/>
      <c r="AL206" s="5"/>
      <c r="AM206" s="5"/>
      <c r="AN206" s="5"/>
      <c r="AO206" s="5"/>
      <c r="AP206" s="5"/>
      <c r="AQ206" s="5"/>
      <c r="AR206" s="5"/>
      <c r="AS206" s="5"/>
      <c r="AT206" s="5"/>
      <c r="AU206" s="5"/>
      <c r="AV206" s="5"/>
      <c r="AW206" s="5"/>
      <c r="AX206" s="5"/>
      <c r="AY206" s="5"/>
    </row>
    <row r="207" spans="1:51" s="6" customFormat="1" x14ac:dyDescent="0.25">
      <c r="A207" s="221">
        <v>733209</v>
      </c>
      <c r="B207" s="702" t="s">
        <v>263</v>
      </c>
      <c r="C207" s="702"/>
      <c r="D207" s="702"/>
      <c r="E207" s="426">
        <f>'Section B1_Employee Summary'!M213</f>
        <v>0</v>
      </c>
      <c r="F207" s="430"/>
      <c r="G207" s="430"/>
      <c r="H207" s="430"/>
      <c r="I207" s="430"/>
      <c r="J207" s="430"/>
      <c r="K207" s="430"/>
      <c r="L207" s="430"/>
      <c r="M207" s="430"/>
      <c r="N207" s="433"/>
      <c r="O207" s="433"/>
      <c r="P207" s="433"/>
      <c r="Q207" s="433"/>
      <c r="R207" s="433"/>
      <c r="S207" s="433"/>
      <c r="T207" s="433"/>
      <c r="U207" s="433"/>
      <c r="V207" s="433"/>
      <c r="W207" s="433"/>
      <c r="X207" s="431"/>
      <c r="Y207" s="432"/>
      <c r="Z207" s="432"/>
      <c r="AA207" s="432"/>
      <c r="AB207" s="307">
        <f t="shared" si="13"/>
        <v>0</v>
      </c>
      <c r="AC207" s="5"/>
      <c r="AD207" s="5"/>
      <c r="AE207" s="5"/>
      <c r="AF207" s="5"/>
      <c r="AG207" s="5"/>
      <c r="AH207" s="5"/>
      <c r="AI207" s="5"/>
      <c r="AJ207" s="5"/>
      <c r="AK207" s="5"/>
      <c r="AL207" s="5"/>
      <c r="AM207" s="5"/>
      <c r="AN207" s="5"/>
      <c r="AO207" s="5"/>
      <c r="AP207" s="5"/>
      <c r="AQ207" s="5"/>
      <c r="AR207" s="5"/>
      <c r="AS207" s="5"/>
      <c r="AT207" s="5"/>
      <c r="AU207" s="5"/>
      <c r="AV207" s="5"/>
      <c r="AW207" s="5"/>
      <c r="AX207" s="5"/>
      <c r="AY207" s="5"/>
    </row>
    <row r="208" spans="1:51" s="6" customFormat="1" x14ac:dyDescent="0.25">
      <c r="A208" s="221">
        <v>734201</v>
      </c>
      <c r="B208" s="702" t="s">
        <v>119</v>
      </c>
      <c r="C208" s="702"/>
      <c r="D208" s="702"/>
      <c r="E208" s="426">
        <f>'Section B1_Employee Summary'!M214</f>
        <v>0</v>
      </c>
      <c r="F208" s="430"/>
      <c r="G208" s="430"/>
      <c r="H208" s="430"/>
      <c r="I208" s="430"/>
      <c r="J208" s="430"/>
      <c r="K208" s="430"/>
      <c r="L208" s="430"/>
      <c r="M208" s="430"/>
      <c r="N208" s="433"/>
      <c r="O208" s="433"/>
      <c r="P208" s="433"/>
      <c r="Q208" s="433"/>
      <c r="R208" s="433"/>
      <c r="S208" s="433"/>
      <c r="T208" s="433"/>
      <c r="U208" s="433"/>
      <c r="V208" s="433"/>
      <c r="W208" s="433"/>
      <c r="X208" s="431"/>
      <c r="Y208" s="432"/>
      <c r="Z208" s="432"/>
      <c r="AA208" s="432"/>
      <c r="AB208" s="307">
        <f t="shared" si="13"/>
        <v>0</v>
      </c>
      <c r="AC208" s="5"/>
      <c r="AD208" s="5"/>
      <c r="AE208" s="5"/>
      <c r="AF208" s="5"/>
      <c r="AG208" s="5"/>
      <c r="AH208" s="5"/>
      <c r="AI208" s="5"/>
      <c r="AJ208" s="5"/>
      <c r="AK208" s="5"/>
      <c r="AL208" s="5"/>
      <c r="AM208" s="5"/>
      <c r="AN208" s="5"/>
      <c r="AO208" s="5"/>
      <c r="AP208" s="5"/>
      <c r="AQ208" s="5"/>
      <c r="AR208" s="5"/>
      <c r="AS208" s="5"/>
      <c r="AT208" s="5"/>
      <c r="AU208" s="5"/>
      <c r="AV208" s="5"/>
      <c r="AW208" s="5"/>
      <c r="AX208" s="5"/>
      <c r="AY208" s="5"/>
    </row>
    <row r="209" spans="1:51" s="6" customFormat="1" x14ac:dyDescent="0.25">
      <c r="A209" s="221">
        <v>734204</v>
      </c>
      <c r="B209" s="702" t="s">
        <v>216</v>
      </c>
      <c r="C209" s="702"/>
      <c r="D209" s="702"/>
      <c r="E209" s="426">
        <f>'Section B1_Employee Summary'!M215</f>
        <v>0</v>
      </c>
      <c r="F209" s="430"/>
      <c r="G209" s="430"/>
      <c r="H209" s="430"/>
      <c r="I209" s="430"/>
      <c r="J209" s="430"/>
      <c r="K209" s="430"/>
      <c r="L209" s="430"/>
      <c r="M209" s="430"/>
      <c r="N209" s="433"/>
      <c r="O209" s="433"/>
      <c r="P209" s="433"/>
      <c r="Q209" s="433"/>
      <c r="R209" s="433"/>
      <c r="S209" s="433"/>
      <c r="T209" s="433"/>
      <c r="U209" s="433"/>
      <c r="V209" s="433"/>
      <c r="W209" s="433"/>
      <c r="X209" s="431"/>
      <c r="Y209" s="432"/>
      <c r="Z209" s="432"/>
      <c r="AA209" s="432"/>
      <c r="AB209" s="307">
        <f t="shared" si="13"/>
        <v>0</v>
      </c>
      <c r="AC209" s="5"/>
      <c r="AD209" s="5"/>
      <c r="AE209" s="5"/>
      <c r="AF209" s="5"/>
      <c r="AG209" s="5"/>
      <c r="AH209" s="5"/>
      <c r="AI209" s="5"/>
      <c r="AJ209" s="5"/>
      <c r="AK209" s="5"/>
      <c r="AL209" s="5"/>
      <c r="AM209" s="5"/>
      <c r="AN209" s="5"/>
      <c r="AO209" s="5"/>
      <c r="AP209" s="5"/>
      <c r="AQ209" s="5"/>
      <c r="AR209" s="5"/>
      <c r="AS209" s="5"/>
      <c r="AT209" s="5"/>
      <c r="AU209" s="5"/>
      <c r="AV209" s="5"/>
      <c r="AW209" s="5"/>
      <c r="AX209" s="5"/>
      <c r="AY209" s="5"/>
    </row>
    <row r="210" spans="1:51" s="6" customFormat="1" x14ac:dyDescent="0.25">
      <c r="A210" s="221">
        <v>734205</v>
      </c>
      <c r="B210" s="702" t="s">
        <v>262</v>
      </c>
      <c r="C210" s="702"/>
      <c r="D210" s="702"/>
      <c r="E210" s="426">
        <f>'Section B1_Employee Summary'!M216</f>
        <v>1</v>
      </c>
      <c r="F210" s="430"/>
      <c r="G210" s="430"/>
      <c r="H210" s="430"/>
      <c r="I210" s="430"/>
      <c r="J210" s="430"/>
      <c r="K210" s="430"/>
      <c r="L210" s="430"/>
      <c r="M210" s="430"/>
      <c r="N210" s="433"/>
      <c r="O210" s="433"/>
      <c r="P210" s="433"/>
      <c r="Q210" s="433"/>
      <c r="R210" s="433"/>
      <c r="S210" s="433"/>
      <c r="T210" s="433"/>
      <c r="U210" s="433"/>
      <c r="V210" s="433"/>
      <c r="W210" s="433"/>
      <c r="X210" s="431"/>
      <c r="Y210" s="432"/>
      <c r="Z210" s="432"/>
      <c r="AA210" s="432"/>
      <c r="AB210" s="307">
        <f t="shared" si="13"/>
        <v>0</v>
      </c>
      <c r="AC210" s="5"/>
      <c r="AD210" s="5"/>
      <c r="AE210" s="5"/>
      <c r="AF210" s="5"/>
      <c r="AG210" s="5"/>
      <c r="AH210" s="5"/>
      <c r="AI210" s="5"/>
      <c r="AJ210" s="5"/>
      <c r="AK210" s="5"/>
      <c r="AL210" s="5"/>
      <c r="AM210" s="5"/>
      <c r="AN210" s="5"/>
      <c r="AO210" s="5"/>
      <c r="AP210" s="5"/>
      <c r="AQ210" s="5"/>
      <c r="AR210" s="5"/>
      <c r="AS210" s="5"/>
      <c r="AT210" s="5"/>
      <c r="AU210" s="5"/>
      <c r="AV210" s="5"/>
      <c r="AW210" s="5"/>
      <c r="AX210" s="5"/>
      <c r="AY210" s="5"/>
    </row>
    <row r="211" spans="1:51" s="6" customFormat="1" ht="21.95" customHeight="1" x14ac:dyDescent="0.25">
      <c r="A211" s="734" t="s">
        <v>120</v>
      </c>
      <c r="B211" s="734"/>
      <c r="C211" s="734"/>
      <c r="D211" s="734"/>
      <c r="E211" s="426">
        <f>'Section B1_Employee Summary'!M217</f>
        <v>7</v>
      </c>
      <c r="F211" s="427">
        <f>SUM(F202:F210)</f>
        <v>0</v>
      </c>
      <c r="G211" s="427">
        <f t="shared" ref="G211:AA211" si="14">SUM(G202:G210)</f>
        <v>0</v>
      </c>
      <c r="H211" s="427">
        <f t="shared" si="14"/>
        <v>0</v>
      </c>
      <c r="I211" s="427">
        <f t="shared" si="14"/>
        <v>0</v>
      </c>
      <c r="J211" s="427">
        <f t="shared" si="14"/>
        <v>0</v>
      </c>
      <c r="K211" s="427">
        <f t="shared" si="14"/>
        <v>0</v>
      </c>
      <c r="L211" s="427">
        <f t="shared" si="14"/>
        <v>0</v>
      </c>
      <c r="M211" s="427">
        <f t="shared" si="14"/>
        <v>0</v>
      </c>
      <c r="N211" s="427">
        <f t="shared" si="14"/>
        <v>0</v>
      </c>
      <c r="O211" s="427">
        <f t="shared" si="14"/>
        <v>0</v>
      </c>
      <c r="P211" s="427">
        <f t="shared" si="14"/>
        <v>0</v>
      </c>
      <c r="Q211" s="427">
        <f t="shared" si="14"/>
        <v>0</v>
      </c>
      <c r="R211" s="427">
        <f t="shared" si="14"/>
        <v>0</v>
      </c>
      <c r="S211" s="427">
        <f t="shared" si="14"/>
        <v>0</v>
      </c>
      <c r="T211" s="427">
        <f t="shared" si="14"/>
        <v>0</v>
      </c>
      <c r="U211" s="427">
        <f t="shared" si="14"/>
        <v>0</v>
      </c>
      <c r="V211" s="427">
        <f t="shared" si="14"/>
        <v>0</v>
      </c>
      <c r="W211" s="427">
        <f t="shared" si="14"/>
        <v>0</v>
      </c>
      <c r="X211" s="427">
        <f t="shared" si="14"/>
        <v>0</v>
      </c>
      <c r="Y211" s="427">
        <f t="shared" si="14"/>
        <v>0</v>
      </c>
      <c r="Z211" s="427">
        <f t="shared" si="14"/>
        <v>0</v>
      </c>
      <c r="AA211" s="427">
        <f t="shared" si="14"/>
        <v>0</v>
      </c>
      <c r="AB211" s="371">
        <f t="shared" si="13"/>
        <v>0</v>
      </c>
      <c r="AC211" s="5"/>
      <c r="AD211" s="5"/>
      <c r="AE211" s="5"/>
      <c r="AF211" s="5"/>
      <c r="AG211" s="5"/>
      <c r="AH211" s="5"/>
      <c r="AI211" s="5"/>
      <c r="AJ211" s="5"/>
      <c r="AK211" s="5"/>
      <c r="AL211" s="5"/>
      <c r="AM211" s="5"/>
      <c r="AN211" s="5"/>
      <c r="AO211" s="5"/>
      <c r="AP211" s="5"/>
      <c r="AQ211" s="5"/>
      <c r="AR211" s="5"/>
      <c r="AS211" s="5"/>
      <c r="AT211" s="5"/>
      <c r="AU211" s="5"/>
      <c r="AV211" s="5"/>
      <c r="AW211" s="5"/>
      <c r="AX211" s="5"/>
      <c r="AY211" s="5"/>
    </row>
    <row r="212" spans="1:51" s="6" customFormat="1" ht="15" customHeight="1" x14ac:dyDescent="0.25">
      <c r="A212" s="735" t="s">
        <v>121</v>
      </c>
      <c r="B212" s="736"/>
      <c r="C212" s="736"/>
      <c r="D212" s="736"/>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7"/>
      <c r="AC212" s="5"/>
      <c r="AD212" s="5"/>
      <c r="AE212" s="5"/>
      <c r="AF212" s="5"/>
      <c r="AG212" s="5"/>
      <c r="AH212" s="5"/>
      <c r="AI212" s="5"/>
      <c r="AJ212" s="5"/>
      <c r="AK212" s="5"/>
      <c r="AL212" s="5"/>
      <c r="AM212" s="5"/>
      <c r="AN212" s="5"/>
      <c r="AO212" s="5"/>
      <c r="AP212" s="5"/>
      <c r="AQ212" s="5"/>
      <c r="AR212" s="5"/>
      <c r="AS212" s="5"/>
      <c r="AT212" s="5"/>
      <c r="AU212" s="5"/>
      <c r="AV212" s="5"/>
      <c r="AW212" s="5"/>
      <c r="AX212" s="5"/>
      <c r="AY212" s="5"/>
    </row>
    <row r="213" spans="1:51" s="6" customFormat="1" x14ac:dyDescent="0.25">
      <c r="A213" s="221">
        <v>811201</v>
      </c>
      <c r="B213" s="722" t="s">
        <v>217</v>
      </c>
      <c r="C213" s="722"/>
      <c r="D213" s="722"/>
      <c r="E213" s="426">
        <f>'Section B1_Employee Summary'!M219</f>
        <v>8</v>
      </c>
      <c r="F213" s="430"/>
      <c r="G213" s="430"/>
      <c r="H213" s="430"/>
      <c r="I213" s="430"/>
      <c r="J213" s="430"/>
      <c r="K213" s="430"/>
      <c r="L213" s="430"/>
      <c r="M213" s="430"/>
      <c r="N213" s="430"/>
      <c r="O213" s="430"/>
      <c r="P213" s="430"/>
      <c r="Q213" s="430"/>
      <c r="R213" s="430"/>
      <c r="S213" s="430"/>
      <c r="T213" s="430"/>
      <c r="U213" s="430"/>
      <c r="V213" s="430"/>
      <c r="W213" s="430"/>
      <c r="X213" s="431"/>
      <c r="Y213" s="432"/>
      <c r="Z213" s="432"/>
      <c r="AA213" s="432"/>
      <c r="AB213" s="307">
        <f t="shared" ref="AB213:AB227" si="15">SUM(F213:AA213)</f>
        <v>0</v>
      </c>
      <c r="AC213" s="5"/>
      <c r="AD213" s="5"/>
      <c r="AE213" s="5"/>
      <c r="AF213" s="5"/>
      <c r="AG213" s="5"/>
      <c r="AH213" s="5"/>
      <c r="AI213" s="5"/>
      <c r="AJ213" s="5"/>
      <c r="AK213" s="5"/>
      <c r="AL213" s="5"/>
      <c r="AM213" s="5"/>
      <c r="AN213" s="5"/>
      <c r="AO213" s="5"/>
      <c r="AP213" s="5"/>
      <c r="AQ213" s="5"/>
      <c r="AR213" s="5"/>
      <c r="AS213" s="5"/>
      <c r="AT213" s="5"/>
      <c r="AU213" s="5"/>
      <c r="AV213" s="5"/>
      <c r="AW213" s="5"/>
      <c r="AX213" s="5"/>
      <c r="AY213" s="5"/>
    </row>
    <row r="214" spans="1:51" s="6" customFormat="1" x14ac:dyDescent="0.25">
      <c r="A214" s="221">
        <v>811203</v>
      </c>
      <c r="B214" s="722" t="s">
        <v>249</v>
      </c>
      <c r="C214" s="722"/>
      <c r="D214" s="722"/>
      <c r="E214" s="426">
        <f>'Section B1_Employee Summary'!M220</f>
        <v>0</v>
      </c>
      <c r="F214" s="430"/>
      <c r="G214" s="430"/>
      <c r="H214" s="430"/>
      <c r="I214" s="430"/>
      <c r="J214" s="430"/>
      <c r="K214" s="430"/>
      <c r="L214" s="430"/>
      <c r="M214" s="430"/>
      <c r="N214" s="430"/>
      <c r="O214" s="430"/>
      <c r="P214" s="430"/>
      <c r="Q214" s="430"/>
      <c r="R214" s="430"/>
      <c r="S214" s="430"/>
      <c r="T214" s="430"/>
      <c r="U214" s="430"/>
      <c r="V214" s="430"/>
      <c r="W214" s="430"/>
      <c r="X214" s="431"/>
      <c r="Y214" s="432"/>
      <c r="Z214" s="432"/>
      <c r="AA214" s="432"/>
      <c r="AB214" s="307">
        <f t="shared" si="15"/>
        <v>0</v>
      </c>
      <c r="AC214" s="5"/>
      <c r="AD214" s="5"/>
      <c r="AE214" s="5"/>
      <c r="AF214" s="5"/>
      <c r="AG214" s="5"/>
      <c r="AH214" s="5"/>
      <c r="AI214" s="5"/>
      <c r="AJ214" s="5"/>
      <c r="AK214" s="5"/>
      <c r="AL214" s="5"/>
      <c r="AM214" s="5"/>
      <c r="AN214" s="5"/>
      <c r="AO214" s="5"/>
      <c r="AP214" s="5"/>
      <c r="AQ214" s="5"/>
      <c r="AR214" s="5"/>
      <c r="AS214" s="5"/>
      <c r="AT214" s="5"/>
      <c r="AU214" s="5"/>
      <c r="AV214" s="5"/>
      <c r="AW214" s="5"/>
      <c r="AX214" s="5"/>
      <c r="AY214" s="5"/>
    </row>
    <row r="215" spans="1:51" s="6" customFormat="1" x14ac:dyDescent="0.25">
      <c r="A215" s="221">
        <v>811204</v>
      </c>
      <c r="B215" s="722" t="s">
        <v>250</v>
      </c>
      <c r="C215" s="722"/>
      <c r="D215" s="722"/>
      <c r="E215" s="426">
        <f>'Section B1_Employee Summary'!M221</f>
        <v>8</v>
      </c>
      <c r="F215" s="430"/>
      <c r="G215" s="430"/>
      <c r="H215" s="430"/>
      <c r="I215" s="430"/>
      <c r="J215" s="430"/>
      <c r="K215" s="430"/>
      <c r="L215" s="430"/>
      <c r="M215" s="430"/>
      <c r="N215" s="430"/>
      <c r="O215" s="430"/>
      <c r="P215" s="430"/>
      <c r="Q215" s="430"/>
      <c r="R215" s="430"/>
      <c r="S215" s="430"/>
      <c r="T215" s="430"/>
      <c r="U215" s="430"/>
      <c r="V215" s="430"/>
      <c r="W215" s="430"/>
      <c r="X215" s="431"/>
      <c r="Y215" s="432"/>
      <c r="Z215" s="432"/>
      <c r="AA215" s="432"/>
      <c r="AB215" s="307">
        <f t="shared" si="15"/>
        <v>0</v>
      </c>
      <c r="AC215" s="5"/>
      <c r="AD215" s="5"/>
      <c r="AE215" s="5"/>
      <c r="AF215" s="5"/>
      <c r="AG215" s="5"/>
      <c r="AH215" s="5"/>
      <c r="AI215" s="5"/>
      <c r="AJ215" s="5"/>
      <c r="AK215" s="5"/>
      <c r="AL215" s="5"/>
      <c r="AM215" s="5"/>
      <c r="AN215" s="5"/>
      <c r="AO215" s="5"/>
      <c r="AP215" s="5"/>
      <c r="AQ215" s="5"/>
      <c r="AR215" s="5"/>
      <c r="AS215" s="5"/>
      <c r="AT215" s="5"/>
      <c r="AU215" s="5"/>
      <c r="AV215" s="5"/>
      <c r="AW215" s="5"/>
      <c r="AX215" s="5"/>
      <c r="AY215" s="5"/>
    </row>
    <row r="216" spans="1:51" s="6" customFormat="1" x14ac:dyDescent="0.25">
      <c r="A216" s="221">
        <v>812902</v>
      </c>
      <c r="B216" s="722" t="s">
        <v>122</v>
      </c>
      <c r="C216" s="722"/>
      <c r="D216" s="722"/>
      <c r="E216" s="426">
        <f>'Section B1_Employee Summary'!M222</f>
        <v>0</v>
      </c>
      <c r="F216" s="430"/>
      <c r="G216" s="430"/>
      <c r="H216" s="430"/>
      <c r="I216" s="430"/>
      <c r="J216" s="430"/>
      <c r="K216" s="430"/>
      <c r="L216" s="430"/>
      <c r="M216" s="430"/>
      <c r="N216" s="430"/>
      <c r="O216" s="430"/>
      <c r="P216" s="430"/>
      <c r="Q216" s="430"/>
      <c r="R216" s="430"/>
      <c r="S216" s="430"/>
      <c r="T216" s="430"/>
      <c r="U216" s="430"/>
      <c r="V216" s="430"/>
      <c r="W216" s="430"/>
      <c r="X216" s="431"/>
      <c r="Y216" s="432"/>
      <c r="Z216" s="432"/>
      <c r="AA216" s="432"/>
      <c r="AB216" s="307">
        <f t="shared" si="15"/>
        <v>0</v>
      </c>
      <c r="AC216" s="5"/>
      <c r="AD216" s="5"/>
      <c r="AE216" s="5"/>
      <c r="AF216" s="5"/>
      <c r="AG216" s="5"/>
      <c r="AH216" s="5"/>
      <c r="AI216" s="5"/>
      <c r="AJ216" s="5"/>
      <c r="AK216" s="5"/>
      <c r="AL216" s="5"/>
      <c r="AM216" s="5"/>
      <c r="AN216" s="5"/>
      <c r="AO216" s="5"/>
      <c r="AP216" s="5"/>
      <c r="AQ216" s="5"/>
      <c r="AR216" s="5"/>
      <c r="AS216" s="5"/>
      <c r="AT216" s="5"/>
      <c r="AU216" s="5"/>
      <c r="AV216" s="5"/>
      <c r="AW216" s="5"/>
      <c r="AX216" s="5"/>
      <c r="AY216" s="5"/>
    </row>
    <row r="217" spans="1:51" s="6" customFormat="1" x14ac:dyDescent="0.25">
      <c r="A217" s="221">
        <v>821401</v>
      </c>
      <c r="B217" s="722" t="s">
        <v>123</v>
      </c>
      <c r="C217" s="722"/>
      <c r="D217" s="722"/>
      <c r="E217" s="426">
        <f>'Section B1_Employee Summary'!M223</f>
        <v>2</v>
      </c>
      <c r="F217" s="430"/>
      <c r="G217" s="430"/>
      <c r="H217" s="430"/>
      <c r="I217" s="430"/>
      <c r="J217" s="430"/>
      <c r="K217" s="430"/>
      <c r="L217" s="430"/>
      <c r="M217" s="430"/>
      <c r="N217" s="430"/>
      <c r="O217" s="430"/>
      <c r="P217" s="430"/>
      <c r="Q217" s="430"/>
      <c r="R217" s="430"/>
      <c r="S217" s="430"/>
      <c r="T217" s="430"/>
      <c r="U217" s="430"/>
      <c r="V217" s="430"/>
      <c r="W217" s="430"/>
      <c r="X217" s="431"/>
      <c r="Y217" s="432"/>
      <c r="Z217" s="432"/>
      <c r="AA217" s="432"/>
      <c r="AB217" s="307">
        <f t="shared" si="15"/>
        <v>0</v>
      </c>
      <c r="AC217" s="5"/>
      <c r="AD217" s="5"/>
      <c r="AE217" s="5"/>
      <c r="AF217" s="5"/>
      <c r="AG217" s="5"/>
      <c r="AH217" s="5"/>
      <c r="AI217" s="5"/>
      <c r="AJ217" s="5"/>
      <c r="AK217" s="5"/>
      <c r="AL217" s="5"/>
      <c r="AM217" s="5"/>
      <c r="AN217" s="5"/>
      <c r="AO217" s="5"/>
      <c r="AP217" s="5"/>
      <c r="AQ217" s="5"/>
      <c r="AR217" s="5"/>
      <c r="AS217" s="5"/>
      <c r="AT217" s="5"/>
      <c r="AU217" s="5"/>
      <c r="AV217" s="5"/>
      <c r="AW217" s="5"/>
      <c r="AX217" s="5"/>
      <c r="AY217" s="5"/>
    </row>
    <row r="218" spans="1:51" s="6" customFormat="1" x14ac:dyDescent="0.25">
      <c r="A218" s="221">
        <v>831301</v>
      </c>
      <c r="B218" s="722" t="s">
        <v>124</v>
      </c>
      <c r="C218" s="722"/>
      <c r="D218" s="722"/>
      <c r="E218" s="426">
        <f>'Section B1_Employee Summary'!M224</f>
        <v>3</v>
      </c>
      <c r="F218" s="430"/>
      <c r="G218" s="430"/>
      <c r="H218" s="430"/>
      <c r="I218" s="430"/>
      <c r="J218" s="430"/>
      <c r="K218" s="430"/>
      <c r="L218" s="430"/>
      <c r="M218" s="430"/>
      <c r="N218" s="430"/>
      <c r="O218" s="430"/>
      <c r="P218" s="430"/>
      <c r="Q218" s="430"/>
      <c r="R218" s="430"/>
      <c r="S218" s="430"/>
      <c r="T218" s="430"/>
      <c r="U218" s="430"/>
      <c r="V218" s="430"/>
      <c r="W218" s="430"/>
      <c r="X218" s="431"/>
      <c r="Y218" s="432"/>
      <c r="Z218" s="432"/>
      <c r="AA218" s="432"/>
      <c r="AB218" s="307">
        <f t="shared" si="15"/>
        <v>0</v>
      </c>
      <c r="AC218" s="5"/>
      <c r="AD218" s="5"/>
      <c r="AE218" s="5"/>
      <c r="AF218" s="5"/>
      <c r="AG218" s="5"/>
      <c r="AH218" s="5"/>
      <c r="AI218" s="5"/>
      <c r="AJ218" s="5"/>
      <c r="AK218" s="5"/>
      <c r="AL218" s="5"/>
      <c r="AM218" s="5"/>
      <c r="AN218" s="5"/>
      <c r="AO218" s="5"/>
      <c r="AP218" s="5"/>
      <c r="AQ218" s="5"/>
      <c r="AR218" s="5"/>
      <c r="AS218" s="5"/>
      <c r="AT218" s="5"/>
      <c r="AU218" s="5"/>
      <c r="AV218" s="5"/>
      <c r="AW218" s="5"/>
      <c r="AX218" s="5"/>
      <c r="AY218" s="5"/>
    </row>
    <row r="219" spans="1:51" s="6" customFormat="1" x14ac:dyDescent="0.25">
      <c r="A219" s="109">
        <v>831302</v>
      </c>
      <c r="B219" s="733" t="s">
        <v>251</v>
      </c>
      <c r="C219" s="733"/>
      <c r="D219" s="733"/>
      <c r="E219" s="426">
        <f>'Section B1_Employee Summary'!M225</f>
        <v>32</v>
      </c>
      <c r="F219" s="430"/>
      <c r="G219" s="430"/>
      <c r="H219" s="430"/>
      <c r="I219" s="430"/>
      <c r="J219" s="430"/>
      <c r="K219" s="430"/>
      <c r="L219" s="430"/>
      <c r="M219" s="430"/>
      <c r="N219" s="430"/>
      <c r="O219" s="430"/>
      <c r="P219" s="430"/>
      <c r="Q219" s="430"/>
      <c r="R219" s="430"/>
      <c r="S219" s="430"/>
      <c r="T219" s="430"/>
      <c r="U219" s="430"/>
      <c r="V219" s="430"/>
      <c r="W219" s="430"/>
      <c r="X219" s="431"/>
      <c r="Y219" s="432"/>
      <c r="Z219" s="432"/>
      <c r="AA219" s="432"/>
      <c r="AB219" s="307">
        <f t="shared" si="15"/>
        <v>0</v>
      </c>
      <c r="AC219" s="5"/>
      <c r="AD219" s="5"/>
      <c r="AE219" s="5"/>
      <c r="AF219" s="5"/>
      <c r="AG219" s="5"/>
      <c r="AH219" s="5"/>
      <c r="AI219" s="5"/>
      <c r="AJ219" s="5"/>
      <c r="AK219" s="5"/>
      <c r="AL219" s="5"/>
      <c r="AM219" s="5"/>
      <c r="AN219" s="5"/>
      <c r="AO219" s="5"/>
      <c r="AP219" s="5"/>
      <c r="AQ219" s="5"/>
      <c r="AR219" s="5"/>
      <c r="AS219" s="5"/>
      <c r="AT219" s="5"/>
      <c r="AU219" s="5"/>
      <c r="AV219" s="5"/>
      <c r="AW219" s="5"/>
      <c r="AX219" s="5"/>
      <c r="AY219" s="5"/>
    </row>
    <row r="220" spans="1:51" s="6" customFormat="1" x14ac:dyDescent="0.25">
      <c r="A220" s="221">
        <v>831303</v>
      </c>
      <c r="B220" s="722" t="s">
        <v>125</v>
      </c>
      <c r="C220" s="722"/>
      <c r="D220" s="722"/>
      <c r="E220" s="426">
        <f>'Section B1_Employee Summary'!M226</f>
        <v>0</v>
      </c>
      <c r="F220" s="430"/>
      <c r="G220" s="430"/>
      <c r="H220" s="430"/>
      <c r="I220" s="430"/>
      <c r="J220" s="430"/>
      <c r="K220" s="430"/>
      <c r="L220" s="430"/>
      <c r="M220" s="430"/>
      <c r="N220" s="430"/>
      <c r="O220" s="430"/>
      <c r="P220" s="430"/>
      <c r="Q220" s="430"/>
      <c r="R220" s="430"/>
      <c r="S220" s="430"/>
      <c r="T220" s="430"/>
      <c r="U220" s="430"/>
      <c r="V220" s="430"/>
      <c r="W220" s="430"/>
      <c r="X220" s="431"/>
      <c r="Y220" s="432"/>
      <c r="Z220" s="432"/>
      <c r="AA220" s="432"/>
      <c r="AB220" s="307">
        <f t="shared" si="15"/>
        <v>0</v>
      </c>
      <c r="AC220" s="5"/>
      <c r="AD220" s="5"/>
      <c r="AE220" s="5"/>
      <c r="AF220" s="5"/>
      <c r="AG220" s="5"/>
      <c r="AH220" s="5"/>
      <c r="AI220" s="5"/>
      <c r="AJ220" s="5"/>
      <c r="AK220" s="5"/>
      <c r="AL220" s="5"/>
      <c r="AM220" s="5"/>
      <c r="AN220" s="5"/>
      <c r="AO220" s="5"/>
      <c r="AP220" s="5"/>
      <c r="AQ220" s="5"/>
      <c r="AR220" s="5"/>
      <c r="AS220" s="5"/>
      <c r="AT220" s="5"/>
      <c r="AU220" s="5"/>
      <c r="AV220" s="5"/>
      <c r="AW220" s="5"/>
      <c r="AX220" s="5"/>
      <c r="AY220" s="5"/>
    </row>
    <row r="221" spans="1:51" s="6" customFormat="1" x14ac:dyDescent="0.25">
      <c r="A221" s="221">
        <v>831304</v>
      </c>
      <c r="B221" s="722" t="s">
        <v>126</v>
      </c>
      <c r="C221" s="722"/>
      <c r="D221" s="722"/>
      <c r="E221" s="426">
        <f>'Section B1_Employee Summary'!M227</f>
        <v>2</v>
      </c>
      <c r="F221" s="430"/>
      <c r="G221" s="430"/>
      <c r="H221" s="430"/>
      <c r="I221" s="430"/>
      <c r="J221" s="430"/>
      <c r="K221" s="430"/>
      <c r="L221" s="430"/>
      <c r="M221" s="430"/>
      <c r="N221" s="430"/>
      <c r="O221" s="430"/>
      <c r="P221" s="430"/>
      <c r="Q221" s="430"/>
      <c r="R221" s="430"/>
      <c r="S221" s="430"/>
      <c r="T221" s="430"/>
      <c r="U221" s="430"/>
      <c r="V221" s="430"/>
      <c r="W221" s="430"/>
      <c r="X221" s="431"/>
      <c r="Y221" s="432"/>
      <c r="Z221" s="432"/>
      <c r="AA221" s="432"/>
      <c r="AB221" s="307">
        <f t="shared" si="15"/>
        <v>0</v>
      </c>
      <c r="AC221" s="5"/>
      <c r="AD221" s="5"/>
      <c r="AE221" s="5"/>
      <c r="AF221" s="5"/>
      <c r="AG221" s="5"/>
      <c r="AH221" s="5"/>
      <c r="AI221" s="5"/>
      <c r="AJ221" s="5"/>
      <c r="AK221" s="5"/>
      <c r="AL221" s="5"/>
      <c r="AM221" s="5"/>
      <c r="AN221" s="5"/>
      <c r="AO221" s="5"/>
      <c r="AP221" s="5"/>
      <c r="AQ221" s="5"/>
      <c r="AR221" s="5"/>
      <c r="AS221" s="5"/>
      <c r="AT221" s="5"/>
      <c r="AU221" s="5"/>
      <c r="AV221" s="5"/>
      <c r="AW221" s="5"/>
      <c r="AX221" s="5"/>
      <c r="AY221" s="5"/>
    </row>
    <row r="222" spans="1:51" s="6" customFormat="1" x14ac:dyDescent="0.25">
      <c r="A222" s="221">
        <v>861101</v>
      </c>
      <c r="B222" s="722" t="s">
        <v>127</v>
      </c>
      <c r="C222" s="722"/>
      <c r="D222" s="722"/>
      <c r="E222" s="426">
        <f>'Section B1_Employee Summary'!M228</f>
        <v>31</v>
      </c>
      <c r="F222" s="430"/>
      <c r="G222" s="430"/>
      <c r="H222" s="430"/>
      <c r="I222" s="430"/>
      <c r="J222" s="430"/>
      <c r="K222" s="430"/>
      <c r="L222" s="430"/>
      <c r="M222" s="430"/>
      <c r="N222" s="430"/>
      <c r="O222" s="430"/>
      <c r="P222" s="430"/>
      <c r="Q222" s="430"/>
      <c r="R222" s="430"/>
      <c r="S222" s="430"/>
      <c r="T222" s="430"/>
      <c r="U222" s="430"/>
      <c r="V222" s="430"/>
      <c r="W222" s="430"/>
      <c r="X222" s="431"/>
      <c r="Y222" s="432"/>
      <c r="Z222" s="432"/>
      <c r="AA222" s="432"/>
      <c r="AB222" s="307">
        <f t="shared" si="15"/>
        <v>0</v>
      </c>
      <c r="AC222" s="5"/>
      <c r="AD222" s="5"/>
      <c r="AE222" s="5"/>
      <c r="AF222" s="5"/>
      <c r="AG222" s="5"/>
      <c r="AH222" s="5"/>
      <c r="AI222" s="5"/>
      <c r="AJ222" s="5"/>
      <c r="AK222" s="5"/>
      <c r="AL222" s="5"/>
      <c r="AM222" s="5"/>
      <c r="AN222" s="5"/>
      <c r="AO222" s="5"/>
      <c r="AP222" s="5"/>
      <c r="AQ222" s="5"/>
      <c r="AR222" s="5"/>
      <c r="AS222" s="5"/>
      <c r="AT222" s="5"/>
      <c r="AU222" s="5"/>
      <c r="AV222" s="5"/>
      <c r="AW222" s="5"/>
      <c r="AX222" s="5"/>
      <c r="AY222" s="5"/>
    </row>
    <row r="223" spans="1:51" s="6" customFormat="1" x14ac:dyDescent="0.25">
      <c r="A223" s="221">
        <v>862202</v>
      </c>
      <c r="B223" s="722" t="s">
        <v>128</v>
      </c>
      <c r="C223" s="722"/>
      <c r="D223" s="722"/>
      <c r="E223" s="426">
        <f>'Section B1_Employee Summary'!M229</f>
        <v>0</v>
      </c>
      <c r="F223" s="430"/>
      <c r="G223" s="430"/>
      <c r="H223" s="430"/>
      <c r="I223" s="430"/>
      <c r="J223" s="430"/>
      <c r="K223" s="430"/>
      <c r="L223" s="430"/>
      <c r="M223" s="430"/>
      <c r="N223" s="430"/>
      <c r="O223" s="430"/>
      <c r="P223" s="430"/>
      <c r="Q223" s="430"/>
      <c r="R223" s="430"/>
      <c r="S223" s="430"/>
      <c r="T223" s="430"/>
      <c r="U223" s="430"/>
      <c r="V223" s="430"/>
      <c r="W223" s="430"/>
      <c r="X223" s="431"/>
      <c r="Y223" s="432"/>
      <c r="Z223" s="432"/>
      <c r="AA223" s="432"/>
      <c r="AB223" s="307">
        <f t="shared" si="15"/>
        <v>0</v>
      </c>
      <c r="AC223" s="5"/>
      <c r="AD223" s="5"/>
      <c r="AE223" s="5"/>
      <c r="AF223" s="5"/>
      <c r="AG223" s="5"/>
      <c r="AH223" s="5"/>
      <c r="AI223" s="5"/>
      <c r="AJ223" s="5"/>
      <c r="AK223" s="5"/>
      <c r="AL223" s="5"/>
      <c r="AM223" s="5"/>
      <c r="AN223" s="5"/>
      <c r="AO223" s="5"/>
      <c r="AP223" s="5"/>
      <c r="AQ223" s="5"/>
      <c r="AR223" s="5"/>
      <c r="AS223" s="5"/>
      <c r="AT223" s="5"/>
      <c r="AU223" s="5"/>
      <c r="AV223" s="5"/>
      <c r="AW223" s="5"/>
      <c r="AX223" s="5"/>
      <c r="AY223" s="5"/>
    </row>
    <row r="224" spans="1:51" s="6" customFormat="1" x14ac:dyDescent="0.25">
      <c r="A224" s="221">
        <v>862301</v>
      </c>
      <c r="B224" s="702" t="s">
        <v>113</v>
      </c>
      <c r="C224" s="702"/>
      <c r="D224" s="702"/>
      <c r="E224" s="426">
        <f>'Section B1_Employee Summary'!M230</f>
        <v>2</v>
      </c>
      <c r="F224" s="430"/>
      <c r="G224" s="430"/>
      <c r="H224" s="430"/>
      <c r="I224" s="430"/>
      <c r="J224" s="430"/>
      <c r="K224" s="430"/>
      <c r="L224" s="430"/>
      <c r="M224" s="430"/>
      <c r="N224" s="430"/>
      <c r="O224" s="430"/>
      <c r="P224" s="430"/>
      <c r="Q224" s="430"/>
      <c r="R224" s="430"/>
      <c r="S224" s="430"/>
      <c r="T224" s="430"/>
      <c r="U224" s="430"/>
      <c r="V224" s="430"/>
      <c r="W224" s="430"/>
      <c r="X224" s="431"/>
      <c r="Y224" s="432"/>
      <c r="Z224" s="432"/>
      <c r="AA224" s="432"/>
      <c r="AB224" s="307">
        <f t="shared" si="15"/>
        <v>0</v>
      </c>
      <c r="AC224" s="5"/>
      <c r="AD224" s="5"/>
      <c r="AE224" s="5"/>
      <c r="AF224" s="5"/>
      <c r="AG224" s="5"/>
      <c r="AH224" s="5"/>
      <c r="AI224" s="5"/>
      <c r="AJ224" s="5"/>
      <c r="AK224" s="5"/>
      <c r="AL224" s="5"/>
      <c r="AM224" s="5"/>
      <c r="AN224" s="5"/>
      <c r="AO224" s="5"/>
      <c r="AP224" s="5"/>
      <c r="AQ224" s="5"/>
      <c r="AR224" s="5"/>
      <c r="AS224" s="5"/>
      <c r="AT224" s="5"/>
      <c r="AU224" s="5"/>
      <c r="AV224" s="5"/>
      <c r="AW224" s="5"/>
      <c r="AX224" s="5"/>
      <c r="AY224" s="5"/>
    </row>
    <row r="225" spans="1:51" s="6" customFormat="1" ht="15" customHeight="1" x14ac:dyDescent="0.25">
      <c r="A225" s="221">
        <v>862918</v>
      </c>
      <c r="B225" s="722" t="s">
        <v>129</v>
      </c>
      <c r="C225" s="722"/>
      <c r="D225" s="722"/>
      <c r="E225" s="426">
        <f>'Section B1_Employee Summary'!M231</f>
        <v>2</v>
      </c>
      <c r="F225" s="430"/>
      <c r="G225" s="430"/>
      <c r="H225" s="430"/>
      <c r="I225" s="430"/>
      <c r="J225" s="430"/>
      <c r="K225" s="430"/>
      <c r="L225" s="430"/>
      <c r="M225" s="430"/>
      <c r="N225" s="430"/>
      <c r="O225" s="430"/>
      <c r="P225" s="430"/>
      <c r="Q225" s="430"/>
      <c r="R225" s="430"/>
      <c r="S225" s="430"/>
      <c r="T225" s="430"/>
      <c r="U225" s="430"/>
      <c r="V225" s="430"/>
      <c r="W225" s="430"/>
      <c r="X225" s="440"/>
      <c r="Y225" s="432"/>
      <c r="Z225" s="432"/>
      <c r="AA225" s="432"/>
      <c r="AB225" s="307">
        <f t="shared" si="15"/>
        <v>0</v>
      </c>
      <c r="AC225" s="5"/>
      <c r="AD225" s="5"/>
      <c r="AE225" s="5"/>
      <c r="AF225" s="5"/>
      <c r="AG225" s="5"/>
      <c r="AH225" s="5"/>
      <c r="AI225" s="5"/>
      <c r="AJ225" s="5"/>
      <c r="AK225" s="5"/>
      <c r="AL225" s="5"/>
      <c r="AM225" s="5"/>
      <c r="AN225" s="5"/>
      <c r="AO225" s="5"/>
      <c r="AP225" s="5"/>
      <c r="AQ225" s="5"/>
      <c r="AR225" s="5"/>
      <c r="AS225" s="5"/>
      <c r="AT225" s="5"/>
      <c r="AU225" s="5"/>
      <c r="AV225" s="5"/>
      <c r="AW225" s="5"/>
      <c r="AX225" s="5"/>
      <c r="AY225" s="5"/>
    </row>
    <row r="226" spans="1:51" s="6" customFormat="1" x14ac:dyDescent="0.25">
      <c r="A226" s="221">
        <v>862919</v>
      </c>
      <c r="B226" s="722" t="s">
        <v>145</v>
      </c>
      <c r="C226" s="722"/>
      <c r="D226" s="722"/>
      <c r="E226" s="426">
        <f>'Section B1_Employee Summary'!M232</f>
        <v>3</v>
      </c>
      <c r="F226" s="430"/>
      <c r="G226" s="430"/>
      <c r="H226" s="430"/>
      <c r="I226" s="430"/>
      <c r="J226" s="430"/>
      <c r="K226" s="430"/>
      <c r="L226" s="430"/>
      <c r="M226" s="430"/>
      <c r="N226" s="430"/>
      <c r="O226" s="430"/>
      <c r="P226" s="430"/>
      <c r="Q226" s="430"/>
      <c r="R226" s="430"/>
      <c r="S226" s="430"/>
      <c r="T226" s="430"/>
      <c r="U226" s="430"/>
      <c r="V226" s="430"/>
      <c r="W226" s="430"/>
      <c r="X226" s="440"/>
      <c r="Y226" s="432"/>
      <c r="Z226" s="432"/>
      <c r="AA226" s="432"/>
      <c r="AB226" s="307">
        <f t="shared" si="15"/>
        <v>0</v>
      </c>
      <c r="AC226" s="5"/>
      <c r="AD226" s="5"/>
      <c r="AE226" s="5"/>
      <c r="AF226" s="5"/>
      <c r="AG226" s="5"/>
      <c r="AH226" s="5"/>
      <c r="AI226" s="5"/>
      <c r="AJ226" s="5"/>
      <c r="AK226" s="5"/>
      <c r="AL226" s="5"/>
      <c r="AM226" s="5"/>
      <c r="AN226" s="5"/>
      <c r="AO226" s="5"/>
      <c r="AP226" s="5"/>
      <c r="AQ226" s="5"/>
      <c r="AR226" s="5"/>
      <c r="AS226" s="5"/>
      <c r="AT226" s="5"/>
      <c r="AU226" s="5"/>
      <c r="AV226" s="5"/>
      <c r="AW226" s="5"/>
      <c r="AX226" s="5"/>
      <c r="AY226" s="5"/>
    </row>
    <row r="227" spans="1:51" s="6" customFormat="1" x14ac:dyDescent="0.25">
      <c r="A227" s="734" t="s">
        <v>130</v>
      </c>
      <c r="B227" s="734"/>
      <c r="C227" s="734"/>
      <c r="D227" s="734"/>
      <c r="E227" s="426">
        <f>'Section B1_Employee Summary'!M233</f>
        <v>93</v>
      </c>
      <c r="F227" s="436">
        <f>SUM(F213:F226)</f>
        <v>0</v>
      </c>
      <c r="G227" s="436">
        <f t="shared" ref="G227:AA227" si="16">SUM(G213:G226)</f>
        <v>0</v>
      </c>
      <c r="H227" s="436">
        <f t="shared" si="16"/>
        <v>0</v>
      </c>
      <c r="I227" s="436">
        <f t="shared" si="16"/>
        <v>0</v>
      </c>
      <c r="J227" s="436">
        <f t="shared" si="16"/>
        <v>0</v>
      </c>
      <c r="K227" s="436">
        <f t="shared" si="16"/>
        <v>0</v>
      </c>
      <c r="L227" s="436">
        <f t="shared" si="16"/>
        <v>0</v>
      </c>
      <c r="M227" s="436">
        <f t="shared" si="16"/>
        <v>0</v>
      </c>
      <c r="N227" s="436">
        <f t="shared" si="16"/>
        <v>0</v>
      </c>
      <c r="O227" s="436">
        <f t="shared" si="16"/>
        <v>0</v>
      </c>
      <c r="P227" s="436">
        <f t="shared" si="16"/>
        <v>0</v>
      </c>
      <c r="Q227" s="436">
        <f t="shared" si="16"/>
        <v>0</v>
      </c>
      <c r="R227" s="436">
        <f t="shared" si="16"/>
        <v>0</v>
      </c>
      <c r="S227" s="436">
        <f t="shared" si="16"/>
        <v>0</v>
      </c>
      <c r="T227" s="436">
        <f t="shared" si="16"/>
        <v>0</v>
      </c>
      <c r="U227" s="436">
        <f t="shared" si="16"/>
        <v>0</v>
      </c>
      <c r="V227" s="436">
        <f t="shared" si="16"/>
        <v>0</v>
      </c>
      <c r="W227" s="436">
        <f t="shared" si="16"/>
        <v>0</v>
      </c>
      <c r="X227" s="436">
        <f t="shared" si="16"/>
        <v>0</v>
      </c>
      <c r="Y227" s="436">
        <f t="shared" si="16"/>
        <v>0</v>
      </c>
      <c r="Z227" s="436">
        <f t="shared" si="16"/>
        <v>0</v>
      </c>
      <c r="AA227" s="436">
        <f t="shared" si="16"/>
        <v>0</v>
      </c>
      <c r="AB227" s="308">
        <f t="shared" si="15"/>
        <v>0</v>
      </c>
      <c r="AC227" s="5"/>
      <c r="AD227" s="5"/>
      <c r="AE227" s="5"/>
      <c r="AF227" s="5"/>
      <c r="AG227" s="5"/>
      <c r="AH227" s="5"/>
      <c r="AI227" s="5"/>
      <c r="AJ227" s="5"/>
      <c r="AK227" s="5"/>
      <c r="AL227" s="5"/>
      <c r="AM227" s="5"/>
      <c r="AN227" s="5"/>
      <c r="AO227" s="5"/>
      <c r="AP227" s="5"/>
      <c r="AQ227" s="5"/>
      <c r="AR227" s="5"/>
      <c r="AS227" s="5"/>
      <c r="AT227" s="5"/>
      <c r="AU227" s="5"/>
      <c r="AV227" s="5"/>
      <c r="AW227" s="5"/>
      <c r="AX227" s="5"/>
      <c r="AY227" s="5"/>
    </row>
    <row r="228" spans="1:51" x14ac:dyDescent="0.25">
      <c r="A228" s="749" t="s">
        <v>57</v>
      </c>
      <c r="B228" s="749"/>
      <c r="C228" s="749"/>
      <c r="D228" s="749"/>
      <c r="E228" s="428">
        <f>SUM(E14+E63+E118+E149+E155+E186+E200+E211+E227)</f>
        <v>166</v>
      </c>
      <c r="F228" s="428">
        <f t="shared" ref="F228:AB228" si="17">SUM(F14+F63+F118+F149+F155+F186+F200+F211+F227)</f>
        <v>0</v>
      </c>
      <c r="G228" s="428">
        <f t="shared" si="17"/>
        <v>0</v>
      </c>
      <c r="H228" s="428">
        <f t="shared" si="17"/>
        <v>0</v>
      </c>
      <c r="I228" s="428">
        <f t="shared" si="17"/>
        <v>0</v>
      </c>
      <c r="J228" s="428">
        <f t="shared" si="17"/>
        <v>0</v>
      </c>
      <c r="K228" s="428">
        <f t="shared" si="17"/>
        <v>0</v>
      </c>
      <c r="L228" s="428">
        <f t="shared" si="17"/>
        <v>0</v>
      </c>
      <c r="M228" s="428">
        <f t="shared" si="17"/>
        <v>0</v>
      </c>
      <c r="N228" s="428">
        <f t="shared" si="17"/>
        <v>0</v>
      </c>
      <c r="O228" s="428">
        <f t="shared" si="17"/>
        <v>0</v>
      </c>
      <c r="P228" s="428">
        <f t="shared" si="17"/>
        <v>0</v>
      </c>
      <c r="Q228" s="428">
        <f t="shared" si="17"/>
        <v>0</v>
      </c>
      <c r="R228" s="428">
        <f t="shared" si="17"/>
        <v>0</v>
      </c>
      <c r="S228" s="428">
        <f t="shared" si="17"/>
        <v>0</v>
      </c>
      <c r="T228" s="428">
        <f t="shared" si="17"/>
        <v>0</v>
      </c>
      <c r="U228" s="428">
        <f t="shared" si="17"/>
        <v>0</v>
      </c>
      <c r="V228" s="428">
        <f t="shared" si="17"/>
        <v>0</v>
      </c>
      <c r="W228" s="428">
        <f t="shared" si="17"/>
        <v>0</v>
      </c>
      <c r="X228" s="428">
        <f t="shared" si="17"/>
        <v>0</v>
      </c>
      <c r="Y228" s="428">
        <f t="shared" si="17"/>
        <v>0</v>
      </c>
      <c r="Z228" s="428">
        <f t="shared" si="17"/>
        <v>0</v>
      </c>
      <c r="AA228" s="428">
        <f t="shared" si="17"/>
        <v>0</v>
      </c>
      <c r="AB228" s="428">
        <f t="shared" si="17"/>
        <v>0</v>
      </c>
    </row>
    <row r="230" spans="1:51" x14ac:dyDescent="0.25">
      <c r="A230" s="638" t="s">
        <v>416</v>
      </c>
      <c r="B230" s="638"/>
      <c r="C230" s="638"/>
      <c r="D230" s="638"/>
    </row>
  </sheetData>
  <sheetProtection password="C587" sheet="1" objects="1" scenarios="1"/>
  <mergeCells count="242">
    <mergeCell ref="B65:D65"/>
    <mergeCell ref="B19:D19"/>
    <mergeCell ref="B20:D20"/>
    <mergeCell ref="B21:D21"/>
    <mergeCell ref="A228:D228"/>
    <mergeCell ref="B87:D87"/>
    <mergeCell ref="B69:D69"/>
    <mergeCell ref="B70:D70"/>
    <mergeCell ref="B224:D224"/>
    <mergeCell ref="B225:D225"/>
    <mergeCell ref="B226:D226"/>
    <mergeCell ref="B215:D215"/>
    <mergeCell ref="B218:D218"/>
    <mergeCell ref="B219:D219"/>
    <mergeCell ref="B220:D220"/>
    <mergeCell ref="B26:D26"/>
    <mergeCell ref="A227:D227"/>
    <mergeCell ref="B206:D206"/>
    <mergeCell ref="B207:D207"/>
    <mergeCell ref="B208:D208"/>
    <mergeCell ref="B209:D209"/>
    <mergeCell ref="B196:D196"/>
    <mergeCell ref="B169:D169"/>
    <mergeCell ref="B188:D188"/>
    <mergeCell ref="A5:AB5"/>
    <mergeCell ref="AB3:AB4"/>
    <mergeCell ref="B125:D125"/>
    <mergeCell ref="B126:D126"/>
    <mergeCell ref="B127:D127"/>
    <mergeCell ref="B128:D128"/>
    <mergeCell ref="A118:D118"/>
    <mergeCell ref="B22:D22"/>
    <mergeCell ref="B89:D89"/>
    <mergeCell ref="B108:D108"/>
    <mergeCell ref="B109:D109"/>
    <mergeCell ref="B78:D78"/>
    <mergeCell ref="B79:D79"/>
    <mergeCell ref="B80:D80"/>
    <mergeCell ref="B81:D81"/>
    <mergeCell ref="B82:D82"/>
    <mergeCell ref="B83:D83"/>
    <mergeCell ref="A63:D63"/>
    <mergeCell ref="B71:D71"/>
    <mergeCell ref="B72:D72"/>
    <mergeCell ref="A64:AB64"/>
    <mergeCell ref="B66:D66"/>
    <mergeCell ref="B67:D67"/>
    <mergeCell ref="B68:D68"/>
    <mergeCell ref="B189:D189"/>
    <mergeCell ref="B190:D190"/>
    <mergeCell ref="B191:D191"/>
    <mergeCell ref="B192:D192"/>
    <mergeCell ref="B193:D193"/>
    <mergeCell ref="B194:D194"/>
    <mergeCell ref="B195:D195"/>
    <mergeCell ref="A186:D186"/>
    <mergeCell ref="A187:AB187"/>
    <mergeCell ref="B152:D152"/>
    <mergeCell ref="B153:D153"/>
    <mergeCell ref="B154:D154"/>
    <mergeCell ref="B157:D157"/>
    <mergeCell ref="B158:D158"/>
    <mergeCell ref="B159:D159"/>
    <mergeCell ref="B160:D160"/>
    <mergeCell ref="A155:D155"/>
    <mergeCell ref="A156:AB156"/>
    <mergeCell ref="B60:D60"/>
    <mergeCell ref="B61:D61"/>
    <mergeCell ref="B62:D62"/>
    <mergeCell ref="B39:D39"/>
    <mergeCell ref="B40:D40"/>
    <mergeCell ref="B41:D41"/>
    <mergeCell ref="B47:D47"/>
    <mergeCell ref="B48:D48"/>
    <mergeCell ref="B49:D49"/>
    <mergeCell ref="B50:D50"/>
    <mergeCell ref="B221:D221"/>
    <mergeCell ref="B222:D222"/>
    <mergeCell ref="B223:D223"/>
    <mergeCell ref="B216:D216"/>
    <mergeCell ref="B217:D217"/>
    <mergeCell ref="B197:D197"/>
    <mergeCell ref="B198:D198"/>
    <mergeCell ref="B199:D199"/>
    <mergeCell ref="B204:D204"/>
    <mergeCell ref="B205:D205"/>
    <mergeCell ref="B214:D214"/>
    <mergeCell ref="A211:D211"/>
    <mergeCell ref="A212:AB212"/>
    <mergeCell ref="A200:D200"/>
    <mergeCell ref="B202:D202"/>
    <mergeCell ref="B203:D203"/>
    <mergeCell ref="A201:AB201"/>
    <mergeCell ref="B210:D210"/>
    <mergeCell ref="B213:D213"/>
    <mergeCell ref="B181:D181"/>
    <mergeCell ref="B182:D182"/>
    <mergeCell ref="B183:D183"/>
    <mergeCell ref="B184:D184"/>
    <mergeCell ref="B185:D185"/>
    <mergeCell ref="B178:D178"/>
    <mergeCell ref="B161:D161"/>
    <mergeCell ref="B162:D162"/>
    <mergeCell ref="B167:D167"/>
    <mergeCell ref="B168:D168"/>
    <mergeCell ref="B163:D163"/>
    <mergeCell ref="B164:D164"/>
    <mergeCell ref="B165:D165"/>
    <mergeCell ref="B166:D166"/>
    <mergeCell ref="B171:D171"/>
    <mergeCell ref="B172:D172"/>
    <mergeCell ref="B173:D173"/>
    <mergeCell ref="B174:D174"/>
    <mergeCell ref="B175:D175"/>
    <mergeCell ref="B176:D176"/>
    <mergeCell ref="B177:D177"/>
    <mergeCell ref="B179:D179"/>
    <mergeCell ref="B180:D180"/>
    <mergeCell ref="B170:D170"/>
    <mergeCell ref="B148:D148"/>
    <mergeCell ref="B151:D151"/>
    <mergeCell ref="A149:D149"/>
    <mergeCell ref="A150:AB150"/>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92:D92"/>
    <mergeCell ref="B93:D93"/>
    <mergeCell ref="B73:D73"/>
    <mergeCell ref="B74:D74"/>
    <mergeCell ref="B75:D75"/>
    <mergeCell ref="B132:D132"/>
    <mergeCell ref="B133:D133"/>
    <mergeCell ref="B131:D131"/>
    <mergeCell ref="B116:D116"/>
    <mergeCell ref="B117:D117"/>
    <mergeCell ref="B120:D120"/>
    <mergeCell ref="B121:D121"/>
    <mergeCell ref="B122:D122"/>
    <mergeCell ref="B123:D123"/>
    <mergeCell ref="B124:D124"/>
    <mergeCell ref="B130:D130"/>
    <mergeCell ref="B129:D129"/>
    <mergeCell ref="A119:AB119"/>
    <mergeCell ref="B84:D84"/>
    <mergeCell ref="B88:D88"/>
    <mergeCell ref="B77:D77"/>
    <mergeCell ref="B31:D31"/>
    <mergeCell ref="B32:D32"/>
    <mergeCell ref="B33:D33"/>
    <mergeCell ref="B34:D34"/>
    <mergeCell ref="B35:D35"/>
    <mergeCell ref="B113:D113"/>
    <mergeCell ref="B114:D114"/>
    <mergeCell ref="B115:D115"/>
    <mergeCell ref="B110:D110"/>
    <mergeCell ref="B106:D106"/>
    <mergeCell ref="B107:D107"/>
    <mergeCell ref="B46:D46"/>
    <mergeCell ref="B102:D102"/>
    <mergeCell ref="B103:D103"/>
    <mergeCell ref="B104:D104"/>
    <mergeCell ref="B105:D105"/>
    <mergeCell ref="B96:D96"/>
    <mergeCell ref="B97:D97"/>
    <mergeCell ref="B98:D98"/>
    <mergeCell ref="B99:D99"/>
    <mergeCell ref="B100:D100"/>
    <mergeCell ref="B101:D101"/>
    <mergeCell ref="B90:D90"/>
    <mergeCell ref="B91:D91"/>
    <mergeCell ref="A230:D230"/>
    <mergeCell ref="B36:D36"/>
    <mergeCell ref="B37:D37"/>
    <mergeCell ref="B38:D38"/>
    <mergeCell ref="B57:D57"/>
    <mergeCell ref="B58:D58"/>
    <mergeCell ref="B59:D59"/>
    <mergeCell ref="B56:D56"/>
    <mergeCell ref="B111:D111"/>
    <mergeCell ref="B112:D112"/>
    <mergeCell ref="B51:D51"/>
    <mergeCell ref="B52:D52"/>
    <mergeCell ref="B53:D53"/>
    <mergeCell ref="B54:D54"/>
    <mergeCell ref="B55:D55"/>
    <mergeCell ref="B42:D42"/>
    <mergeCell ref="B43:D43"/>
    <mergeCell ref="B44:D44"/>
    <mergeCell ref="B45:D45"/>
    <mergeCell ref="B76:D76"/>
    <mergeCell ref="B94:D94"/>
    <mergeCell ref="B95:D95"/>
    <mergeCell ref="B85:D85"/>
    <mergeCell ref="B86:D86"/>
    <mergeCell ref="X3:Y3"/>
    <mergeCell ref="Z3:AA3"/>
    <mergeCell ref="E3:E4"/>
    <mergeCell ref="B3:D4"/>
    <mergeCell ref="A1:AB1"/>
    <mergeCell ref="F3:G3"/>
    <mergeCell ref="H3:I3"/>
    <mergeCell ref="J3:K3"/>
    <mergeCell ref="L3:M3"/>
    <mergeCell ref="N3:O3"/>
    <mergeCell ref="A3:A4"/>
    <mergeCell ref="A2:AB2"/>
    <mergeCell ref="B27:D27"/>
    <mergeCell ref="B28:D28"/>
    <mergeCell ref="B29:D29"/>
    <mergeCell ref="B30:D30"/>
    <mergeCell ref="T3:U3"/>
    <mergeCell ref="V3:W3"/>
    <mergeCell ref="P3:Q3"/>
    <mergeCell ref="R3:S3"/>
    <mergeCell ref="B24:D24"/>
    <mergeCell ref="B25:D25"/>
    <mergeCell ref="A6:AB6"/>
    <mergeCell ref="A15:AB15"/>
    <mergeCell ref="B12:D12"/>
    <mergeCell ref="B13:D13"/>
    <mergeCell ref="A14:D14"/>
    <mergeCell ref="B16:D16"/>
    <mergeCell ref="B17:D17"/>
    <mergeCell ref="B23:D23"/>
    <mergeCell ref="B7:D7"/>
    <mergeCell ref="B8:D8"/>
    <mergeCell ref="B9:D9"/>
    <mergeCell ref="B10:D10"/>
    <mergeCell ref="B11:D11"/>
    <mergeCell ref="B18:D18"/>
  </mergeCells>
  <phoneticPr fontId="18" type="noConversion"/>
  <conditionalFormatting sqref="X7">
    <cfRule type="cellIs" dxfId="2872" priority="223" operator="notEqual">
      <formula>$N$9</formula>
    </cfRule>
    <cfRule type="cellIs" dxfId="2871" priority="225" operator="notEqual">
      <formula>$N$9</formula>
    </cfRule>
    <cfRule type="cellIs" dxfId="2870" priority="226" operator="greaterThan">
      <formula>$N$9</formula>
    </cfRule>
    <cfRule type="cellIs" dxfId="2869" priority="227" operator="lessThan">
      <formula>$N$9</formula>
    </cfRule>
  </conditionalFormatting>
  <conditionalFormatting sqref="X9">
    <cfRule type="cellIs" dxfId="2868" priority="221" operator="notEqual">
      <formula>$N$11</formula>
    </cfRule>
    <cfRule type="cellIs" dxfId="2867" priority="224" operator="notEqual">
      <formula>$N$11</formula>
    </cfRule>
  </conditionalFormatting>
  <conditionalFormatting sqref="X8">
    <cfRule type="cellIs" dxfId="2866" priority="222" operator="notEqual">
      <formula>$N$10</formula>
    </cfRule>
  </conditionalFormatting>
  <conditionalFormatting sqref="X10">
    <cfRule type="cellIs" dxfId="2865" priority="220" operator="notEqual">
      <formula>$N$13</formula>
    </cfRule>
  </conditionalFormatting>
  <conditionalFormatting sqref="X11:X12">
    <cfRule type="cellIs" dxfId="2864" priority="219" operator="notEqual">
      <formula>$N$14</formula>
    </cfRule>
  </conditionalFormatting>
  <conditionalFormatting sqref="X13">
    <cfRule type="cellIs" dxfId="2863" priority="218" operator="notEqual">
      <formula>$N$15</formula>
    </cfRule>
  </conditionalFormatting>
  <conditionalFormatting sqref="AB8">
    <cfRule type="cellIs" dxfId="2862" priority="215" operator="notEqual">
      <formula>$E$8</formula>
    </cfRule>
  </conditionalFormatting>
  <conditionalFormatting sqref="AB7">
    <cfRule type="cellIs" dxfId="2861" priority="214" operator="notEqual">
      <formula>$E$7</formula>
    </cfRule>
  </conditionalFormatting>
  <conditionalFormatting sqref="AB12">
    <cfRule type="cellIs" dxfId="2860" priority="213" operator="notEqual">
      <formula>$E$12</formula>
    </cfRule>
  </conditionalFormatting>
  <conditionalFormatting sqref="AB13">
    <cfRule type="cellIs" dxfId="2859" priority="212" operator="notEqual">
      <formula>$E$13</formula>
    </cfRule>
  </conditionalFormatting>
  <conditionalFormatting sqref="AB9">
    <cfRule type="cellIs" dxfId="2858" priority="211" operator="notEqual">
      <formula>$E$9</formula>
    </cfRule>
  </conditionalFormatting>
  <conditionalFormatting sqref="AB10">
    <cfRule type="cellIs" dxfId="2857" priority="210" operator="notEqual">
      <formula>$E$10</formula>
    </cfRule>
  </conditionalFormatting>
  <conditionalFormatting sqref="AB11">
    <cfRule type="cellIs" dxfId="2856" priority="209" operator="notEqual">
      <formula>$E$11</formula>
    </cfRule>
  </conditionalFormatting>
  <conditionalFormatting sqref="AB16">
    <cfRule type="cellIs" dxfId="2855" priority="208" operator="notEqual">
      <formula>$E$16</formula>
    </cfRule>
  </conditionalFormatting>
  <conditionalFormatting sqref="AB17">
    <cfRule type="cellIs" dxfId="2854" priority="207" operator="notEqual">
      <formula>$E$17</formula>
    </cfRule>
  </conditionalFormatting>
  <conditionalFormatting sqref="AB18">
    <cfRule type="cellIs" dxfId="2853" priority="206" operator="notEqual">
      <formula>$E$18</formula>
    </cfRule>
  </conditionalFormatting>
  <conditionalFormatting sqref="AB19">
    <cfRule type="cellIs" dxfId="2852" priority="205" operator="notEqual">
      <formula>$E$19</formula>
    </cfRule>
  </conditionalFormatting>
  <conditionalFormatting sqref="AB20">
    <cfRule type="cellIs" dxfId="2851" priority="204" operator="notEqual">
      <formula>$E$20</formula>
    </cfRule>
  </conditionalFormatting>
  <conditionalFormatting sqref="AB21">
    <cfRule type="cellIs" dxfId="2850" priority="203" operator="notEqual">
      <formula>$E$21</formula>
    </cfRule>
  </conditionalFormatting>
  <conditionalFormatting sqref="AB22">
    <cfRule type="cellIs" dxfId="2849" priority="202" operator="notEqual">
      <formula>$E$22</formula>
    </cfRule>
  </conditionalFormatting>
  <conditionalFormatting sqref="AB23">
    <cfRule type="cellIs" dxfId="2848" priority="201" operator="notEqual">
      <formula>$E$23</formula>
    </cfRule>
  </conditionalFormatting>
  <conditionalFormatting sqref="AB24">
    <cfRule type="cellIs" dxfId="2847" priority="200" operator="notEqual">
      <formula>$E$24</formula>
    </cfRule>
  </conditionalFormatting>
  <conditionalFormatting sqref="AB25">
    <cfRule type="cellIs" dxfId="2846" priority="199" operator="notEqual">
      <formula>$E$25</formula>
    </cfRule>
  </conditionalFormatting>
  <conditionalFormatting sqref="AB26">
    <cfRule type="cellIs" dxfId="2845" priority="198" operator="notEqual">
      <formula>$E$26</formula>
    </cfRule>
  </conditionalFormatting>
  <conditionalFormatting sqref="AB27">
    <cfRule type="cellIs" dxfId="2844" priority="197" operator="notEqual">
      <formula>$E$27</formula>
    </cfRule>
  </conditionalFormatting>
  <conditionalFormatting sqref="AB28">
    <cfRule type="cellIs" dxfId="2843" priority="196" operator="notEqual">
      <formula>$E$28</formula>
    </cfRule>
  </conditionalFormatting>
  <conditionalFormatting sqref="AB29">
    <cfRule type="cellIs" dxfId="2842" priority="195" operator="notEqual">
      <formula>$E$29</formula>
    </cfRule>
  </conditionalFormatting>
  <conditionalFormatting sqref="AB30">
    <cfRule type="cellIs" dxfId="2841" priority="194" operator="notEqual">
      <formula>$E$30</formula>
    </cfRule>
  </conditionalFormatting>
  <conditionalFormatting sqref="AB31">
    <cfRule type="cellIs" dxfId="2840" priority="193" operator="notEqual">
      <formula>$E$31</formula>
    </cfRule>
  </conditionalFormatting>
  <conditionalFormatting sqref="AB32">
    <cfRule type="cellIs" dxfId="2839" priority="192" operator="notEqual">
      <formula>$E$32</formula>
    </cfRule>
  </conditionalFormatting>
  <conditionalFormatting sqref="AB33">
    <cfRule type="cellIs" dxfId="2838" priority="191" operator="notEqual">
      <formula>$E$33</formula>
    </cfRule>
  </conditionalFormatting>
  <conditionalFormatting sqref="AB34">
    <cfRule type="cellIs" dxfId="2837" priority="190" operator="notEqual">
      <formula>$E$34</formula>
    </cfRule>
  </conditionalFormatting>
  <conditionalFormatting sqref="AB35">
    <cfRule type="cellIs" dxfId="2836" priority="189" operator="notEqual">
      <formula>$E$35</formula>
    </cfRule>
  </conditionalFormatting>
  <conditionalFormatting sqref="AB36">
    <cfRule type="cellIs" dxfId="2835" priority="188" operator="notEqual">
      <formula>$E$36</formula>
    </cfRule>
  </conditionalFormatting>
  <conditionalFormatting sqref="AB37">
    <cfRule type="cellIs" dxfId="2834" priority="187" operator="notEqual">
      <formula>$E$37</formula>
    </cfRule>
  </conditionalFormatting>
  <conditionalFormatting sqref="AB38">
    <cfRule type="cellIs" dxfId="2833" priority="186" operator="notEqual">
      <formula>$E$38</formula>
    </cfRule>
  </conditionalFormatting>
  <conditionalFormatting sqref="AB39">
    <cfRule type="cellIs" dxfId="2832" priority="185" operator="notEqual">
      <formula>$E$39</formula>
    </cfRule>
  </conditionalFormatting>
  <conditionalFormatting sqref="AB40">
    <cfRule type="cellIs" dxfId="2831" priority="184" operator="notEqual">
      <formula>$E$40</formula>
    </cfRule>
  </conditionalFormatting>
  <conditionalFormatting sqref="AB41">
    <cfRule type="cellIs" dxfId="2830" priority="183" operator="notEqual">
      <formula>$E$41</formula>
    </cfRule>
  </conditionalFormatting>
  <conditionalFormatting sqref="AB42">
    <cfRule type="cellIs" dxfId="2829" priority="182" operator="notEqual">
      <formula>$E$42</formula>
    </cfRule>
  </conditionalFormatting>
  <conditionalFormatting sqref="AB43">
    <cfRule type="cellIs" dxfId="2828" priority="181" operator="notEqual">
      <formula>$E$43</formula>
    </cfRule>
  </conditionalFormatting>
  <conditionalFormatting sqref="AB44">
    <cfRule type="cellIs" dxfId="2827" priority="180" operator="notEqual">
      <formula>$E$44</formula>
    </cfRule>
  </conditionalFormatting>
  <conditionalFormatting sqref="AB45">
    <cfRule type="cellIs" dxfId="2826" priority="179" operator="notEqual">
      <formula>$E$45</formula>
    </cfRule>
  </conditionalFormatting>
  <conditionalFormatting sqref="AB46">
    <cfRule type="cellIs" dxfId="2825" priority="178" operator="notEqual">
      <formula>$E$46</formula>
    </cfRule>
  </conditionalFormatting>
  <conditionalFormatting sqref="AB47">
    <cfRule type="cellIs" dxfId="2824" priority="177" operator="notEqual">
      <formula>$E$47</formula>
    </cfRule>
  </conditionalFormatting>
  <conditionalFormatting sqref="AB48">
    <cfRule type="cellIs" dxfId="2823" priority="176" operator="notEqual">
      <formula>$E$48</formula>
    </cfRule>
  </conditionalFormatting>
  <conditionalFormatting sqref="AB49">
    <cfRule type="cellIs" dxfId="2822" priority="175" operator="notEqual">
      <formula>$E$49</formula>
    </cfRule>
  </conditionalFormatting>
  <conditionalFormatting sqref="AB50">
    <cfRule type="cellIs" dxfId="2821" priority="174" operator="notEqual">
      <formula>$E$50</formula>
    </cfRule>
  </conditionalFormatting>
  <conditionalFormatting sqref="AB51">
    <cfRule type="cellIs" dxfId="2820" priority="173" operator="notEqual">
      <formula>$E$51</formula>
    </cfRule>
  </conditionalFormatting>
  <conditionalFormatting sqref="AB52">
    <cfRule type="cellIs" dxfId="2819" priority="172" operator="notEqual">
      <formula>$E$52</formula>
    </cfRule>
  </conditionalFormatting>
  <conditionalFormatting sqref="AB53">
    <cfRule type="cellIs" dxfId="2818" priority="171" operator="notEqual">
      <formula>$E$53</formula>
    </cfRule>
  </conditionalFormatting>
  <conditionalFormatting sqref="AB54">
    <cfRule type="cellIs" dxfId="2817" priority="170" operator="notEqual">
      <formula>$E$54</formula>
    </cfRule>
  </conditionalFormatting>
  <conditionalFormatting sqref="AB55">
    <cfRule type="cellIs" dxfId="2816" priority="169" operator="notEqual">
      <formula>$E$55</formula>
    </cfRule>
  </conditionalFormatting>
  <conditionalFormatting sqref="AB56">
    <cfRule type="cellIs" dxfId="2815" priority="168" operator="notEqual">
      <formula>$E$56</formula>
    </cfRule>
  </conditionalFormatting>
  <conditionalFormatting sqref="AB57">
    <cfRule type="cellIs" dxfId="2814" priority="167" operator="notEqual">
      <formula>$E$57</formula>
    </cfRule>
  </conditionalFormatting>
  <conditionalFormatting sqref="AB58">
    <cfRule type="cellIs" dxfId="2813" priority="166" operator="notEqual">
      <formula>$E$58</formula>
    </cfRule>
  </conditionalFormatting>
  <conditionalFormatting sqref="AB59">
    <cfRule type="cellIs" dxfId="2812" priority="165" operator="notEqual">
      <formula>$E$59</formula>
    </cfRule>
  </conditionalFormatting>
  <conditionalFormatting sqref="AB60">
    <cfRule type="cellIs" dxfId="2811" priority="164" operator="notEqual">
      <formula>$E$60</formula>
    </cfRule>
  </conditionalFormatting>
  <conditionalFormatting sqref="AB61">
    <cfRule type="cellIs" dxfId="2810" priority="163" operator="notEqual">
      <formula>$E$61</formula>
    </cfRule>
  </conditionalFormatting>
  <conditionalFormatting sqref="AB62">
    <cfRule type="cellIs" dxfId="2809" priority="162" operator="notEqual">
      <formula>$E$62</formula>
    </cfRule>
  </conditionalFormatting>
  <conditionalFormatting sqref="AB63">
    <cfRule type="cellIs" dxfId="2808" priority="161" operator="notEqual">
      <formula>$E$63</formula>
    </cfRule>
  </conditionalFormatting>
  <conditionalFormatting sqref="AB14">
    <cfRule type="cellIs" dxfId="2807" priority="160" operator="notEqual">
      <formula>$E$14</formula>
    </cfRule>
  </conditionalFormatting>
  <conditionalFormatting sqref="AB65">
    <cfRule type="cellIs" dxfId="2806" priority="159" operator="notEqual">
      <formula>$E$65</formula>
    </cfRule>
  </conditionalFormatting>
  <conditionalFormatting sqref="AB66">
    <cfRule type="cellIs" dxfId="2805" priority="158" operator="notEqual">
      <formula>$E$66</formula>
    </cfRule>
  </conditionalFormatting>
  <conditionalFormatting sqref="AB67">
    <cfRule type="cellIs" dxfId="2804" priority="157" operator="notEqual">
      <formula>$E$67</formula>
    </cfRule>
  </conditionalFormatting>
  <conditionalFormatting sqref="AB68">
    <cfRule type="cellIs" dxfId="2803" priority="156" operator="notEqual">
      <formula>$E$68</formula>
    </cfRule>
  </conditionalFormatting>
  <conditionalFormatting sqref="AB69">
    <cfRule type="cellIs" dxfId="2802" priority="155" operator="notEqual">
      <formula>$E$69</formula>
    </cfRule>
  </conditionalFormatting>
  <conditionalFormatting sqref="AB70">
    <cfRule type="cellIs" dxfId="2801" priority="154" operator="notEqual">
      <formula>$E$70</formula>
    </cfRule>
  </conditionalFormatting>
  <conditionalFormatting sqref="AB71">
    <cfRule type="cellIs" dxfId="2800" priority="153" operator="notEqual">
      <formula>$E$71</formula>
    </cfRule>
  </conditionalFormatting>
  <conditionalFormatting sqref="AB72">
    <cfRule type="cellIs" dxfId="2799" priority="152" operator="notEqual">
      <formula>$E$72</formula>
    </cfRule>
  </conditionalFormatting>
  <conditionalFormatting sqref="AB73">
    <cfRule type="cellIs" dxfId="2798" priority="151" operator="notEqual">
      <formula>$E$73</formula>
    </cfRule>
  </conditionalFormatting>
  <conditionalFormatting sqref="AB74">
    <cfRule type="cellIs" dxfId="2797" priority="150" operator="notEqual">
      <formula>$E$74</formula>
    </cfRule>
  </conditionalFormatting>
  <conditionalFormatting sqref="AB151">
    <cfRule type="cellIs" dxfId="2796" priority="149" operator="notEqual">
      <formula>$E$151</formula>
    </cfRule>
  </conditionalFormatting>
  <conditionalFormatting sqref="AB152">
    <cfRule type="cellIs" dxfId="2795" priority="148" operator="notEqual">
      <formula>$E$152</formula>
    </cfRule>
  </conditionalFormatting>
  <conditionalFormatting sqref="AB153">
    <cfRule type="cellIs" dxfId="2794" priority="147" operator="notEqual">
      <formula>$E$153</formula>
    </cfRule>
  </conditionalFormatting>
  <conditionalFormatting sqref="AB154">
    <cfRule type="cellIs" dxfId="2793" priority="146" operator="notEqual">
      <formula>$E$154</formula>
    </cfRule>
  </conditionalFormatting>
  <conditionalFormatting sqref="AB155">
    <cfRule type="cellIs" dxfId="2792" priority="145" operator="notEqual">
      <formula>$E$155</formula>
    </cfRule>
  </conditionalFormatting>
  <conditionalFormatting sqref="AB157">
    <cfRule type="cellIs" dxfId="2791" priority="144" operator="notEqual">
      <formula>$E$157</formula>
    </cfRule>
  </conditionalFormatting>
  <conditionalFormatting sqref="AB158">
    <cfRule type="cellIs" dxfId="2790" priority="143" operator="notEqual">
      <formula>$E$158</formula>
    </cfRule>
  </conditionalFormatting>
  <conditionalFormatting sqref="AB202">
    <cfRule type="cellIs" dxfId="2789" priority="142" operator="notEqual">
      <formula>$E$202</formula>
    </cfRule>
  </conditionalFormatting>
  <conditionalFormatting sqref="AB203">
    <cfRule type="cellIs" dxfId="2788" priority="141" operator="notEqual">
      <formula>$E$203</formula>
    </cfRule>
  </conditionalFormatting>
  <conditionalFormatting sqref="AB204">
    <cfRule type="cellIs" dxfId="2787" priority="140" operator="notEqual">
      <formula>$E$204</formula>
    </cfRule>
  </conditionalFormatting>
  <conditionalFormatting sqref="AB205">
    <cfRule type="cellIs" dxfId="2786" priority="139" operator="notEqual">
      <formula>$E$205</formula>
    </cfRule>
  </conditionalFormatting>
  <conditionalFormatting sqref="AB206">
    <cfRule type="cellIs" dxfId="2785" priority="138" operator="notEqual">
      <formula>$E$206</formula>
    </cfRule>
  </conditionalFormatting>
  <conditionalFormatting sqref="AB207">
    <cfRule type="cellIs" dxfId="2784" priority="137" operator="notEqual">
      <formula>$E$207</formula>
    </cfRule>
  </conditionalFormatting>
  <conditionalFormatting sqref="AB208">
    <cfRule type="cellIs" dxfId="2783" priority="136" operator="notEqual">
      <formula>$E$208</formula>
    </cfRule>
  </conditionalFormatting>
  <conditionalFormatting sqref="AB209">
    <cfRule type="cellIs" dxfId="2782" priority="135" operator="notEqual">
      <formula>$E$209</formula>
    </cfRule>
  </conditionalFormatting>
  <conditionalFormatting sqref="AB210">
    <cfRule type="cellIs" dxfId="2781" priority="134" operator="notEqual">
      <formula>$E$210</formula>
    </cfRule>
  </conditionalFormatting>
  <conditionalFormatting sqref="AB211">
    <cfRule type="cellIs" dxfId="2780" priority="133" operator="notEqual">
      <formula>$E$211</formula>
    </cfRule>
  </conditionalFormatting>
  <conditionalFormatting sqref="AB213">
    <cfRule type="cellIs" dxfId="2779" priority="132" operator="notEqual">
      <formula>$E$213</formula>
    </cfRule>
  </conditionalFormatting>
  <conditionalFormatting sqref="AB214">
    <cfRule type="cellIs" dxfId="2778" priority="131" operator="notEqual">
      <formula>$E$214</formula>
    </cfRule>
  </conditionalFormatting>
  <conditionalFormatting sqref="AB215">
    <cfRule type="cellIs" dxfId="2777" priority="130" operator="notEqual">
      <formula>$E$215</formula>
    </cfRule>
  </conditionalFormatting>
  <conditionalFormatting sqref="AB216">
    <cfRule type="cellIs" dxfId="2776" priority="129" operator="notEqual">
      <formula>$E$216</formula>
    </cfRule>
  </conditionalFormatting>
  <conditionalFormatting sqref="AB217">
    <cfRule type="cellIs" dxfId="2775" priority="128" operator="notEqual">
      <formula>$E$217</formula>
    </cfRule>
  </conditionalFormatting>
  <conditionalFormatting sqref="AB218">
    <cfRule type="cellIs" dxfId="2774" priority="127" operator="notEqual">
      <formula>$E$218</formula>
    </cfRule>
  </conditionalFormatting>
  <conditionalFormatting sqref="AB219">
    <cfRule type="cellIs" dxfId="2773" priority="126" operator="notEqual">
      <formula>$E$219</formula>
    </cfRule>
  </conditionalFormatting>
  <conditionalFormatting sqref="AB220">
    <cfRule type="cellIs" dxfId="2772" priority="125" operator="notEqual">
      <formula>$E$220</formula>
    </cfRule>
  </conditionalFormatting>
  <conditionalFormatting sqref="AB221">
    <cfRule type="cellIs" dxfId="2771" priority="124" operator="notEqual">
      <formula>$E$221</formula>
    </cfRule>
  </conditionalFormatting>
  <conditionalFormatting sqref="AB222">
    <cfRule type="cellIs" dxfId="2770" priority="123" operator="notEqual">
      <formula>$E$222</formula>
    </cfRule>
  </conditionalFormatting>
  <conditionalFormatting sqref="AB223">
    <cfRule type="cellIs" dxfId="2769" priority="122" operator="notEqual">
      <formula>$E$223</formula>
    </cfRule>
  </conditionalFormatting>
  <conditionalFormatting sqref="AB224">
    <cfRule type="cellIs" dxfId="2768" priority="121" operator="notEqual">
      <formula>$E$224</formula>
    </cfRule>
  </conditionalFormatting>
  <conditionalFormatting sqref="AB225">
    <cfRule type="cellIs" dxfId="2767" priority="120" operator="notEqual">
      <formula>$E$225</formula>
    </cfRule>
  </conditionalFormatting>
  <conditionalFormatting sqref="AB226">
    <cfRule type="cellIs" dxfId="2766" priority="119" operator="notEqual">
      <formula>$E$226</formula>
    </cfRule>
  </conditionalFormatting>
  <conditionalFormatting sqref="AB227">
    <cfRule type="cellIs" dxfId="2765" priority="117" operator="notEqual">
      <formula>$E$227</formula>
    </cfRule>
  </conditionalFormatting>
  <conditionalFormatting sqref="AB200">
    <cfRule type="cellIs" dxfId="2764" priority="116" operator="notEqual">
      <formula>$E$200</formula>
    </cfRule>
  </conditionalFormatting>
  <conditionalFormatting sqref="AB199">
    <cfRule type="cellIs" dxfId="2763" priority="115" operator="notEqual">
      <formula>$E$199</formula>
    </cfRule>
  </conditionalFormatting>
  <conditionalFormatting sqref="AB198">
    <cfRule type="cellIs" dxfId="2762" priority="114" operator="notEqual">
      <formula>$E$198</formula>
    </cfRule>
  </conditionalFormatting>
  <conditionalFormatting sqref="AB197">
    <cfRule type="cellIs" dxfId="2761" priority="113" operator="notEqual">
      <formula>$E$197</formula>
    </cfRule>
  </conditionalFormatting>
  <conditionalFormatting sqref="AB188">
    <cfRule type="cellIs" dxfId="2760" priority="112" operator="notEqual">
      <formula>$E$188</formula>
    </cfRule>
  </conditionalFormatting>
  <conditionalFormatting sqref="AB189">
    <cfRule type="cellIs" dxfId="2759" priority="111" operator="notEqual">
      <formula>$E$189</formula>
    </cfRule>
  </conditionalFormatting>
  <conditionalFormatting sqref="AB190">
    <cfRule type="cellIs" dxfId="2758" priority="110" operator="notEqual">
      <formula>$E$190</formula>
    </cfRule>
  </conditionalFormatting>
  <conditionalFormatting sqref="AB191">
    <cfRule type="cellIs" dxfId="2757" priority="109" operator="notEqual">
      <formula>$E$191</formula>
    </cfRule>
  </conditionalFormatting>
  <conditionalFormatting sqref="AB192">
    <cfRule type="cellIs" dxfId="2756" priority="108" operator="notEqual">
      <formula>$E$192</formula>
    </cfRule>
  </conditionalFormatting>
  <conditionalFormatting sqref="AB193">
    <cfRule type="cellIs" dxfId="2755" priority="107" operator="notEqual">
      <formula>$E$193</formula>
    </cfRule>
  </conditionalFormatting>
  <conditionalFormatting sqref="AB194">
    <cfRule type="cellIs" dxfId="2754" priority="106" operator="notEqual">
      <formula>$E$194</formula>
    </cfRule>
  </conditionalFormatting>
  <conditionalFormatting sqref="AB195">
    <cfRule type="cellIs" dxfId="2753" priority="105" operator="notEqual">
      <formula>$E$195</formula>
    </cfRule>
  </conditionalFormatting>
  <conditionalFormatting sqref="AB196">
    <cfRule type="cellIs" dxfId="2752" priority="104" operator="notEqual">
      <formula>$E$196</formula>
    </cfRule>
  </conditionalFormatting>
  <conditionalFormatting sqref="AB186">
    <cfRule type="cellIs" dxfId="2751" priority="103" operator="notEqual">
      <formula>$E$186</formula>
    </cfRule>
  </conditionalFormatting>
  <conditionalFormatting sqref="AB185">
    <cfRule type="cellIs" dxfId="2750" priority="102" operator="notEqual">
      <formula>$E$185</formula>
    </cfRule>
  </conditionalFormatting>
  <conditionalFormatting sqref="AB159">
    <cfRule type="cellIs" dxfId="2749" priority="101" operator="notEqual">
      <formula>$E$159</formula>
    </cfRule>
  </conditionalFormatting>
  <conditionalFormatting sqref="AB160">
    <cfRule type="cellIs" dxfId="2748" priority="100" operator="notEqual">
      <formula>$E$160</formula>
    </cfRule>
  </conditionalFormatting>
  <conditionalFormatting sqref="AB161">
    <cfRule type="cellIs" dxfId="2747" priority="99" operator="notEqual">
      <formula>$E$161</formula>
    </cfRule>
  </conditionalFormatting>
  <conditionalFormatting sqref="AB162">
    <cfRule type="cellIs" dxfId="2746" priority="98" operator="notEqual">
      <formula>$E$162</formula>
    </cfRule>
  </conditionalFormatting>
  <conditionalFormatting sqref="AB163">
    <cfRule type="cellIs" dxfId="2745" priority="97" operator="notEqual">
      <formula>$E$163</formula>
    </cfRule>
  </conditionalFormatting>
  <conditionalFormatting sqref="AB164">
    <cfRule type="cellIs" dxfId="2744" priority="96" operator="notEqual">
      <formula>$E$164</formula>
    </cfRule>
  </conditionalFormatting>
  <conditionalFormatting sqref="AB165">
    <cfRule type="cellIs" dxfId="2743" priority="95" operator="notEqual">
      <formula>$E$165</formula>
    </cfRule>
  </conditionalFormatting>
  <conditionalFormatting sqref="AB166">
    <cfRule type="cellIs" dxfId="2742" priority="94" operator="notEqual">
      <formula>$E$166</formula>
    </cfRule>
  </conditionalFormatting>
  <conditionalFormatting sqref="AB167">
    <cfRule type="cellIs" dxfId="2741" priority="93" operator="notEqual">
      <formula>$E$167</formula>
    </cfRule>
  </conditionalFormatting>
  <conditionalFormatting sqref="AB168">
    <cfRule type="cellIs" dxfId="2740" priority="92" operator="notEqual">
      <formula>$E$168</formula>
    </cfRule>
  </conditionalFormatting>
  <conditionalFormatting sqref="AB169">
    <cfRule type="cellIs" dxfId="2739" priority="91" operator="notEqual">
      <formula>$E$169</formula>
    </cfRule>
  </conditionalFormatting>
  <conditionalFormatting sqref="AB170">
    <cfRule type="cellIs" dxfId="2738" priority="90" operator="notEqual">
      <formula>$E$170</formula>
    </cfRule>
  </conditionalFormatting>
  <conditionalFormatting sqref="AB171">
    <cfRule type="cellIs" dxfId="2737" priority="89" operator="notEqual">
      <formula>$E$171</formula>
    </cfRule>
  </conditionalFormatting>
  <conditionalFormatting sqref="AB172">
    <cfRule type="cellIs" dxfId="2736" priority="88" operator="notEqual">
      <formula>$E$172</formula>
    </cfRule>
  </conditionalFormatting>
  <conditionalFormatting sqref="AB173">
    <cfRule type="cellIs" dxfId="2735" priority="87" operator="notEqual">
      <formula>$E$173</formula>
    </cfRule>
  </conditionalFormatting>
  <conditionalFormatting sqref="AB174">
    <cfRule type="cellIs" dxfId="2734" priority="86" operator="notEqual">
      <formula>$E$174</formula>
    </cfRule>
  </conditionalFormatting>
  <conditionalFormatting sqref="AB175">
    <cfRule type="cellIs" dxfId="2733" priority="85" operator="notEqual">
      <formula>$E$175</formula>
    </cfRule>
  </conditionalFormatting>
  <conditionalFormatting sqref="AB176">
    <cfRule type="cellIs" dxfId="2732" priority="84" operator="notEqual">
      <formula>$E$176</formula>
    </cfRule>
  </conditionalFormatting>
  <conditionalFormatting sqref="AB177">
    <cfRule type="cellIs" dxfId="2731" priority="83" operator="notEqual">
      <formula>$E$177</formula>
    </cfRule>
  </conditionalFormatting>
  <conditionalFormatting sqref="AB178">
    <cfRule type="cellIs" dxfId="2730" priority="82" operator="notEqual">
      <formula>$E$178</formula>
    </cfRule>
  </conditionalFormatting>
  <conditionalFormatting sqref="AB179">
    <cfRule type="cellIs" dxfId="2729" priority="81" operator="notEqual">
      <formula>$E$179</formula>
    </cfRule>
  </conditionalFormatting>
  <conditionalFormatting sqref="AB180">
    <cfRule type="cellIs" dxfId="2728" priority="80" operator="notEqual">
      <formula>$E$180</formula>
    </cfRule>
  </conditionalFormatting>
  <conditionalFormatting sqref="AB181">
    <cfRule type="cellIs" dxfId="2727" priority="79" operator="notEqual">
      <formula>$E$181</formula>
    </cfRule>
  </conditionalFormatting>
  <conditionalFormatting sqref="AB182">
    <cfRule type="cellIs" dxfId="2726" priority="78" operator="notEqual">
      <formula>$E$182</formula>
    </cfRule>
  </conditionalFormatting>
  <conditionalFormatting sqref="AB183">
    <cfRule type="cellIs" dxfId="2725" priority="77" operator="notEqual">
      <formula>$E$183</formula>
    </cfRule>
  </conditionalFormatting>
  <conditionalFormatting sqref="AB184">
    <cfRule type="cellIs" dxfId="2724" priority="76" operator="notEqual">
      <formula>$E$184</formula>
    </cfRule>
  </conditionalFormatting>
  <conditionalFormatting sqref="AB122">
    <cfRule type="cellIs" dxfId="2723" priority="75" operator="notEqual">
      <formula>$E$122</formula>
    </cfRule>
  </conditionalFormatting>
  <conditionalFormatting sqref="AB123">
    <cfRule type="cellIs" dxfId="2722" priority="74" operator="notEqual">
      <formula>$E$123</formula>
    </cfRule>
  </conditionalFormatting>
  <conditionalFormatting sqref="AB124">
    <cfRule type="cellIs" dxfId="2721" priority="73" operator="notEqual">
      <formula>$E$124</formula>
    </cfRule>
  </conditionalFormatting>
  <conditionalFormatting sqref="AB125">
    <cfRule type="cellIs" dxfId="2720" priority="72" operator="notEqual">
      <formula>$E$125</formula>
    </cfRule>
  </conditionalFormatting>
  <conditionalFormatting sqref="AB126">
    <cfRule type="cellIs" dxfId="2719" priority="71" operator="notEqual">
      <formula>$E$126</formula>
    </cfRule>
  </conditionalFormatting>
  <conditionalFormatting sqref="AB127">
    <cfRule type="cellIs" dxfId="2718" priority="70" operator="notEqual">
      <formula>$E$127</formula>
    </cfRule>
  </conditionalFormatting>
  <conditionalFormatting sqref="AB128">
    <cfRule type="cellIs" dxfId="2717" priority="69" operator="notEqual">
      <formula>$E$128</formula>
    </cfRule>
  </conditionalFormatting>
  <conditionalFormatting sqref="AB129">
    <cfRule type="cellIs" dxfId="2716" priority="68" operator="notEqual">
      <formula>$E$129</formula>
    </cfRule>
  </conditionalFormatting>
  <conditionalFormatting sqref="AB130">
    <cfRule type="cellIs" dxfId="2715" priority="67" operator="notEqual">
      <formula>$E$130</formula>
    </cfRule>
  </conditionalFormatting>
  <conditionalFormatting sqref="AB131">
    <cfRule type="cellIs" dxfId="2714" priority="66" operator="notEqual">
      <formula>$E$131</formula>
    </cfRule>
  </conditionalFormatting>
  <conditionalFormatting sqref="AB132">
    <cfRule type="cellIs" dxfId="2713" priority="65" operator="notEqual">
      <formula>$E$132</formula>
    </cfRule>
  </conditionalFormatting>
  <conditionalFormatting sqref="AB133">
    <cfRule type="cellIs" dxfId="2712" priority="64" operator="notEqual">
      <formula>$E$133</formula>
    </cfRule>
  </conditionalFormatting>
  <conditionalFormatting sqref="AB134">
    <cfRule type="cellIs" dxfId="2711" priority="63" operator="notEqual">
      <formula>$E$134</formula>
    </cfRule>
  </conditionalFormatting>
  <conditionalFormatting sqref="AB135">
    <cfRule type="cellIs" dxfId="2710" priority="62" operator="notEqual">
      <formula>$E$135</formula>
    </cfRule>
  </conditionalFormatting>
  <conditionalFormatting sqref="AB136">
    <cfRule type="cellIs" dxfId="2709" priority="61" operator="notEqual">
      <formula>$E$136</formula>
    </cfRule>
  </conditionalFormatting>
  <conditionalFormatting sqref="AB137">
    <cfRule type="cellIs" dxfId="2708" priority="60" operator="notEqual">
      <formula>$E$137</formula>
    </cfRule>
  </conditionalFormatting>
  <conditionalFormatting sqref="AB138">
    <cfRule type="cellIs" dxfId="2707" priority="59" operator="notEqual">
      <formula>$E$138</formula>
    </cfRule>
  </conditionalFormatting>
  <conditionalFormatting sqref="AB139">
    <cfRule type="cellIs" dxfId="2706" priority="58" operator="notEqual">
      <formula>$E$139</formula>
    </cfRule>
  </conditionalFormatting>
  <conditionalFormatting sqref="AB140">
    <cfRule type="cellIs" dxfId="2705" priority="57" operator="notEqual">
      <formula>$E$140</formula>
    </cfRule>
  </conditionalFormatting>
  <conditionalFormatting sqref="AB141">
    <cfRule type="cellIs" dxfId="2704" priority="56" operator="notEqual">
      <formula>$E$141</formula>
    </cfRule>
  </conditionalFormatting>
  <conditionalFormatting sqref="AB142">
    <cfRule type="cellIs" dxfId="2703" priority="55" operator="notEqual">
      <formula>$E$142</formula>
    </cfRule>
  </conditionalFormatting>
  <conditionalFormatting sqref="AB143">
    <cfRule type="cellIs" dxfId="2702" priority="54" operator="notEqual">
      <formula>$E$143</formula>
    </cfRule>
  </conditionalFormatting>
  <conditionalFormatting sqref="AB144">
    <cfRule type="cellIs" dxfId="2701" priority="53" operator="notEqual">
      <formula>$E$144</formula>
    </cfRule>
  </conditionalFormatting>
  <conditionalFormatting sqref="AB145">
    <cfRule type="cellIs" dxfId="2700" priority="52" operator="notEqual">
      <formula>$E$145</formula>
    </cfRule>
  </conditionalFormatting>
  <conditionalFormatting sqref="AB146">
    <cfRule type="cellIs" dxfId="2699" priority="51" operator="notEqual">
      <formula>$E$146</formula>
    </cfRule>
  </conditionalFormatting>
  <conditionalFormatting sqref="AB147">
    <cfRule type="cellIs" dxfId="2698" priority="50" operator="notEqual">
      <formula>$E$147</formula>
    </cfRule>
  </conditionalFormatting>
  <conditionalFormatting sqref="AB148">
    <cfRule type="cellIs" dxfId="2697" priority="49" operator="notEqual">
      <formula>$E$148</formula>
    </cfRule>
  </conditionalFormatting>
  <conditionalFormatting sqref="AB149">
    <cfRule type="cellIs" dxfId="2696" priority="48" operator="notEqual">
      <formula>$E$149</formula>
    </cfRule>
  </conditionalFormatting>
  <conditionalFormatting sqref="AB120">
    <cfRule type="cellIs" dxfId="2695" priority="47" operator="notEqual">
      <formula>$E$120</formula>
    </cfRule>
  </conditionalFormatting>
  <conditionalFormatting sqref="AB121">
    <cfRule type="cellIs" dxfId="2694" priority="46" operator="notEqual">
      <formula>$E$121</formula>
    </cfRule>
  </conditionalFormatting>
  <conditionalFormatting sqref="AB75">
    <cfRule type="cellIs" dxfId="2693" priority="45" operator="notEqual">
      <formula>$E$75</formula>
    </cfRule>
  </conditionalFormatting>
  <conditionalFormatting sqref="AB76">
    <cfRule type="cellIs" dxfId="2692" priority="44" operator="notEqual">
      <formula>$E$76</formula>
    </cfRule>
  </conditionalFormatting>
  <conditionalFormatting sqref="AB77">
    <cfRule type="cellIs" dxfId="2691" priority="43" operator="notEqual">
      <formula>$E$77</formula>
    </cfRule>
  </conditionalFormatting>
  <conditionalFormatting sqref="AB78">
    <cfRule type="cellIs" dxfId="2690" priority="42" operator="notEqual">
      <formula>$E$78</formula>
    </cfRule>
  </conditionalFormatting>
  <conditionalFormatting sqref="AB79">
    <cfRule type="cellIs" dxfId="2689" priority="41" operator="notEqual">
      <formula>$E$79</formula>
    </cfRule>
  </conditionalFormatting>
  <conditionalFormatting sqref="AB80">
    <cfRule type="cellIs" dxfId="2688" priority="40" operator="notEqual">
      <formula>$E$80</formula>
    </cfRule>
  </conditionalFormatting>
  <conditionalFormatting sqref="AB81">
    <cfRule type="cellIs" dxfId="2687" priority="39" operator="notEqual">
      <formula>$E$81</formula>
    </cfRule>
  </conditionalFormatting>
  <conditionalFormatting sqref="AB82">
    <cfRule type="cellIs" dxfId="2686" priority="38" operator="notEqual">
      <formula>$E$82</formula>
    </cfRule>
  </conditionalFormatting>
  <conditionalFormatting sqref="AB83">
    <cfRule type="cellIs" dxfId="2685" priority="37" operator="notEqual">
      <formula>$E$83</formula>
    </cfRule>
  </conditionalFormatting>
  <conditionalFormatting sqref="AB84">
    <cfRule type="cellIs" dxfId="2684" priority="36" operator="notEqual">
      <formula>$E$84</formula>
    </cfRule>
  </conditionalFormatting>
  <conditionalFormatting sqref="AB85">
    <cfRule type="cellIs" dxfId="2683" priority="35" operator="notEqual">
      <formula>$E$85</formula>
    </cfRule>
  </conditionalFormatting>
  <conditionalFormatting sqref="AB86">
    <cfRule type="cellIs" dxfId="2682" priority="34" operator="notEqual">
      <formula>$E$86</formula>
    </cfRule>
  </conditionalFormatting>
  <conditionalFormatting sqref="AB87">
    <cfRule type="cellIs" dxfId="2681" priority="33" operator="notEqual">
      <formula>$E$87</formula>
    </cfRule>
  </conditionalFormatting>
  <conditionalFormatting sqref="AB88">
    <cfRule type="cellIs" dxfId="2680" priority="32" operator="notEqual">
      <formula>$E$88</formula>
    </cfRule>
  </conditionalFormatting>
  <conditionalFormatting sqref="AB89">
    <cfRule type="cellIs" dxfId="2679" priority="31" operator="notEqual">
      <formula>$E$89</formula>
    </cfRule>
  </conditionalFormatting>
  <conditionalFormatting sqref="AB90">
    <cfRule type="cellIs" dxfId="2678" priority="30" operator="notEqual">
      <formula>$E$90</formula>
    </cfRule>
  </conditionalFormatting>
  <conditionalFormatting sqref="AB91">
    <cfRule type="cellIs" dxfId="2677" priority="29" operator="notEqual">
      <formula>$E$91</formula>
    </cfRule>
  </conditionalFormatting>
  <conditionalFormatting sqref="AB92">
    <cfRule type="cellIs" dxfId="2676" priority="28" operator="notEqual">
      <formula>$E$92</formula>
    </cfRule>
  </conditionalFormatting>
  <conditionalFormatting sqref="AB93">
    <cfRule type="cellIs" dxfId="2675" priority="27" operator="notEqual">
      <formula>$E$93</formula>
    </cfRule>
  </conditionalFormatting>
  <conditionalFormatting sqref="AB94">
    <cfRule type="cellIs" dxfId="2674" priority="26" operator="notEqual">
      <formula>$E$94</formula>
    </cfRule>
  </conditionalFormatting>
  <conditionalFormatting sqref="AB95">
    <cfRule type="cellIs" dxfId="2673" priority="25" operator="notEqual">
      <formula>$E$95</formula>
    </cfRule>
  </conditionalFormatting>
  <conditionalFormatting sqref="AB96">
    <cfRule type="cellIs" dxfId="2672" priority="24" operator="notEqual">
      <formula>$E$96</formula>
    </cfRule>
  </conditionalFormatting>
  <conditionalFormatting sqref="AB97">
    <cfRule type="cellIs" dxfId="2671" priority="23" operator="notEqual">
      <formula>$E$97</formula>
    </cfRule>
  </conditionalFormatting>
  <conditionalFormatting sqref="AB98">
    <cfRule type="cellIs" dxfId="2670" priority="22" operator="notEqual">
      <formula>$E$98</formula>
    </cfRule>
  </conditionalFormatting>
  <conditionalFormatting sqref="AB99">
    <cfRule type="cellIs" dxfId="2669" priority="21" operator="notEqual">
      <formula>$E$99</formula>
    </cfRule>
  </conditionalFormatting>
  <conditionalFormatting sqref="AB100">
    <cfRule type="cellIs" dxfId="2668" priority="20" operator="notEqual">
      <formula>$E$100</formula>
    </cfRule>
  </conditionalFormatting>
  <conditionalFormatting sqref="AB101">
    <cfRule type="cellIs" dxfId="2667" priority="19" operator="notEqual">
      <formula>$E$101</formula>
    </cfRule>
  </conditionalFormatting>
  <conditionalFormatting sqref="AB102">
    <cfRule type="cellIs" dxfId="2666" priority="18" operator="notEqual">
      <formula>$E$102</formula>
    </cfRule>
  </conditionalFormatting>
  <conditionalFormatting sqref="AB103">
    <cfRule type="cellIs" dxfId="2665" priority="17" operator="notEqual">
      <formula>$E$103</formula>
    </cfRule>
  </conditionalFormatting>
  <conditionalFormatting sqref="AB104">
    <cfRule type="cellIs" dxfId="2664" priority="16" operator="notEqual">
      <formula>$E$104</formula>
    </cfRule>
  </conditionalFormatting>
  <conditionalFormatting sqref="AB105">
    <cfRule type="cellIs" dxfId="2663" priority="15" operator="notEqual">
      <formula>$E$105</formula>
    </cfRule>
  </conditionalFormatting>
  <conditionalFormatting sqref="AB106">
    <cfRule type="cellIs" dxfId="2662" priority="14" operator="notEqual">
      <formula>$E$106</formula>
    </cfRule>
  </conditionalFormatting>
  <conditionalFormatting sqref="AB107">
    <cfRule type="cellIs" dxfId="2661" priority="13" operator="notEqual">
      <formula>$E$107</formula>
    </cfRule>
  </conditionalFormatting>
  <conditionalFormatting sqref="AB108">
    <cfRule type="cellIs" dxfId="2660" priority="12" operator="notEqual">
      <formula>$E$108</formula>
    </cfRule>
  </conditionalFormatting>
  <conditionalFormatting sqref="AB109">
    <cfRule type="cellIs" dxfId="2659" priority="11" operator="notEqual">
      <formula>$E$109</formula>
    </cfRule>
  </conditionalFormatting>
  <conditionalFormatting sqref="AB110">
    <cfRule type="cellIs" dxfId="2658" priority="10" operator="notEqual">
      <formula>$E$110</formula>
    </cfRule>
  </conditionalFormatting>
  <conditionalFormatting sqref="AB111">
    <cfRule type="cellIs" dxfId="2657" priority="9" operator="notEqual">
      <formula>$E$111</formula>
    </cfRule>
  </conditionalFormatting>
  <conditionalFormatting sqref="AB112">
    <cfRule type="cellIs" dxfId="2656" priority="8" operator="notEqual">
      <formula>$E$112</formula>
    </cfRule>
  </conditionalFormatting>
  <conditionalFormatting sqref="AB113">
    <cfRule type="cellIs" dxfId="2655" priority="7" operator="notEqual">
      <formula>$E$113</formula>
    </cfRule>
  </conditionalFormatting>
  <conditionalFormatting sqref="AB114">
    <cfRule type="cellIs" dxfId="2654" priority="6" operator="notEqual">
      <formula>$E$114</formula>
    </cfRule>
  </conditionalFormatting>
  <conditionalFormatting sqref="AB115">
    <cfRule type="cellIs" dxfId="2653" priority="5" operator="notEqual">
      <formula>$E$115</formula>
    </cfRule>
  </conditionalFormatting>
  <conditionalFormatting sqref="AB116">
    <cfRule type="cellIs" dxfId="2652" priority="4" operator="notEqual">
      <formula>$E$116</formula>
    </cfRule>
  </conditionalFormatting>
  <conditionalFormatting sqref="AB117">
    <cfRule type="cellIs" dxfId="2651" priority="3" operator="notEqual">
      <formula>$E$117</formula>
    </cfRule>
  </conditionalFormatting>
  <conditionalFormatting sqref="AB118">
    <cfRule type="cellIs" dxfId="2650" priority="2" operator="notEqual">
      <formula>$E$118</formula>
    </cfRule>
  </conditionalFormatting>
  <conditionalFormatting sqref="AB228">
    <cfRule type="cellIs" dxfId="2649" priority="1" operator="notEqual">
      <formula>$E$228</formula>
    </cfRule>
  </conditionalFormatting>
  <dataValidations xWindow="222" yWindow="320" count="197">
    <dataValidation allowBlank="1" showInputMessage="1" showErrorMessage="1" promptTitle="Description:" prompt="Joins insulated electric power cables installed in underground conduits and trenches and prepares cable terminations for connection to electrical equipment and overhead lines. " sqref="B148:D148"/>
    <dataValidation allowBlank="1" showInputMessage="1" showErrorMessage="1" promptTitle="Description:" prompt="Installs, maintains, troubleshoots and repairs stationary industrial machinery and electromechanical equipment." sqref="B147:D147"/>
    <dataValidation allowBlank="1" showInputMessage="1" showErrorMessage="1" promptTitle="Description:" prompt="Installs, tests, connects, commissions, maintains and modifies electrical equipment, wiring and control systems. " sqref="B146:D146"/>
    <dataValidation allowBlank="1" showInputMessage="1" showErrorMessage="1" promptTitle="Description:" prompt="Fits and assembles metal parts and sub-assemblies to fabricate production machines and other equipment. " sqref="B145:D145"/>
    <dataValidation allowBlank="1" showInputMessage="1" showErrorMessage="1" promptTitle="Description:" prompt="Maintains, tests and repairs diesel and petrol road vehicles (less than 8 tons) and the mechanical parts thereof including transmissions, suspension, steering and brakes. " sqref="B144:D144"/>
    <dataValidation allowBlank="1" showInputMessage="1" showErrorMessage="1" promptTitle="Description:" prompt="Inspects plumbing work to ensure compliance with relevant standards and regulations. " sqref="B143:D143"/>
    <dataValidation allowBlank="1" showInputMessage="1" showErrorMessage="1" promptTitle="Description:" prompt="Installs and repairs water, drainage and sewerage pipes and systems. " sqref="B142:D142"/>
    <dataValidation allowBlank="1" showInputMessage="1" showErrorMessage="1" promptTitle="Description:" prompt="Cuts and shapes hard and soft stone blocks and masonry slabs to construct and renovate stone structures and monumental masonry. " sqref="B141:D141"/>
    <dataValidation allowBlank="1" showInputMessage="1" showErrorMessage="1" promptTitle="Description:" prompt="Lays bricks, pre-cut stone and other types of building blocks in mortar to construct and repair walls, partitions, arches and other structures. " sqref="B140:D140"/>
    <dataValidation allowBlank="1" showInputMessage="1" showErrorMessage="1" promptTitle="Description:" prompt="Propagates and cultivates trees, shrubs, and ornamental and flowering plants in plant nurseries." sqref="B139:D139"/>
    <dataValidation allowBlank="1" showInputMessage="1" showErrorMessage="1" promptTitle="Description:" prompt="Plans and constructs garden landscapes." sqref="B138:D138"/>
    <dataValidation allowBlank="1" showInputMessage="1" showErrorMessage="1" promptTitle="Description:" prompt="Maintains, monitors and supports the optimal functioning of internet and intranet websites and web server hardware and software." sqref="B137:D137"/>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6:D136"/>
    <dataValidation allowBlank="1" showInputMessage="1" showErrorMessage="1" promptTitle="Description:" prompt="Establishes, operates and maintains network and other data communications systems." sqref="B135:D135"/>
    <dataValidation allowBlank="1" showInputMessage="1" showErrorMessage="1" promptTitle="Description:" prompt="Inspects buildings to ensure compliance with laws and regulations and advises on building requirements. " sqref="B133:D133"/>
    <dataValidation allowBlank="1" showInputMessage="1" showErrorMessage="1" promptTitle="Description:" prompt="Operates a still camera to take photographs." sqref="B134:D134"/>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2:D132"/>
    <dataValidation allowBlank="1" showInputMessage="1" showErrorMessage="1" promptTitle="Description:" prompt="Performs tests and experiments, and provide technical support functions to assist environmental scientists and technologists in research and teaching. " sqref="B131:D131"/>
    <dataValidation allowBlank="1" showInputMessage="1" showErrorMessage="1" promptTitle="Description:" prompt="Identifies and collects living organisms and conducts field and laboratory studies in support of life scientists and technologists." sqref="B130:D130"/>
    <dataValidation allowBlank="1" showInputMessage="1" showErrorMessage="1" promptTitle="Description:" prompt="Operates machinery which disposes of waste. " sqref="B129:D129"/>
    <dataValidation allowBlank="1" showInputMessage="1" showErrorMessage="1" promptTitle="Description:" prompt="Operates plant to store, distribute and treat water including purifying water for human consumption and removing wastes from sewerage. " sqref="B128:D128"/>
    <dataValidation allowBlank="1" showInputMessage="1" showErrorMessage="1" promptTitle="Description:" prompt="Supervises construction sites, and organises and coordinates the material and human resources required." sqref="B127:D127"/>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6:D126"/>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5:D125"/>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4:D124"/>
    <dataValidation allowBlank="1" showInputMessage="1" showErrorMessage="1" promptTitle="Description:" prompt="Conducts tests of electrical systems, prepares charts and tabulations, and assists in estimating costs in support of electrical engineers and engineering technologists." sqref="B123:D123"/>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2:D122"/>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1:D121"/>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0:D120"/>
    <dataValidation allowBlank="1" showInputMessage="1" showErrorMessage="1" promptTitle="Description:" prompt="Transmits and receives radio messages by use of voice and radio teletype." sqref="B185:D185"/>
    <dataValidation allowBlank="1" showInputMessage="1" showErrorMessage="1" promptTitle="Description:" prompt="Performs a range of clerical and administrative tasks in support of public relations and communication management._x000d_" sqref="B184:D184"/>
    <dataValidation allowBlank="1" showInputMessage="1" showErrorMessage="1" promptTitle="Description:" prompt="Plans and undertakes administration of organisational programs, special projects and support services." sqref="B183:D183"/>
    <dataValidation allowBlank="1" showInputMessage="1" showErrorMessage="1" promptTitle="Description:" prompt="Prepares, interprets, maintains, reviews and negotiates variations to contracts on behalf of an organisation." sqref="B182:D182"/>
    <dataValidation allowBlank="1" showInputMessage="1" showErrorMessage="1" promptTitle="Description:" prompt="Maintains and updates organisational skills development plans, reports, programmes and projects." sqref="B181:D181"/>
    <dataValidation allowBlank="1" showInputMessage="1" showErrorMessage="1" promptTitle="Description:" prompt="Maintains and updates personnel records such as information on promotions, employee leave taken and accumulated, salaries, superannuation and taxation, qualifications and training." sqref="B180:D180"/>
    <dataValidation allowBlank="1" showInputMessage="1" showErrorMessage="1" promptTitle="Description:" prompt="Operates one or more of a variety of office machines, such as photocopying, photographic, and duplicating machines, or other office machines." sqref="B179:D179"/>
    <dataValidation allowBlank="1" showInputMessage="1" showErrorMessage="1" promptTitle="Description:" prompt="Processes and handles information and documents to maintain access to and security of database and record management systems." sqref="B178:D178"/>
    <dataValidation allowBlank="1" showInputMessage="1" showErrorMessage="1" promptTitle="Description:" prompt="Issues, receives and shelves library items and maintains associated records." sqref="B177:D177"/>
    <dataValidation allowBlank="1" showInputMessage="1" showErrorMessage="1" promptTitle="Description:" prompt="Monitors stock levels and maintains stock, order and inventory records." sqref="B176:D176"/>
    <dataValidation allowBlank="1" showInputMessage="1" showErrorMessage="1" promptTitle="Description:" prompt="Prepares payroll and related records for employee salaries and statutory record keeping purposes." sqref="B175:D175"/>
    <dataValidation allowBlank="1" showInputMessage="1" showErrorMessage="1" promptTitle="Description:" prompt="Prepares standard tax returns and provides administrative support to professional tax practitioners." sqref="B174:D174"/>
    <dataValidation allowBlank="1" showInputMessage="1" showErrorMessage="1" promptTitle="Description:" prompt="Includes: Assets Clerk_x000d__x000d_Monitors creditor and debtor accounts, and undertakes related routine documentation. " sqref="B173:D173"/>
    <dataValidation allowBlank="1" showInputMessage="1" showErrorMessage="1" promptTitle="Description:" prompt="Greets clients and visitors, and responds to personal, telephone, email and written inquiries and requests." sqref="B172:D172"/>
    <dataValidation allowBlank="1" showInputMessage="1" showErrorMessage="1" promptTitle="Description:" prompt="Responds to personal, written and telephone inquiries and complaints about the organisation's goods and services, provides information and refers people to other sources." sqref="B171:D171"/>
    <dataValidation allowBlank="1" showInputMessage="1" showErrorMessage="1" promptTitle="Description:" prompt="Operates telecommunication switchboards and consoles to assist callers establish telephone connections, receive caller inquiries and fault reports." sqref="B170:D170"/>
    <dataValidation allowBlank="1" showInputMessage="1" showErrorMessage="1" promptTitle="Description:" prompt="Conducts inbound and/or outbound calls, responds to, or communicates with customers on a variety of products or services." sqref="B169:D169"/>
    <dataValidation allowBlank="1" showInputMessage="1" showErrorMessage="1" promptTitle="Description:" prompt="Operates a keyboard to input and transfer data into a computer for storage, processing and transmission." sqref="B168:D168"/>
    <dataValidation allowBlank="1" showInputMessage="1" showErrorMessage="1" promptTitle="Description:" prompt="Operates a computer to type, edit and generate a variety of documents and reports." sqref="B167:D167"/>
    <dataValidation allowBlank="1" showInputMessage="1" showErrorMessage="1" promptTitle="Description:" prompt="Performs secretarial, clerical and other administrative tasks in support of managers and professionals." sqref="B166:D166"/>
    <dataValidation allowBlank="1" showInputMessage="1" showErrorMessage="1" promptTitle="Description:" prompt="Includes: Administrative Coordinator_x000d__x000d_Performs a range of clerical and administrative tasks in an organisation" sqref="B165:D165"/>
    <dataValidation allowBlank="1" showInputMessage="1" showErrorMessage="1" promptTitle="Description:" prompt="Organises, manages, controls and coordinates the supply chain management function including demand, acquisition ,logistics, disposal, performance and risk management." sqref="B159:D159"/>
    <dataValidation allowBlank="1" showInputMessage="1" showErrorMessage="1" promptTitle="Description:" prompt="Tests motor vehicle driving licence applicants and issues learner's permits and probationary licences. Registration or licensing is required." sqref="B164:D164"/>
    <dataValidation allowBlank="1" showInputMessage="1" showErrorMessage="1" promptTitle="Description:" prompt="Performs liaison, coordination and organisational tasks in support of managers and professionals." sqref="B163:D163"/>
    <dataValidation allowBlank="1" showInputMessage="1" showErrorMessage="1" promptTitle="Description:" prompt="Performs secretarial, clerical and other administrative tasks in support of legal professionals." sqref="B162:D162"/>
    <dataValidation allowBlank="1" showInputMessage="1" showErrorMessage="1" promptTitle="Description:" prompt="Coordinates the activities of an office including administrative systems and office personnel." sqref="B161:D161"/>
    <dataValidation allowBlank="1" showInputMessage="1" showErrorMessage="1" promptTitle="Description:" prompt="Coordinates, assigns and reviews the work of clerks involved in general office and administrative skills." sqref="B160:D160"/>
    <dataValidation allowBlank="1" showInputMessage="1" showErrorMessage="1" promptTitle="Description:" prompt="Prepares purchase orders, monitors supply sources and negotiates contracts with suppliers." sqref="B158:D158"/>
    <dataValidation allowBlank="1" showInputMessage="1" showErrorMessage="1" promptTitle="Description:" prompt="Maintains and evaluates records of financial transactions in account books and computerised accounting systems." sqref="B157:D157"/>
    <dataValidation allowBlank="1" showInputMessage="1" showErrorMessage="1" promptTitle="Description:" prompt="Assists motor mechanics to replace and repair worn and defective parts, re-assemble mechanical components, change oil and filters, and perform other routine mechanical tasks." sqref="B226:D226"/>
    <dataValidation allowBlank="1" showInputMessage="1" showErrorMessage="1" promptTitle="Description:" prompt="Assists electrical and telecommunications trades workers to install and maintain electrical and telecommunications systems." sqref="B225:D225"/>
    <dataValidation allowBlank="1" showInputMessage="1" showErrorMessage="1" promptTitle="Description:" prompt="Reads electric, gas and water meters, records usage, inspects meters and connections for defects and damage, and reports irregularities." sqref="B224:D224"/>
    <dataValidation allowBlank="1" showInputMessage="1" showErrorMessage="1" promptTitle="Description:" prompt="Cleans, paints, repairs and maintains buildings, grounds and facilities." sqref="B223:D223"/>
    <dataValidation allowBlank="1" showInputMessage="1" showErrorMessage="1" promptTitle="Description:" prompt="Collects household, commercial and industrial waste for recycling and disposal. " sqref="B222:D222"/>
    <dataValidation allowBlank="1" showInputMessage="1" showErrorMessage="1" promptTitle="Description:" prompt="Performs routine tasks in fabricating, laying, installing and maintaining pipes, fixtures, water meters and regulators." sqref="B221:D221"/>
    <dataValidation allowBlank="1" showInputMessage="1" showErrorMessage="1" promptTitle="Description:" prompt="Performs routine tasks in excavating earth, clearing and levelling sites, and digging irrigation channels." sqref="B220:D220"/>
    <dataValidation allowBlank="1" showInputMessage="1" showErrorMessage="1" promptTitle="Descriptions:" prompt="Performs routine tasks in maintaining drainage, sewerage and storm water systems." sqref="B219:D219"/>
    <dataValidation allowBlank="1" showInputMessage="1" showErrorMessage="1" promptTitle="Description:" prompt="Performs routine tasks in erecting and repairing structures and facilities on building and construction sites and in factories producing prefabricated building components." sqref="B218:D218"/>
    <dataValidation allowBlank="1" showInputMessage="1" showErrorMessage="1" promptTitle="Description:" prompt="Assists in cultivating and maintaining gardens." sqref="B217:D217"/>
    <dataValidation allowBlank="1" showInputMessage="1" showErrorMessage="1" promptTitle="Description:" prompt="Cleans and keeps swimming pools in good condition." sqref="B216:D216"/>
    <dataValidation allowBlank="1" showInputMessage="1" showErrorMessage="1" promptTitle="Description:" prompt="Maintains and cleans a residential building, school, office, holiday camp or caravan park and associated grounds." sqref="B215:D215"/>
    <dataValidation allowBlank="1" showInputMessage="1" showErrorMessage="1" promptTitle="Description:" prompt="Serves tea to guests." sqref="B214:D214"/>
    <dataValidation allowBlank="1" showInputMessage="1" showErrorMessage="1" promptTitle="Description:" prompt="Cleans offices, residential complexes, industrial work areas, industrial machines, construction sites and other commercial premises using heavy duty cleaning equipment." sqref="B213:D213"/>
    <dataValidation allowBlank="1" showInputMessage="1" showErrorMessage="1" promptTitle="Description:" prompt="Operates a grader to spread and level materials in construction projects." sqref="B210:D210"/>
    <dataValidation allowBlank="1" showInputMessage="1" showErrorMessage="1" promptTitle="Description:" prompt="Operates heavy excavation plant to excavate, move and load earth, rock and rubble." sqref="B209:D209"/>
    <dataValidation allowBlank="1" showInputMessage="1" showErrorMessage="1" promptTitle="Description:" prompt="Operates a range of earthmoving plant to assist with the building of roads, rail, water supply, dams, treatment plants and agricultural earthworks." sqref="B208:D208"/>
    <dataValidation allowBlank="1" showInputMessage="1" showErrorMessage="1" promptTitle="Description:" prompt="Operates plant to apply markings to roads and other surfaces such as car parks, airports and sports grounds." sqref="B207:D207"/>
    <dataValidation allowBlank="1" showInputMessage="1" showErrorMessage="1" promptTitle="Description:" prompt="Drives a heavy truck, requiring a specially endorsed class of licence, to transport bulky goods." sqref="B206:D206"/>
    <dataValidation allowBlank="1" showInputMessage="1" showErrorMessage="1" promptTitle="Description:" prompt="Drives a bus to transport passengers short distances on scheduled intercity services over established routes." sqref="B205:D205"/>
    <dataValidation allowBlank="1" showInputMessage="1" showErrorMessage="1" promptTitle="Description:" prompt="Drives emergency vehicles." sqref="B204:D204"/>
    <dataValidation allowBlank="1" showInputMessage="1" showErrorMessage="1" promptTitle="Description:" prompt="Drives a car to transport passengers to destinations " sqref="B203:D203"/>
    <dataValidation allowBlank="1" showInputMessage="1" showErrorMessage="1" promptTitle="Description:" prompt="Drives a van or car to deliver goods." sqref="B202:D202"/>
    <dataValidation allowBlank="1" showInputMessage="1" showErrorMessage="1" promptTitle="Description:" prompt="Attends the scene of reported emergencies to minimise risk to community and worker safety and security." sqref="B199:D199"/>
    <dataValidation allowBlank="1" showInputMessage="1" showErrorMessage="1" promptTitle="Description:" prompt="Looks after the safety of people at beaches or swimming pools through public relations, public education, accident prevention and rescue." sqref="B198:D198"/>
    <dataValidation allowBlank="1" showInputMessage="1" showErrorMessage="1" promptTitle="Description:" prompt="Maintains public order, and enforces laws by investigating crimes, patrolling public areas and arresting offenders." sqref="B196:D196"/>
    <dataValidation allowBlank="1" showInputMessage="1" showErrorMessage="1" promptTitle="Description:" prompt="Preserves safety on the roads through the enforcement of traffic rules." sqref="B195:D195"/>
    <dataValidation allowBlank="1" showInputMessage="1" showErrorMessage="1" promptTitle="Description:" prompt="Responds to fire alarms and emergency calls, controls and extinguishes fires, and protects life and property." sqref="B194:D194"/>
    <dataValidation allowBlank="1" showInputMessage="1" showErrorMessage="1" promptTitle="Description:" prompt="Receives payments from customers, issues receipts, returns change due, and meets the public and explains charging and billing policy." sqref="B193:D193"/>
    <dataValidation allowBlank="1" showInputMessage="1" showErrorMessage="1" promptTitle="Description:" prompt="Feeds, provides water for and monitors the health of animals in zoos, aquaria and wildlife parks; cleans, fixes and maintains animal cages; and informs visitors about animals." sqref="B192:D192"/>
    <dataValidation allowBlank="1" showInputMessage="1" showErrorMessage="1" promptTitle="Description:" prompt="Feeds, grooms, shears and cares for animals." sqref="B191:D191"/>
    <dataValidation allowBlank="1" showInputMessage="1" showErrorMessage="1" promptTitle="Description:" prompt="Maintains and oversees the cleaning of a residential building, school, office, holiday camp or caravan park and associated grounds." sqref="B190:D190"/>
    <dataValidation allowBlank="1" showInputMessage="1" showErrorMessage="1" promptTitle="Description:" prompt="Escorts visitors on sightseeing, educational or other tours, and describes and explains points of interest." sqref="B189:D189"/>
    <dataValidation allowBlank="1" showInputMessage="1" showErrorMessage="1" promptTitle="Description:" prompt="Answers inquires and directs and guides visitors in galleries or museums." sqref="B188:D188"/>
    <dataValidation allowBlank="1" showInputMessage="1" showErrorMessage="1" promptTitle="Description:" prompt="Promotes sports and skills development, and oversees the participation of young people in sport." sqref="B154:D154"/>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3:D153"/>
    <dataValidation allowBlank="1" showInputMessage="1" showErrorMessage="1" promptTitle="Description:" prompt="Provides specialised pre-hospital health care to injured, sick, infirm and aged persons and emergency transport to medical facilities." sqref="B152:D152"/>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1:D151"/>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6:D116"/>
    <dataValidation allowBlank="1" showInputMessage="1" showErrorMessage="1" promptTitle="Description:" prompt="Assesses the value of land, property, commercial equipment, merchandise, personal effects, household goods and objects of art." sqref="B115:D115"/>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4:D114"/>
    <dataValidation allowBlank="1" showInputMessage="1" showErrorMessage="1" promptTitle="Description:" prompt="Transfers a spoken or signed language into another spoken or signed language, usually within a limited time frame in the presence of the participants requiring the translation." sqref="B113:D113"/>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2:D112"/>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1:D111"/>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0:D110"/>
    <dataValidation allowBlank="1" showInputMessage="1" showErrorMessage="1" promptTitle="Description:" prompt="Develops, organises and manages library services such as collections of information, recreational resources and reader information services." sqref="B109:D109"/>
    <dataValidation allowBlank="1" showInputMessage="1" showErrorMessage="1" promptTitle="Description:" prompt="Plans and organises a museum or gallery collection by drafting collection policies and arranging acquisitions of pieces." sqref="B108:D108"/>
    <dataValidation allowBlank="1" showInputMessage="1" showErrorMessage="1" promptTitle="Description:" prompt="Provides legal advice, prepares and drafts legal documents and conducts negotiations on behalf of clients on matters associated with the law." sqref="B107:D107"/>
    <dataValidation allowBlank="1" showInputMessage="1" showErrorMessage="1" promptTitle="Description:" prompt="Manages and controls systems and network engineering support service functions, including strategy, support for business development, quality of service and operations.  " sqref="B106:D106"/>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5:D105"/>
    <dataValidation allowBlank="1" showInputMessage="1" showErrorMessage="1" promptTitle="Description:" prompt="Develops, controls ,maintains and supports the optimal performance and security of information technology systems." sqref="B104:D104"/>
    <dataValidation allowBlank="1" showInputMessage="1" showErrorMessage="1" promptTitle="Description:" prompt="Designs, develops, controls, maintains and supports the optimal performance and security of databases." sqref="B103:D103"/>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2:D102"/>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1:D101"/>
    <dataValidation allowBlank="1" showInputMessage="1" showErrorMessage="1" promptTitle="Description:" prompt="Develops and implements communication strategies and campaigns by writing and selecting favourable public material and various communications media." sqref="B99:D99"/>
    <dataValidation allowBlank="1" showInputMessage="1" showErrorMessage="1" promptTitle="Description:" prompt="Includes: Communication Officer_x000d__x000d_Implements and evaluates information and communication strategies which create an understanding and a favourable view of an organisation, its goods and services, and its role in the community." sqref="B98:D98"/>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7:D97"/>
    <dataValidation allowBlank="1" showInputMessage="1" showErrorMessage="1" promptTitle="Description:" prompt="Plans, organises and coordinates recreation facilities and programs through organisations such as local governments, schools, church bodies and youth organisations." sqref="B96:D96"/>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5:D95"/>
    <dataValidation allowBlank="1" showInputMessage="1" showErrorMessage="1" promptTitle="Description:" prompt="Provides staffing and personnel administration services in support of an organisation's human resources policies and programs." sqref="B94:D94"/>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3:D93"/>
    <dataValidation allowBlank="1" showInputMessage="1" showErrorMessage="1" promptTitle="Description:" prompt="Advises organisations on assessment processes to determine actual and potential risks pertaining to the organisation as a total entity." sqref="B91:D91"/>
    <dataValidation allowBlank="1" showInputMessage="1" showErrorMessage="1" promptTitle="Description:" prompt="Provides compliance services to assist management to discharge their responsibilities by complying with applicable regulatory requirements." sqref="B90:D90"/>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89:D89"/>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8:D88"/>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7:D87"/>
    <dataValidation allowBlank="1" showInputMessage="1" showErrorMessage="1" promptTitle="Description:" prompt="Collects and analyses information and data to produce intelligence for public or private sector organisations to support planning, operations and human resource functions." sqref="B86:D86"/>
    <dataValidation allowBlank="1" showInputMessage="1" showErrorMessage="1" promptTitle="Description:" prompt="Assists organisations to achieve greater efficiency and solve organisational problems." sqref="B85:D85"/>
    <dataValidation allowBlank="1" showInputMessage="1" showErrorMessage="1" promptTitle="Description:" prompt="Contributes to the development and implementation of the organisation's accounting systems, policies and procedures." sqref="B84:D84"/>
    <dataValidation allowBlank="1" showInputMessage="1" showErrorMessage="1" promptTitle="Description:" prompt="Analyses, reports and provides advice on taxation issues to tax entities, prepares and reviews tax returns and reports and handles disputes." sqref="B83:D83"/>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2:D82"/>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0:D80"/>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79:D79"/>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8:D78"/>
    <dataValidation allowBlank="1" showInputMessage="1" showErrorMessage="1" promptTitle="Description:" prompt="Conducts studies in the use and operation of transportation systems and develops transportation models or simulations." sqref="B76:D76"/>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5:D75"/>
    <dataValidation allowBlank="1" showInputMessage="1" showErrorMessage="1" promptTitle="Description:" prompt="Designs buildings and advises on the procurement of buildings, provides concepts, plans, specifications and detailed drawings, and negotiates with builders. " sqref="B74:D74"/>
    <dataValidation allowBlank="1" showInputMessage="1" showErrorMessage="1" promptTitle="Description:" prompt="Analyses and modifies new and existing electrical engineering technologies and applies them in the testing and implementation of electrical engineering projects." sqref="B73:D73"/>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2:D72"/>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1:D71"/>
    <dataValidation allowBlank="1" showInputMessage="1" showErrorMessage="1" promptTitle="Description:" prompt="Plans, designs, organises and oversees the construction and operation of civil engineering projects such as structural, transportation or hydraulic engineering systems." sqref="B70:D70"/>
    <dataValidation allowBlank="1" showInputMessage="1" showErrorMessage="1" promptTitle="Description:" prompt="Controls state or national parks, scenic areas, historic sites, nature reserves, recreation areas and conservation reserves in accordance with authorised policies and priorities. " sqref="B69:D69"/>
    <dataValidation allowBlank="1" showInputMessage="1" showErrorMessage="1" promptTitle="Description:" prompt="Analyses and develops policies and plans for the control of factors which may produce water pollution. " sqref="B68:D68"/>
    <dataValidation allowBlank="1" showInputMessage="1" showErrorMessage="1" promptTitle="Description:" prompt="Analyses and develops policies and plans for the control of factors which may produce air pollution. " sqref="B67:D67"/>
    <dataValidation allowBlank="1" showInputMessage="1" showErrorMessage="1" promptTitle="Description:" prompt="Studies and develops policies and plans for the control of factors which may produce pollution, imbalance or degradation of the environment. " sqref="B66:D66"/>
    <dataValidation allowBlank="1" showInputMessage="1" showErrorMessage="1" promptTitle="Description:" prompt="Develops and implements programs and regulations for the protection of fish, wildlife and other natural resources. " sqref="B65:D65"/>
    <dataValidation allowBlank="1" showInputMessage="1" showErrorMessage="1" promptTitle="Description:" prompt="Plans, organises, directs, controls and coordinates a primary health organisation which provides a broad range of out-of-hospital health services." sqref="B46:D46"/>
    <dataValidation allowBlank="1" showInputMessage="1" showErrorMessage="1" promptTitle="Description:" prompt="Plans, organises, directs, controls, reviews and oversees the interpretation and implementation of local government policies " sqref="B18:D18"/>
    <dataValidation allowBlank="1" showInputMessage="1" showErrorMessage="1" promptTitle="Description:" prompt="Organises and controls the operations of caravan parks and camping grounds to provide accommodation and leisure services." sqref="B61:D61"/>
    <dataValidation allowBlank="1" showInputMessage="1" showErrorMessage="1" promptTitle="Description:" prompt="Manages the performance of call centre workers, processes and technology against financial and non financial operational targets." sqref="B60:D60"/>
    <dataValidation allowBlank="1" showInputMessage="1" showErrorMessage="1" promptTitle="Description:" prompt="Directs an organisation's security functions, including physical security and safety of employees, facilities, and assets." sqref="B59:D59"/>
    <dataValidation allowBlank="1" showInputMessage="1" showErrorMessage="1" promptTitle="Description:" prompt="Organises, controls and coordinates the strategic and operational management of facilities in a public or private organisation. " sqref="B58:D58"/>
    <dataValidation allowBlank="1" showInputMessage="1" showErrorMessage="1" promptTitle="Description:" prompt="Plans, organises, directs, controls, coordinates and promotes sport and recreational activities, and develops related policies." sqref="B57:D57"/>
    <dataValidation allowBlank="1" showInputMessage="1" showErrorMessage="1" promptTitle="Description:" prompt="Plans, organises, directs, controls, coordinates and promotes artistic and cultural policies, programs, projects and services." sqref="B56:D56"/>
    <dataValidation allowBlank="1" showInputMessage="1" showErrorMessage="1" promptTitle="Description:" prompt="Provides high level management to support the running of a geographical or operational section of a fire and rescue service." sqref="B55:D55"/>
    <dataValidation allowBlank="1" showInputMessage="1" showErrorMessage="1" promptTitle="Description:" prompt="Manage and coordinate the preparation of specimens, such as fossils, skeletal parts, lace, and textiles, for museum collection and exhibits." sqref="B54:D54"/>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3:D53"/>
    <dataValidation allowBlank="1" showInputMessage="1" showErrorMessage="1" promptTitle="Description:" prompt="Manages and directs appraisal, editing, and safekeeping of permanent records and historically valuable documents." sqref="B52:D52"/>
    <dataValidation allowBlank="1" showInputMessage="1" showErrorMessage="1" promptTitle="Description:" prompt="Includes: Chief of Staff_x000d__x000d_Organises and controls the functions and resources of offices such as administrative systems and office personnel._x000d__x000d_" sqref="B51:D51"/>
    <dataValidation allowBlank="1" showInputMessage="1" showErrorMessage="1" promptTitle="Description:" prompt="Plans, organises, directs, controls and coordinates the operations of a research or production laboratory." sqref="B50:D50"/>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49:D49"/>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8:D48"/>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7:D47"/>
    <dataValidation allowBlank="1" showInputMessage="1" showErrorMessage="1" promptTitle="Description:" prompt="Oversees the streamlined operation of the IT department and ensures it aligns with the business objectives of the organization." sqref="B45:D45"/>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4:D44"/>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3:D43"/>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2:D42"/>
    <dataValidation allowBlank="1" showInputMessage="1" showErrorMessage="1" promptTitle="Description:" prompt="Organises the buying, selling and maintenance of vehicles and coordinates the usage thereof." sqref="B41:D41"/>
    <dataValidation allowBlank="1" showInputMessage="1" showErrorMessage="1" promptTitle="Description:" prompt="Plans, administers and reviews the supply, storage and distribution of equipment, materials and goods used and produced by an organisation, enterprise or business." sqref="B40:D40"/>
    <dataValidation allowBlank="1" showInputMessage="1" showErrorMessage="1" promptTitle="Description:" prompt="Plans, organises, directs, controls and coordinates construction of civil engineering and building projects, and the physical and human resources involved in the construction process." sqref="B39:D39"/>
    <dataValidation allowBlank="1" showInputMessage="1" showErrorMessage="1" promptTitle="Description:" prompt="Plans, organises, directs, controls, analyses and coordinates the marketing strategy activities and the organisational integration thereof." sqref="B36:D36"/>
    <dataValidation allowBlank="1" showInputMessage="1" showErrorMessage="1" promptTitle="Description:" prompt="Plans, organises, directs, controls and coordinates the deployment of quality systems and certification processes within an organisation." sqref="B35:D35"/>
    <dataValidation allowBlank="1" showInputMessage="1" showErrorMessage="1" promptTitle="Description:" prompt="Plans, organises, directs, controls and coordinates special programmes or projects." sqref="B34:D34"/>
    <dataValidation allowBlank="1" showInputMessage="1" showErrorMessage="1" promptTitle="Description:" prompt="Plans, organises, directs, controls and coordinates the contractual arrangements related to the implementation of programmes and projects." sqref="B33:D33"/>
    <dataValidation allowBlank="1" showInputMessage="1" showErrorMessage="1" promptTitle="Description:" prompt="Manages physical assets throughout its lifecycle to ensure optimal return on investment." sqref="B32:D32"/>
    <dataValidation allowBlank="1" showInputMessage="1" showErrorMessage="1" promptTitle="Description:" prompt="Includes: Corporate Support Services Manager_x000d__x000d_Plans, organises, directs, controls and coordinates the overall administration of an organisation." sqref="B31:D31"/>
    <dataValidation allowBlank="1" showInputMessage="1" showErrorMessage="1" promptTitle="Description:" prompt="Includes: IDP Manager, LED Manager_x000d__x000d_Plans, develops, organises, directs, controls and coordinates policy advice and strategic planning within organisations." sqref="B30:D30"/>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29:D29"/>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8:D28"/>
    <dataValidation allowBlank="1" showInputMessage="1" showErrorMessage="1" promptTitle="Description" prompt="Manage, plan and evaluate recruitment services of the organisation." sqref="B27:D27"/>
    <dataValidation allowBlank="1" showInputMessage="1" showErrorMessage="1" promptTitle="Description:" prompt="Develops and implements organisation's compensation strategy. " sqref="B26:D26"/>
    <dataValidation allowBlank="1" showInputMessage="1" showErrorMessage="1" promptTitle="Description:" prompt="Plans, directs, organises, controls and coordinates training policy, provides advice, training and administrative support to trainers and learners." sqref="B25:D25"/>
    <dataValidation allowBlank="1" showInputMessage="1" showErrorMessage="1" promptTitle="Description:" prompt="Plans, organises, directs, controls and coordinates human resource and workplace relations activities within an organisation." sqref="B24:D24"/>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3:D23"/>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2:D92"/>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1:D81"/>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2:D22"/>
    <dataValidation allowBlank="1" showInputMessage="1" showErrorMessage="1" promptTitle="Description" prompt="Includes: General/Senior Manager, Strategic Executive Director, Executive Director, Director, Regional Manager_x000d__x000d_Description:_x000d_Plans, organises, directs, controls, reviews and oversees the interpretation and implementation of local government policies " sqref="B17:D17"/>
    <dataValidation allowBlank="1" showInputMessage="1" showErrorMessage="1" promptTitle="Description:" prompt="Manages the payroll budget and directs the activities of payroll staff, monitors the payroll processing objectives including audits and legislative compliance." sqref="B21:D21"/>
    <dataValidation allowBlank="1" showInputMessage="1" showErrorMessage="1" promptTitle="Description:" prompt="Description:_x000d_Plans, organises, directs, controls and coordinates the financial and accounting activities within an organisation." sqref="B20:D20"/>
    <dataValidation allowBlank="1" showInputMessage="1" showErrorMessage="1" promptTitle="Description:" prompt="Plans, organises, directs, controls, reviews and oversees the interpretation and implementation of government policies and legislation." sqref="B19:D19"/>
    <dataValidation allowBlank="1" showInputMessage="1" showErrorMessage="1" promptTitle="Description:" prompt="Performs a variety of legislative, administrative and ceremonial tasks and duties, as determined by the community" sqref="B12:D13"/>
    <dataValidation allowBlank="1" showInputMessage="1" showErrorMessage="1" promptTitle="Description:" prompt="Represents the interests of people in a constituency as their elected member of a government authority." sqref="B8:D10"/>
    <dataValidation allowBlank="1" showInputMessage="1" showErrorMessage="1" promptTitle="Description" prompt="Represents the interests of people in a constituency as their elected member of a government authority." sqref="B7:D7 B11:D11"/>
    <dataValidation allowBlank="1" showInputMessage="1" showErrorMessage="1" promptTitle="Description:" prompt="Patrols and guards industrial and commercial property, railway yards, stations or other facilities." sqref="B197:D197"/>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8:D38"/>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7:D37"/>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6:D16"/>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7:D77"/>
  </dataValidations>
  <hyperlinks>
    <hyperlink ref="A230" location="'Contents Page'!A1" display="BACK TO TABLE OF CONTENTS"/>
  </hyperlinks>
  <pageMargins left="0.15125984251968502" right="0" top="0.31" bottom="0.31" header="0.5" footer="0.5"/>
  <pageSetup paperSize="9" orientation="landscape"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3"/>
  <sheetViews>
    <sheetView workbookViewId="0">
      <pane ySplit="8" topLeftCell="A225" activePane="bottomLeft" state="frozen"/>
      <selection pane="bottomLeft" activeCell="B233" sqref="B233"/>
    </sheetView>
  </sheetViews>
  <sheetFormatPr defaultColWidth="10.875" defaultRowHeight="12.75" x14ac:dyDescent="0.25"/>
  <cols>
    <col min="1" max="1" width="6" style="106" customWidth="1"/>
    <col min="2" max="2" width="9.125" style="106" customWidth="1"/>
    <col min="3" max="3" width="9.375" style="106" customWidth="1"/>
    <col min="4" max="4" width="2.625" style="106" customWidth="1"/>
    <col min="5" max="5" width="6.125" style="106" customWidth="1"/>
    <col min="6" max="8" width="4" style="108" customWidth="1"/>
    <col min="9" max="9" width="3.5" style="108" customWidth="1"/>
    <col min="10" max="10" width="3.875" style="108" customWidth="1"/>
    <col min="11" max="11" width="4" style="108" customWidth="1"/>
    <col min="12" max="12" width="3.875" style="108" customWidth="1"/>
    <col min="13" max="13" width="3.625" style="108" customWidth="1"/>
    <col min="14" max="14" width="4.5" style="217" customWidth="1"/>
    <col min="15" max="15" width="3.625" style="108" customWidth="1"/>
    <col min="16" max="16" width="3.875" style="108" customWidth="1"/>
    <col min="17" max="17" width="4" style="108" customWidth="1"/>
    <col min="18" max="18" width="4.625" style="108" customWidth="1"/>
    <col min="19" max="19" width="3.625" style="108" customWidth="1"/>
    <col min="20" max="21" width="3.5" style="108" customWidth="1"/>
    <col min="22" max="22" width="7.375" style="119" customWidth="1"/>
    <col min="23" max="23" width="7" style="108" customWidth="1"/>
    <col min="24" max="25" width="4.375" style="135" customWidth="1"/>
    <col min="26" max="26" width="4.5" style="135" customWidth="1"/>
    <col min="27" max="27" width="5.125" style="134" customWidth="1"/>
    <col min="28" max="16384" width="10.875" style="106"/>
  </cols>
  <sheetData>
    <row r="1" spans="1:40" ht="24.95" customHeight="1" x14ac:dyDescent="0.2">
      <c r="A1" s="667" t="s">
        <v>485</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718"/>
    </row>
    <row r="2" spans="1:40" ht="18.95" customHeight="1" x14ac:dyDescent="0.3">
      <c r="A2" s="768" t="s">
        <v>508</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70"/>
    </row>
    <row r="3" spans="1:40" ht="48" customHeight="1" x14ac:dyDescent="0.2">
      <c r="A3" s="771" t="s">
        <v>586</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3"/>
      <c r="AC3" s="204"/>
    </row>
    <row r="4" spans="1:40" ht="35.1" customHeight="1" x14ac:dyDescent="0.2">
      <c r="A4" s="771" t="s">
        <v>453</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3"/>
    </row>
    <row r="5" spans="1:40" ht="54.95" customHeight="1" x14ac:dyDescent="0.2">
      <c r="A5" s="771" t="s">
        <v>587</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3"/>
    </row>
    <row r="6" spans="1:40" ht="21.95" customHeight="1" x14ac:dyDescent="0.25">
      <c r="A6" s="765" t="s">
        <v>360</v>
      </c>
      <c r="B6" s="123" t="s">
        <v>54</v>
      </c>
      <c r="C6" s="124"/>
      <c r="D6" s="125"/>
      <c r="E6" s="126"/>
      <c r="F6" s="774" t="s">
        <v>350</v>
      </c>
      <c r="G6" s="774"/>
      <c r="H6" s="774"/>
      <c r="I6" s="774"/>
      <c r="J6" s="774"/>
      <c r="K6" s="774"/>
      <c r="L6" s="774"/>
      <c r="M6" s="774"/>
      <c r="N6" s="761" t="s">
        <v>57</v>
      </c>
      <c r="O6" s="760" t="s">
        <v>351</v>
      </c>
      <c r="P6" s="760"/>
      <c r="Q6" s="760"/>
      <c r="R6" s="760" t="s">
        <v>332</v>
      </c>
      <c r="S6" s="759" t="s">
        <v>58</v>
      </c>
      <c r="T6" s="759"/>
      <c r="U6" s="762" t="s">
        <v>452</v>
      </c>
      <c r="V6" s="755" t="s">
        <v>349</v>
      </c>
      <c r="W6" s="756"/>
      <c r="X6" s="760" t="s">
        <v>352</v>
      </c>
      <c r="Y6" s="760"/>
      <c r="Z6" s="760"/>
      <c r="AA6" s="760" t="s">
        <v>332</v>
      </c>
    </row>
    <row r="7" spans="1:40" ht="29.1" customHeight="1" x14ac:dyDescent="0.25">
      <c r="A7" s="766"/>
      <c r="B7" s="127"/>
      <c r="C7" s="127"/>
      <c r="D7" s="127"/>
      <c r="E7" s="128"/>
      <c r="F7" s="774" t="s">
        <v>55</v>
      </c>
      <c r="G7" s="774"/>
      <c r="H7" s="774"/>
      <c r="I7" s="774"/>
      <c r="J7" s="774" t="s">
        <v>56</v>
      </c>
      <c r="K7" s="774"/>
      <c r="L7" s="774"/>
      <c r="M7" s="774"/>
      <c r="N7" s="761"/>
      <c r="O7" s="760"/>
      <c r="P7" s="760"/>
      <c r="Q7" s="760"/>
      <c r="R7" s="760"/>
      <c r="S7" s="759"/>
      <c r="T7" s="759"/>
      <c r="U7" s="763"/>
      <c r="V7" s="757"/>
      <c r="W7" s="758"/>
      <c r="X7" s="760"/>
      <c r="Y7" s="760"/>
      <c r="Z7" s="760"/>
      <c r="AA7" s="760"/>
    </row>
    <row r="8" spans="1:40" ht="89.25" x14ac:dyDescent="0.2">
      <c r="A8" s="767"/>
      <c r="B8" s="129"/>
      <c r="C8" s="129"/>
      <c r="D8" s="129"/>
      <c r="E8" s="130"/>
      <c r="F8" s="243" t="s">
        <v>60</v>
      </c>
      <c r="G8" s="243" t="s">
        <v>61</v>
      </c>
      <c r="H8" s="243" t="s">
        <v>62</v>
      </c>
      <c r="I8" s="243" t="s">
        <v>63</v>
      </c>
      <c r="J8" s="243" t="s">
        <v>60</v>
      </c>
      <c r="K8" s="243" t="s">
        <v>61</v>
      </c>
      <c r="L8" s="243" t="s">
        <v>62</v>
      </c>
      <c r="M8" s="243" t="s">
        <v>63</v>
      </c>
      <c r="N8" s="761"/>
      <c r="O8" s="107" t="s">
        <v>500</v>
      </c>
      <c r="P8" s="310" t="s">
        <v>505</v>
      </c>
      <c r="Q8" s="310" t="s">
        <v>64</v>
      </c>
      <c r="R8" s="760"/>
      <c r="S8" s="116" t="s">
        <v>143</v>
      </c>
      <c r="T8" s="116" t="s">
        <v>144</v>
      </c>
      <c r="U8" s="764"/>
      <c r="V8" s="208" t="s">
        <v>454</v>
      </c>
      <c r="W8" s="209" t="s">
        <v>455</v>
      </c>
      <c r="X8" s="213" t="s">
        <v>500</v>
      </c>
      <c r="Y8" s="250" t="s">
        <v>505</v>
      </c>
      <c r="Z8" s="250" t="s">
        <v>64</v>
      </c>
      <c r="AA8" s="760"/>
    </row>
    <row r="9" spans="1:40" ht="13.5" x14ac:dyDescent="0.2">
      <c r="A9" s="775" t="s">
        <v>65</v>
      </c>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7"/>
    </row>
    <row r="10" spans="1:40" ht="13.5" x14ac:dyDescent="0.2">
      <c r="A10" s="684" t="s">
        <v>66</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6"/>
    </row>
    <row r="11" spans="1:40" s="98" customFormat="1" ht="13.5" x14ac:dyDescent="0.25">
      <c r="A11" s="153">
        <v>111101</v>
      </c>
      <c r="B11" s="711" t="s">
        <v>132</v>
      </c>
      <c r="C11" s="711"/>
      <c r="D11" s="711"/>
      <c r="E11" s="711"/>
      <c r="F11" s="252"/>
      <c r="G11" s="252"/>
      <c r="H11" s="252"/>
      <c r="I11" s="252"/>
      <c r="J11" s="252"/>
      <c r="K11" s="252"/>
      <c r="L11" s="252"/>
      <c r="M11" s="252"/>
      <c r="N11" s="303">
        <f t="shared" ref="N11:N17" si="0">SUM(F11:M11)</f>
        <v>0</v>
      </c>
      <c r="O11" s="254"/>
      <c r="P11" s="254"/>
      <c r="Q11" s="254"/>
      <c r="R11" s="131">
        <f t="shared" ref="R11:R17" si="1">SUM(O11:Q11)</f>
        <v>0</v>
      </c>
      <c r="S11" s="253"/>
      <c r="T11" s="254"/>
      <c r="U11" s="254"/>
      <c r="V11" s="256"/>
      <c r="W11" s="254"/>
      <c r="X11" s="254"/>
      <c r="Y11" s="256"/>
      <c r="Z11" s="254"/>
      <c r="AA11" s="131">
        <f t="shared" ref="AA11:AA17" si="2">SUM(X11:Z11)</f>
        <v>0</v>
      </c>
      <c r="AB11" s="100"/>
      <c r="AC11" s="100"/>
      <c r="AD11" s="100"/>
      <c r="AE11" s="100"/>
      <c r="AF11" s="100"/>
      <c r="AG11" s="100"/>
      <c r="AH11" s="100"/>
      <c r="AI11" s="100"/>
      <c r="AJ11" s="100"/>
      <c r="AK11" s="100"/>
      <c r="AL11" s="100"/>
      <c r="AM11" s="100"/>
      <c r="AN11" s="100"/>
    </row>
    <row r="12" spans="1:40" s="98" customFormat="1" ht="13.5" x14ac:dyDescent="0.25">
      <c r="A12" s="153">
        <v>111101</v>
      </c>
      <c r="B12" s="711" t="s">
        <v>267</v>
      </c>
      <c r="C12" s="711"/>
      <c r="D12" s="711"/>
      <c r="E12" s="711"/>
      <c r="F12" s="252"/>
      <c r="G12" s="252"/>
      <c r="H12" s="252"/>
      <c r="I12" s="252"/>
      <c r="J12" s="252"/>
      <c r="K12" s="252"/>
      <c r="L12" s="252"/>
      <c r="M12" s="252"/>
      <c r="N12" s="303">
        <f t="shared" si="0"/>
        <v>0</v>
      </c>
      <c r="O12" s="254"/>
      <c r="P12" s="254"/>
      <c r="Q12" s="254"/>
      <c r="R12" s="131">
        <f t="shared" si="1"/>
        <v>0</v>
      </c>
      <c r="S12" s="253"/>
      <c r="T12" s="254"/>
      <c r="U12" s="254"/>
      <c r="V12" s="256"/>
      <c r="W12" s="254"/>
      <c r="X12" s="254"/>
      <c r="Y12" s="256"/>
      <c r="Z12" s="254"/>
      <c r="AA12" s="131">
        <f t="shared" si="2"/>
        <v>0</v>
      </c>
      <c r="AB12" s="100"/>
      <c r="AC12" s="100"/>
      <c r="AD12" s="100"/>
      <c r="AE12" s="100"/>
      <c r="AF12" s="100"/>
      <c r="AG12" s="100"/>
      <c r="AH12" s="100"/>
      <c r="AI12" s="100"/>
      <c r="AJ12" s="100"/>
      <c r="AK12" s="100"/>
      <c r="AL12" s="100"/>
      <c r="AM12" s="100"/>
      <c r="AN12" s="100"/>
    </row>
    <row r="13" spans="1:40" s="98" customFormat="1" ht="13.5" x14ac:dyDescent="0.25">
      <c r="A13" s="154">
        <v>111101</v>
      </c>
      <c r="B13" s="709" t="s">
        <v>269</v>
      </c>
      <c r="C13" s="709"/>
      <c r="D13" s="709"/>
      <c r="E13" s="709"/>
      <c r="F13" s="252"/>
      <c r="G13" s="252"/>
      <c r="H13" s="252"/>
      <c r="I13" s="252"/>
      <c r="J13" s="252"/>
      <c r="K13" s="252"/>
      <c r="L13" s="252"/>
      <c r="M13" s="252"/>
      <c r="N13" s="303">
        <f t="shared" si="0"/>
        <v>0</v>
      </c>
      <c r="O13" s="254"/>
      <c r="P13" s="254"/>
      <c r="Q13" s="254"/>
      <c r="R13" s="131">
        <f t="shared" si="1"/>
        <v>0</v>
      </c>
      <c r="S13" s="253"/>
      <c r="T13" s="254"/>
      <c r="U13" s="254"/>
      <c r="V13" s="256"/>
      <c r="W13" s="254"/>
      <c r="X13" s="254"/>
      <c r="Y13" s="256"/>
      <c r="Z13" s="254"/>
      <c r="AA13" s="131">
        <f t="shared" si="2"/>
        <v>0</v>
      </c>
      <c r="AB13" s="100"/>
      <c r="AC13" s="100"/>
      <c r="AD13" s="100"/>
      <c r="AE13" s="100"/>
      <c r="AF13" s="100"/>
      <c r="AG13" s="100"/>
      <c r="AH13" s="100"/>
      <c r="AI13" s="100"/>
      <c r="AJ13" s="100"/>
      <c r="AK13" s="100"/>
      <c r="AL13" s="100"/>
      <c r="AM13" s="100"/>
      <c r="AN13" s="100"/>
    </row>
    <row r="14" spans="1:40" s="98" customFormat="1" ht="13.5" x14ac:dyDescent="0.25">
      <c r="A14" s="154">
        <v>111101</v>
      </c>
      <c r="B14" s="709" t="s">
        <v>268</v>
      </c>
      <c r="C14" s="709"/>
      <c r="D14" s="709"/>
      <c r="E14" s="709"/>
      <c r="F14" s="252"/>
      <c r="G14" s="252"/>
      <c r="H14" s="252"/>
      <c r="I14" s="252"/>
      <c r="J14" s="252"/>
      <c r="K14" s="252"/>
      <c r="L14" s="252"/>
      <c r="M14" s="252"/>
      <c r="N14" s="303">
        <f t="shared" si="0"/>
        <v>0</v>
      </c>
      <c r="O14" s="254"/>
      <c r="P14" s="254"/>
      <c r="Q14" s="254"/>
      <c r="R14" s="131">
        <f t="shared" si="1"/>
        <v>0</v>
      </c>
      <c r="S14" s="253"/>
      <c r="T14" s="254"/>
      <c r="U14" s="254"/>
      <c r="V14" s="256"/>
      <c r="W14" s="254"/>
      <c r="X14" s="254"/>
      <c r="Y14" s="256"/>
      <c r="Z14" s="254"/>
      <c r="AA14" s="131">
        <f t="shared" si="2"/>
        <v>0</v>
      </c>
      <c r="AB14" s="100"/>
      <c r="AC14" s="100"/>
      <c r="AD14" s="100"/>
      <c r="AE14" s="100"/>
      <c r="AF14" s="100"/>
      <c r="AG14" s="100"/>
      <c r="AH14" s="100"/>
      <c r="AI14" s="100"/>
      <c r="AJ14" s="100"/>
      <c r="AK14" s="100"/>
      <c r="AL14" s="100"/>
      <c r="AM14" s="100"/>
      <c r="AN14" s="100"/>
    </row>
    <row r="15" spans="1:40" s="98" customFormat="1" ht="13.5" x14ac:dyDescent="0.25">
      <c r="A15" s="154">
        <v>111101</v>
      </c>
      <c r="B15" s="796" t="s">
        <v>546</v>
      </c>
      <c r="C15" s="797"/>
      <c r="D15" s="797"/>
      <c r="E15" s="798"/>
      <c r="F15" s="252"/>
      <c r="G15" s="252"/>
      <c r="H15" s="252"/>
      <c r="I15" s="252"/>
      <c r="J15" s="252"/>
      <c r="K15" s="252"/>
      <c r="L15" s="252"/>
      <c r="M15" s="252"/>
      <c r="N15" s="303">
        <f t="shared" si="0"/>
        <v>0</v>
      </c>
      <c r="O15" s="254"/>
      <c r="P15" s="254"/>
      <c r="Q15" s="254"/>
      <c r="R15" s="131">
        <f t="shared" si="1"/>
        <v>0</v>
      </c>
      <c r="S15" s="253"/>
      <c r="T15" s="254"/>
      <c r="U15" s="254"/>
      <c r="V15" s="256"/>
      <c r="W15" s="254"/>
      <c r="X15" s="254"/>
      <c r="Y15" s="256"/>
      <c r="Z15" s="254"/>
      <c r="AA15" s="131">
        <f t="shared" si="2"/>
        <v>0</v>
      </c>
      <c r="AB15" s="100"/>
      <c r="AC15" s="100"/>
      <c r="AD15" s="100"/>
      <c r="AE15" s="100"/>
      <c r="AF15" s="100"/>
      <c r="AG15" s="100"/>
      <c r="AH15" s="100"/>
      <c r="AI15" s="100"/>
      <c r="AJ15" s="100"/>
      <c r="AK15" s="100"/>
      <c r="AL15" s="100"/>
      <c r="AM15" s="100"/>
      <c r="AN15" s="100"/>
    </row>
    <row r="16" spans="1:40" s="98" customFormat="1" ht="13.5" x14ac:dyDescent="0.25">
      <c r="A16" s="154">
        <v>111301</v>
      </c>
      <c r="B16" s="709" t="s">
        <v>457</v>
      </c>
      <c r="C16" s="709"/>
      <c r="D16" s="709"/>
      <c r="E16" s="709"/>
      <c r="F16" s="252"/>
      <c r="G16" s="252"/>
      <c r="H16" s="252"/>
      <c r="I16" s="252"/>
      <c r="J16" s="252"/>
      <c r="K16" s="252"/>
      <c r="L16" s="252"/>
      <c r="M16" s="252"/>
      <c r="N16" s="303">
        <f t="shared" si="0"/>
        <v>0</v>
      </c>
      <c r="O16" s="254"/>
      <c r="P16" s="254"/>
      <c r="Q16" s="254"/>
      <c r="R16" s="131">
        <f t="shared" si="1"/>
        <v>0</v>
      </c>
      <c r="S16" s="253"/>
      <c r="T16" s="254"/>
      <c r="U16" s="254"/>
      <c r="V16" s="256"/>
      <c r="W16" s="254"/>
      <c r="X16" s="254"/>
      <c r="Y16" s="256"/>
      <c r="Z16" s="254"/>
      <c r="AA16" s="131">
        <f t="shared" si="2"/>
        <v>0</v>
      </c>
      <c r="AB16" s="100"/>
      <c r="AC16" s="100"/>
      <c r="AD16" s="100"/>
      <c r="AE16" s="100"/>
      <c r="AF16" s="100"/>
      <c r="AG16" s="100"/>
      <c r="AH16" s="100"/>
      <c r="AI16" s="100"/>
      <c r="AJ16" s="100"/>
      <c r="AK16" s="100"/>
      <c r="AL16" s="100"/>
      <c r="AM16" s="100"/>
      <c r="AN16" s="100"/>
    </row>
    <row r="17" spans="1:40" s="98" customFormat="1" ht="13.5" x14ac:dyDescent="0.25">
      <c r="A17" s="154">
        <v>111301</v>
      </c>
      <c r="B17" s="709" t="s">
        <v>458</v>
      </c>
      <c r="C17" s="709"/>
      <c r="D17" s="709"/>
      <c r="E17" s="709"/>
      <c r="F17" s="252"/>
      <c r="G17" s="252"/>
      <c r="H17" s="252"/>
      <c r="I17" s="252"/>
      <c r="J17" s="252"/>
      <c r="K17" s="252"/>
      <c r="L17" s="252"/>
      <c r="M17" s="252"/>
      <c r="N17" s="303">
        <f t="shared" si="0"/>
        <v>0</v>
      </c>
      <c r="O17" s="254"/>
      <c r="P17" s="254"/>
      <c r="Q17" s="254"/>
      <c r="R17" s="131">
        <f t="shared" si="1"/>
        <v>0</v>
      </c>
      <c r="S17" s="253"/>
      <c r="T17" s="254"/>
      <c r="U17" s="254"/>
      <c r="V17" s="256"/>
      <c r="W17" s="254"/>
      <c r="X17" s="254"/>
      <c r="Y17" s="256"/>
      <c r="Z17" s="254"/>
      <c r="AA17" s="131">
        <f t="shared" si="2"/>
        <v>0</v>
      </c>
      <c r="AB17" s="100"/>
      <c r="AC17" s="100"/>
      <c r="AD17" s="100"/>
      <c r="AE17" s="100"/>
      <c r="AF17" s="100"/>
      <c r="AG17" s="100"/>
      <c r="AH17" s="100"/>
      <c r="AI17" s="100"/>
      <c r="AJ17" s="100"/>
      <c r="AK17" s="100"/>
      <c r="AL17" s="100"/>
      <c r="AM17" s="100"/>
      <c r="AN17" s="100"/>
    </row>
    <row r="18" spans="1:40" s="98" customFormat="1" ht="13.5" x14ac:dyDescent="0.25">
      <c r="A18" s="659" t="s">
        <v>67</v>
      </c>
      <c r="B18" s="659"/>
      <c r="C18" s="659"/>
      <c r="D18" s="659"/>
      <c r="E18" s="659"/>
      <c r="F18" s="111">
        <f>SUM(F11:F17)</f>
        <v>0</v>
      </c>
      <c r="G18" s="112">
        <f>SUM(G11:G17)</f>
        <v>0</v>
      </c>
      <c r="H18" s="112">
        <f t="shared" ref="H18:AA18" si="3">SUM(H11:H17)</f>
        <v>0</v>
      </c>
      <c r="I18" s="112">
        <f t="shared" si="3"/>
        <v>0</v>
      </c>
      <c r="J18" s="112">
        <f t="shared" si="3"/>
        <v>0</v>
      </c>
      <c r="K18" s="112">
        <f t="shared" si="3"/>
        <v>0</v>
      </c>
      <c r="L18" s="112">
        <f t="shared" si="3"/>
        <v>0</v>
      </c>
      <c r="M18" s="112">
        <f t="shared" si="3"/>
        <v>0</v>
      </c>
      <c r="N18" s="112">
        <f t="shared" si="3"/>
        <v>0</v>
      </c>
      <c r="O18" s="112">
        <f>SUM(O11:O17)</f>
        <v>0</v>
      </c>
      <c r="P18" s="112">
        <f>SUM(P11:P17)</f>
        <v>0</v>
      </c>
      <c r="Q18" s="132">
        <f>SUM(Q11:Q17)</f>
        <v>0</v>
      </c>
      <c r="R18" s="133">
        <f>SUM(R11:R17)</f>
        <v>0</v>
      </c>
      <c r="S18" s="112">
        <f t="shared" si="3"/>
        <v>0</v>
      </c>
      <c r="T18" s="112">
        <f t="shared" si="3"/>
        <v>0</v>
      </c>
      <c r="U18" s="112"/>
      <c r="V18" s="372">
        <f t="shared" si="3"/>
        <v>0</v>
      </c>
      <c r="W18" s="133">
        <f t="shared" si="3"/>
        <v>0</v>
      </c>
      <c r="X18" s="133">
        <f t="shared" si="3"/>
        <v>0</v>
      </c>
      <c r="Y18" s="133">
        <f t="shared" si="3"/>
        <v>0</v>
      </c>
      <c r="Z18" s="133">
        <f t="shared" si="3"/>
        <v>0</v>
      </c>
      <c r="AA18" s="133">
        <f t="shared" si="3"/>
        <v>0</v>
      </c>
      <c r="AB18" s="100"/>
      <c r="AC18" s="100"/>
      <c r="AD18" s="100"/>
      <c r="AE18" s="100"/>
      <c r="AF18" s="100"/>
      <c r="AG18" s="100"/>
      <c r="AH18" s="100"/>
      <c r="AI18" s="100"/>
      <c r="AJ18" s="100"/>
      <c r="AK18" s="100"/>
      <c r="AL18" s="100"/>
      <c r="AM18" s="100"/>
      <c r="AN18" s="100"/>
    </row>
    <row r="19" spans="1:40" s="98" customFormat="1" ht="15" customHeight="1" x14ac:dyDescent="0.25">
      <c r="A19" s="778" t="s">
        <v>68</v>
      </c>
      <c r="B19" s="779"/>
      <c r="C19" s="779"/>
      <c r="D19" s="779"/>
      <c r="E19" s="779"/>
      <c r="F19" s="779"/>
      <c r="G19" s="779"/>
      <c r="H19" s="779"/>
      <c r="I19" s="779"/>
      <c r="J19" s="779"/>
      <c r="K19" s="779"/>
      <c r="L19" s="779"/>
      <c r="M19" s="779"/>
      <c r="N19" s="779"/>
      <c r="O19" s="779"/>
      <c r="P19" s="779"/>
      <c r="Q19" s="779"/>
      <c r="R19" s="779"/>
      <c r="S19" s="779"/>
      <c r="T19" s="779"/>
      <c r="U19" s="779"/>
      <c r="V19" s="779"/>
      <c r="W19" s="779"/>
      <c r="X19" s="779"/>
      <c r="Y19" s="779"/>
      <c r="Z19" s="779"/>
      <c r="AA19" s="780"/>
      <c r="AB19" s="100"/>
      <c r="AC19" s="100"/>
      <c r="AD19" s="100"/>
      <c r="AE19" s="100"/>
      <c r="AF19" s="100"/>
      <c r="AG19" s="100"/>
      <c r="AH19" s="100"/>
      <c r="AI19" s="100"/>
      <c r="AJ19" s="100"/>
      <c r="AK19" s="100"/>
      <c r="AL19" s="100"/>
      <c r="AM19" s="100"/>
      <c r="AN19" s="100"/>
    </row>
    <row r="20" spans="1:40" s="98" customFormat="1" ht="13.5" x14ac:dyDescent="0.25">
      <c r="A20" s="155">
        <v>111203</v>
      </c>
      <c r="B20" s="702" t="s">
        <v>131</v>
      </c>
      <c r="C20" s="702"/>
      <c r="D20" s="702"/>
      <c r="E20" s="702"/>
      <c r="F20" s="252"/>
      <c r="G20" s="252"/>
      <c r="H20" s="252"/>
      <c r="I20" s="252"/>
      <c r="J20" s="252"/>
      <c r="K20" s="252"/>
      <c r="L20" s="252"/>
      <c r="M20" s="252"/>
      <c r="N20" s="303">
        <f t="shared" ref="N20:N66" si="4">SUM(F20:M20)</f>
        <v>0</v>
      </c>
      <c r="O20" s="254"/>
      <c r="P20" s="254"/>
      <c r="Q20" s="254"/>
      <c r="R20" s="131">
        <f>SUM(O20:Q20)</f>
        <v>0</v>
      </c>
      <c r="S20" s="255"/>
      <c r="T20" s="254"/>
      <c r="U20" s="254"/>
      <c r="V20" s="256"/>
      <c r="W20" s="254"/>
      <c r="X20" s="254"/>
      <c r="Y20" s="256"/>
      <c r="Z20" s="254"/>
      <c r="AA20" s="131">
        <f>SUM(X20:Z20)</f>
        <v>0</v>
      </c>
      <c r="AB20" s="100"/>
      <c r="AC20" s="100"/>
      <c r="AD20" s="100"/>
      <c r="AE20" s="100"/>
      <c r="AF20" s="100"/>
      <c r="AG20" s="100"/>
      <c r="AH20" s="100"/>
      <c r="AI20" s="100"/>
      <c r="AJ20" s="100"/>
      <c r="AK20" s="100"/>
      <c r="AL20" s="100"/>
      <c r="AM20" s="100"/>
      <c r="AN20" s="100"/>
    </row>
    <row r="21" spans="1:40" s="98" customFormat="1" ht="13.5" x14ac:dyDescent="0.25">
      <c r="A21" s="155">
        <v>111203</v>
      </c>
      <c r="B21" s="701" t="s">
        <v>320</v>
      </c>
      <c r="C21" s="701"/>
      <c r="D21" s="701"/>
      <c r="E21" s="701"/>
      <c r="F21" s="252"/>
      <c r="G21" s="252"/>
      <c r="H21" s="252"/>
      <c r="I21" s="252"/>
      <c r="J21" s="252"/>
      <c r="K21" s="252"/>
      <c r="L21" s="252"/>
      <c r="M21" s="252"/>
      <c r="N21" s="303">
        <f t="shared" si="4"/>
        <v>0</v>
      </c>
      <c r="O21" s="254"/>
      <c r="P21" s="254"/>
      <c r="Q21" s="254"/>
      <c r="R21" s="131">
        <f t="shared" ref="R21:R67" si="5">SUM(O21:Q21)</f>
        <v>0</v>
      </c>
      <c r="S21" s="255"/>
      <c r="T21" s="254"/>
      <c r="U21" s="254"/>
      <c r="V21" s="256"/>
      <c r="W21" s="254"/>
      <c r="X21" s="254"/>
      <c r="Y21" s="256"/>
      <c r="Z21" s="254"/>
      <c r="AA21" s="131">
        <f t="shared" ref="AA21:AA66" si="6">SUM(X21:Z21)</f>
        <v>0</v>
      </c>
      <c r="AB21" s="100"/>
      <c r="AC21" s="100"/>
      <c r="AD21" s="100"/>
      <c r="AE21" s="100"/>
      <c r="AF21" s="100"/>
      <c r="AG21" s="100"/>
      <c r="AH21" s="100"/>
      <c r="AI21" s="100"/>
      <c r="AJ21" s="100"/>
      <c r="AK21" s="100"/>
      <c r="AL21" s="100"/>
      <c r="AM21" s="100"/>
      <c r="AN21" s="100"/>
    </row>
    <row r="22" spans="1:40" s="98" customFormat="1" ht="13.5" x14ac:dyDescent="0.25">
      <c r="A22" s="155">
        <v>111203</v>
      </c>
      <c r="B22" s="701" t="s">
        <v>190</v>
      </c>
      <c r="C22" s="701"/>
      <c r="D22" s="701"/>
      <c r="E22" s="701"/>
      <c r="F22" s="252"/>
      <c r="G22" s="252"/>
      <c r="H22" s="252"/>
      <c r="I22" s="252"/>
      <c r="J22" s="252"/>
      <c r="K22" s="252"/>
      <c r="L22" s="252"/>
      <c r="M22" s="252"/>
      <c r="N22" s="303">
        <f t="shared" si="4"/>
        <v>0</v>
      </c>
      <c r="O22" s="254"/>
      <c r="P22" s="254"/>
      <c r="Q22" s="254"/>
      <c r="R22" s="131">
        <f t="shared" si="5"/>
        <v>0</v>
      </c>
      <c r="S22" s="255"/>
      <c r="T22" s="254"/>
      <c r="U22" s="254"/>
      <c r="V22" s="256"/>
      <c r="W22" s="254"/>
      <c r="X22" s="254"/>
      <c r="Y22" s="256"/>
      <c r="Z22" s="254"/>
      <c r="AA22" s="131">
        <f t="shared" si="6"/>
        <v>0</v>
      </c>
      <c r="AB22" s="100"/>
      <c r="AC22" s="100"/>
      <c r="AD22" s="100"/>
      <c r="AE22" s="100"/>
      <c r="AF22" s="100"/>
      <c r="AG22" s="100"/>
      <c r="AH22" s="100"/>
      <c r="AI22" s="100"/>
      <c r="AJ22" s="100"/>
      <c r="AK22" s="100"/>
      <c r="AL22" s="100"/>
      <c r="AM22" s="100"/>
      <c r="AN22" s="100"/>
    </row>
    <row r="23" spans="1:40" s="98" customFormat="1" ht="13.5" x14ac:dyDescent="0.25">
      <c r="A23" s="155">
        <v>111204</v>
      </c>
      <c r="B23" s="799" t="s">
        <v>256</v>
      </c>
      <c r="C23" s="800"/>
      <c r="D23" s="800"/>
      <c r="E23" s="801"/>
      <c r="F23" s="252"/>
      <c r="G23" s="252"/>
      <c r="H23" s="252"/>
      <c r="I23" s="252"/>
      <c r="J23" s="252"/>
      <c r="K23" s="252"/>
      <c r="L23" s="252"/>
      <c r="M23" s="252"/>
      <c r="N23" s="303">
        <f t="shared" si="4"/>
        <v>0</v>
      </c>
      <c r="O23" s="254"/>
      <c r="P23" s="254"/>
      <c r="Q23" s="254"/>
      <c r="R23" s="131">
        <f t="shared" si="5"/>
        <v>0</v>
      </c>
      <c r="S23" s="255"/>
      <c r="T23" s="254"/>
      <c r="U23" s="254"/>
      <c r="V23" s="256"/>
      <c r="W23" s="254"/>
      <c r="X23" s="254"/>
      <c r="Y23" s="256"/>
      <c r="Z23" s="254"/>
      <c r="AA23" s="131">
        <f t="shared" si="6"/>
        <v>0</v>
      </c>
      <c r="AB23" s="100"/>
      <c r="AC23" s="100"/>
      <c r="AD23" s="100"/>
      <c r="AE23" s="100"/>
      <c r="AF23" s="100"/>
      <c r="AG23" s="100"/>
      <c r="AH23" s="100"/>
      <c r="AI23" s="100"/>
      <c r="AJ23" s="100"/>
      <c r="AK23" s="100"/>
      <c r="AL23" s="100"/>
      <c r="AM23" s="100"/>
      <c r="AN23" s="100"/>
    </row>
    <row r="24" spans="1:40" s="98" customFormat="1" ht="13.5" x14ac:dyDescent="0.25">
      <c r="A24" s="155">
        <v>121101</v>
      </c>
      <c r="B24" s="799" t="s">
        <v>153</v>
      </c>
      <c r="C24" s="800"/>
      <c r="D24" s="800"/>
      <c r="E24" s="801"/>
      <c r="F24" s="252"/>
      <c r="G24" s="252"/>
      <c r="H24" s="252"/>
      <c r="I24" s="252"/>
      <c r="J24" s="252"/>
      <c r="K24" s="252"/>
      <c r="L24" s="252"/>
      <c r="M24" s="252"/>
      <c r="N24" s="303">
        <f t="shared" si="4"/>
        <v>0</v>
      </c>
      <c r="O24" s="254"/>
      <c r="P24" s="254"/>
      <c r="Q24" s="254"/>
      <c r="R24" s="131">
        <f t="shared" si="5"/>
        <v>0</v>
      </c>
      <c r="S24" s="255"/>
      <c r="T24" s="254"/>
      <c r="U24" s="254"/>
      <c r="V24" s="256"/>
      <c r="W24" s="254"/>
      <c r="X24" s="254"/>
      <c r="Y24" s="256"/>
      <c r="Z24" s="254"/>
      <c r="AA24" s="131">
        <f t="shared" si="6"/>
        <v>0</v>
      </c>
      <c r="AB24" s="100"/>
      <c r="AC24" s="100"/>
      <c r="AD24" s="100"/>
      <c r="AE24" s="100"/>
      <c r="AF24" s="100"/>
      <c r="AG24" s="100"/>
      <c r="AH24" s="100"/>
      <c r="AI24" s="100"/>
      <c r="AJ24" s="100"/>
      <c r="AK24" s="100"/>
      <c r="AL24" s="100"/>
      <c r="AM24" s="100"/>
      <c r="AN24" s="100"/>
    </row>
    <row r="25" spans="1:40" s="98" customFormat="1" ht="13.5" x14ac:dyDescent="0.25">
      <c r="A25" s="155">
        <v>121102</v>
      </c>
      <c r="B25" s="701" t="s">
        <v>154</v>
      </c>
      <c r="C25" s="701"/>
      <c r="D25" s="701"/>
      <c r="E25" s="701"/>
      <c r="F25" s="252"/>
      <c r="G25" s="252"/>
      <c r="H25" s="252"/>
      <c r="I25" s="252"/>
      <c r="J25" s="252"/>
      <c r="K25" s="252"/>
      <c r="L25" s="252"/>
      <c r="M25" s="252"/>
      <c r="N25" s="303">
        <f t="shared" si="4"/>
        <v>0</v>
      </c>
      <c r="O25" s="254"/>
      <c r="P25" s="254"/>
      <c r="Q25" s="254"/>
      <c r="R25" s="131">
        <f t="shared" si="5"/>
        <v>0</v>
      </c>
      <c r="S25" s="255"/>
      <c r="T25" s="254"/>
      <c r="U25" s="254"/>
      <c r="V25" s="256"/>
      <c r="W25" s="254"/>
      <c r="X25" s="254"/>
      <c r="Y25" s="256"/>
      <c r="Z25" s="254"/>
      <c r="AA25" s="131">
        <f t="shared" si="6"/>
        <v>0</v>
      </c>
      <c r="AB25" s="100"/>
      <c r="AC25" s="100"/>
      <c r="AD25" s="100"/>
      <c r="AE25" s="100"/>
      <c r="AF25" s="100"/>
      <c r="AG25" s="100"/>
      <c r="AH25" s="100"/>
      <c r="AI25" s="100"/>
      <c r="AJ25" s="100"/>
      <c r="AK25" s="100"/>
      <c r="AL25" s="100"/>
      <c r="AM25" s="100"/>
      <c r="AN25" s="100"/>
    </row>
    <row r="26" spans="1:40" s="98" customFormat="1" ht="13.5" x14ac:dyDescent="0.25">
      <c r="A26" s="155">
        <v>121103</v>
      </c>
      <c r="B26" s="701" t="s">
        <v>167</v>
      </c>
      <c r="C26" s="701"/>
      <c r="D26" s="701"/>
      <c r="E26" s="701"/>
      <c r="F26" s="252"/>
      <c r="G26" s="252"/>
      <c r="H26" s="252"/>
      <c r="I26" s="252"/>
      <c r="J26" s="252"/>
      <c r="K26" s="252"/>
      <c r="L26" s="252"/>
      <c r="M26" s="252"/>
      <c r="N26" s="303">
        <f t="shared" si="4"/>
        <v>0</v>
      </c>
      <c r="O26" s="254"/>
      <c r="P26" s="254"/>
      <c r="Q26" s="254"/>
      <c r="R26" s="131">
        <f t="shared" si="5"/>
        <v>0</v>
      </c>
      <c r="S26" s="255"/>
      <c r="T26" s="254"/>
      <c r="U26" s="254"/>
      <c r="V26" s="256"/>
      <c r="W26" s="254"/>
      <c r="X26" s="254"/>
      <c r="Y26" s="256"/>
      <c r="Z26" s="254"/>
      <c r="AA26" s="131">
        <f t="shared" si="6"/>
        <v>0</v>
      </c>
      <c r="AB26" s="100"/>
      <c r="AC26" s="100"/>
      <c r="AD26" s="100"/>
      <c r="AE26" s="100"/>
      <c r="AF26" s="100"/>
      <c r="AG26" s="100"/>
      <c r="AH26" s="100"/>
      <c r="AI26" s="100"/>
      <c r="AJ26" s="100"/>
      <c r="AK26" s="100"/>
      <c r="AL26" s="100"/>
      <c r="AM26" s="100"/>
      <c r="AN26" s="100"/>
    </row>
    <row r="27" spans="1:40" s="98" customFormat="1" ht="13.5" x14ac:dyDescent="0.25">
      <c r="A27" s="155">
        <v>121104</v>
      </c>
      <c r="B27" s="701" t="s">
        <v>155</v>
      </c>
      <c r="C27" s="701"/>
      <c r="D27" s="701"/>
      <c r="E27" s="701"/>
      <c r="F27" s="252"/>
      <c r="G27" s="252"/>
      <c r="H27" s="252"/>
      <c r="I27" s="252"/>
      <c r="J27" s="252"/>
      <c r="K27" s="252"/>
      <c r="L27" s="252"/>
      <c r="M27" s="252"/>
      <c r="N27" s="303">
        <f t="shared" si="4"/>
        <v>0</v>
      </c>
      <c r="O27" s="254"/>
      <c r="P27" s="254"/>
      <c r="Q27" s="254"/>
      <c r="R27" s="131">
        <f t="shared" si="5"/>
        <v>0</v>
      </c>
      <c r="S27" s="255"/>
      <c r="T27" s="254"/>
      <c r="U27" s="254"/>
      <c r="V27" s="256"/>
      <c r="W27" s="254"/>
      <c r="X27" s="254"/>
      <c r="Y27" s="256"/>
      <c r="Z27" s="254"/>
      <c r="AA27" s="131">
        <f t="shared" si="6"/>
        <v>0</v>
      </c>
      <c r="AB27" s="100"/>
      <c r="AC27" s="100"/>
      <c r="AD27" s="100"/>
      <c r="AE27" s="100"/>
      <c r="AF27" s="100"/>
      <c r="AG27" s="100"/>
      <c r="AH27" s="100"/>
      <c r="AI27" s="100"/>
      <c r="AJ27" s="100"/>
      <c r="AK27" s="100"/>
      <c r="AL27" s="100"/>
      <c r="AM27" s="100"/>
      <c r="AN27" s="100"/>
    </row>
    <row r="28" spans="1:40" s="98" customFormat="1" ht="13.5" x14ac:dyDescent="0.25">
      <c r="A28" s="155">
        <v>121201</v>
      </c>
      <c r="B28" s="702" t="s">
        <v>69</v>
      </c>
      <c r="C28" s="702"/>
      <c r="D28" s="702"/>
      <c r="E28" s="702"/>
      <c r="F28" s="252"/>
      <c r="G28" s="252"/>
      <c r="H28" s="252"/>
      <c r="I28" s="252"/>
      <c r="J28" s="252"/>
      <c r="K28" s="252"/>
      <c r="L28" s="252"/>
      <c r="M28" s="252"/>
      <c r="N28" s="303">
        <f t="shared" si="4"/>
        <v>0</v>
      </c>
      <c r="O28" s="254"/>
      <c r="P28" s="254"/>
      <c r="Q28" s="254"/>
      <c r="R28" s="131">
        <f t="shared" si="5"/>
        <v>0</v>
      </c>
      <c r="S28" s="255"/>
      <c r="T28" s="254"/>
      <c r="U28" s="254"/>
      <c r="V28" s="256"/>
      <c r="W28" s="254"/>
      <c r="X28" s="254"/>
      <c r="Y28" s="256"/>
      <c r="Z28" s="254"/>
      <c r="AA28" s="131">
        <f t="shared" si="6"/>
        <v>0</v>
      </c>
      <c r="AB28" s="100"/>
      <c r="AC28" s="100"/>
      <c r="AD28" s="100"/>
      <c r="AE28" s="100"/>
      <c r="AF28" s="100"/>
      <c r="AG28" s="100"/>
      <c r="AH28" s="100"/>
      <c r="AI28" s="100"/>
      <c r="AJ28" s="100"/>
      <c r="AK28" s="100"/>
      <c r="AL28" s="100"/>
      <c r="AM28" s="100"/>
      <c r="AN28" s="100"/>
    </row>
    <row r="29" spans="1:40" s="98" customFormat="1" ht="13.5" x14ac:dyDescent="0.25">
      <c r="A29" s="155">
        <v>121202</v>
      </c>
      <c r="B29" s="701" t="s">
        <v>156</v>
      </c>
      <c r="C29" s="701"/>
      <c r="D29" s="701"/>
      <c r="E29" s="701"/>
      <c r="F29" s="252"/>
      <c r="G29" s="252"/>
      <c r="H29" s="252"/>
      <c r="I29" s="252"/>
      <c r="J29" s="252"/>
      <c r="K29" s="252"/>
      <c r="L29" s="252"/>
      <c r="M29" s="252"/>
      <c r="N29" s="303">
        <f t="shared" si="4"/>
        <v>0</v>
      </c>
      <c r="O29" s="254"/>
      <c r="P29" s="254"/>
      <c r="Q29" s="254"/>
      <c r="R29" s="131">
        <f t="shared" si="5"/>
        <v>0</v>
      </c>
      <c r="S29" s="255"/>
      <c r="T29" s="254"/>
      <c r="U29" s="254"/>
      <c r="V29" s="256"/>
      <c r="W29" s="254"/>
      <c r="X29" s="254"/>
      <c r="Y29" s="256"/>
      <c r="Z29" s="254"/>
      <c r="AA29" s="131">
        <f t="shared" si="6"/>
        <v>0</v>
      </c>
      <c r="AB29" s="100"/>
      <c r="AC29" s="100"/>
      <c r="AD29" s="100"/>
      <c r="AE29" s="100"/>
      <c r="AF29" s="100"/>
      <c r="AG29" s="100"/>
      <c r="AH29" s="100"/>
      <c r="AI29" s="100"/>
      <c r="AJ29" s="100"/>
      <c r="AK29" s="100"/>
      <c r="AL29" s="100"/>
      <c r="AM29" s="100"/>
      <c r="AN29" s="100"/>
    </row>
    <row r="30" spans="1:40" s="98" customFormat="1" ht="13.5" x14ac:dyDescent="0.25">
      <c r="A30" s="155">
        <v>121203</v>
      </c>
      <c r="B30" s="701" t="s">
        <v>282</v>
      </c>
      <c r="C30" s="701"/>
      <c r="D30" s="701"/>
      <c r="E30" s="701"/>
      <c r="F30" s="252"/>
      <c r="G30" s="252"/>
      <c r="H30" s="252"/>
      <c r="I30" s="252"/>
      <c r="J30" s="252"/>
      <c r="K30" s="252"/>
      <c r="L30" s="252"/>
      <c r="M30" s="252"/>
      <c r="N30" s="303">
        <f t="shared" si="4"/>
        <v>0</v>
      </c>
      <c r="O30" s="254"/>
      <c r="P30" s="254"/>
      <c r="Q30" s="254"/>
      <c r="R30" s="131">
        <f t="shared" si="5"/>
        <v>0</v>
      </c>
      <c r="S30" s="255"/>
      <c r="T30" s="254"/>
      <c r="U30" s="254"/>
      <c r="V30" s="256"/>
      <c r="W30" s="254"/>
      <c r="X30" s="254"/>
      <c r="Y30" s="256"/>
      <c r="Z30" s="254"/>
      <c r="AA30" s="131">
        <f t="shared" si="6"/>
        <v>0</v>
      </c>
      <c r="AB30" s="100"/>
      <c r="AC30" s="100"/>
      <c r="AD30" s="100"/>
      <c r="AE30" s="100"/>
      <c r="AF30" s="100"/>
      <c r="AG30" s="100"/>
      <c r="AH30" s="100"/>
      <c r="AI30" s="100"/>
      <c r="AJ30" s="100"/>
      <c r="AK30" s="100"/>
      <c r="AL30" s="100"/>
      <c r="AM30" s="100"/>
      <c r="AN30" s="100"/>
    </row>
    <row r="31" spans="1:40" s="98" customFormat="1" ht="13.5" x14ac:dyDescent="0.25">
      <c r="A31" s="155">
        <v>121204</v>
      </c>
      <c r="B31" s="701" t="s">
        <v>281</v>
      </c>
      <c r="C31" s="701"/>
      <c r="D31" s="701"/>
      <c r="E31" s="701"/>
      <c r="F31" s="252"/>
      <c r="G31" s="252"/>
      <c r="H31" s="252"/>
      <c r="I31" s="252"/>
      <c r="J31" s="252"/>
      <c r="K31" s="252"/>
      <c r="L31" s="252"/>
      <c r="M31" s="252"/>
      <c r="N31" s="303">
        <f t="shared" si="4"/>
        <v>0</v>
      </c>
      <c r="O31" s="254"/>
      <c r="P31" s="254"/>
      <c r="Q31" s="254"/>
      <c r="R31" s="131">
        <f t="shared" si="5"/>
        <v>0</v>
      </c>
      <c r="S31" s="255"/>
      <c r="T31" s="254"/>
      <c r="U31" s="254"/>
      <c r="V31" s="256"/>
      <c r="W31" s="254"/>
      <c r="X31" s="254"/>
      <c r="Y31" s="256"/>
      <c r="Z31" s="254"/>
      <c r="AA31" s="131">
        <f t="shared" si="6"/>
        <v>0</v>
      </c>
      <c r="AB31" s="100"/>
      <c r="AC31" s="100"/>
      <c r="AD31" s="100"/>
      <c r="AE31" s="100"/>
      <c r="AF31" s="100"/>
      <c r="AG31" s="100"/>
      <c r="AH31" s="100"/>
      <c r="AI31" s="100"/>
      <c r="AJ31" s="100"/>
      <c r="AK31" s="100"/>
      <c r="AL31" s="100"/>
      <c r="AM31" s="100"/>
      <c r="AN31" s="100"/>
    </row>
    <row r="32" spans="1:40" s="98" customFormat="1" ht="13.5" x14ac:dyDescent="0.25">
      <c r="A32" s="155">
        <v>121205</v>
      </c>
      <c r="B32" s="701" t="s">
        <v>157</v>
      </c>
      <c r="C32" s="701"/>
      <c r="D32" s="701"/>
      <c r="E32" s="701"/>
      <c r="F32" s="252"/>
      <c r="G32" s="252"/>
      <c r="H32" s="252"/>
      <c r="I32" s="252"/>
      <c r="J32" s="252"/>
      <c r="K32" s="252"/>
      <c r="L32" s="252"/>
      <c r="M32" s="252"/>
      <c r="N32" s="303">
        <f t="shared" si="4"/>
        <v>0</v>
      </c>
      <c r="O32" s="254"/>
      <c r="P32" s="254"/>
      <c r="Q32" s="254"/>
      <c r="R32" s="131">
        <f t="shared" si="5"/>
        <v>0</v>
      </c>
      <c r="S32" s="255"/>
      <c r="T32" s="254"/>
      <c r="U32" s="254"/>
      <c r="V32" s="256"/>
      <c r="W32" s="254"/>
      <c r="X32" s="254"/>
      <c r="Y32" s="256"/>
      <c r="Z32" s="254"/>
      <c r="AA32" s="131">
        <f t="shared" si="6"/>
        <v>0</v>
      </c>
      <c r="AB32" s="100"/>
      <c r="AC32" s="100"/>
      <c r="AD32" s="100"/>
      <c r="AE32" s="100"/>
      <c r="AF32" s="100"/>
      <c r="AG32" s="100"/>
      <c r="AH32" s="100"/>
      <c r="AI32" s="100"/>
      <c r="AJ32" s="100"/>
      <c r="AK32" s="100"/>
      <c r="AL32" s="100"/>
      <c r="AM32" s="100"/>
      <c r="AN32" s="100"/>
    </row>
    <row r="33" spans="1:40" s="98" customFormat="1" ht="13.5" x14ac:dyDescent="0.25">
      <c r="A33" s="155">
        <v>121206</v>
      </c>
      <c r="B33" s="701" t="s">
        <v>280</v>
      </c>
      <c r="C33" s="701"/>
      <c r="D33" s="701"/>
      <c r="E33" s="701"/>
      <c r="F33" s="252"/>
      <c r="G33" s="252"/>
      <c r="H33" s="252"/>
      <c r="I33" s="252"/>
      <c r="J33" s="252"/>
      <c r="K33" s="252"/>
      <c r="L33" s="252"/>
      <c r="M33" s="252"/>
      <c r="N33" s="303">
        <f t="shared" si="4"/>
        <v>0</v>
      </c>
      <c r="O33" s="254"/>
      <c r="P33" s="254"/>
      <c r="Q33" s="254"/>
      <c r="R33" s="131">
        <f t="shared" si="5"/>
        <v>0</v>
      </c>
      <c r="S33" s="255"/>
      <c r="T33" s="254"/>
      <c r="U33" s="254"/>
      <c r="V33" s="256"/>
      <c r="W33" s="254"/>
      <c r="X33" s="254"/>
      <c r="Y33" s="256"/>
      <c r="Z33" s="254"/>
      <c r="AA33" s="131">
        <f t="shared" si="6"/>
        <v>0</v>
      </c>
      <c r="AB33" s="100"/>
      <c r="AC33" s="100"/>
      <c r="AD33" s="100"/>
      <c r="AE33" s="100"/>
      <c r="AF33" s="100"/>
      <c r="AG33" s="100"/>
      <c r="AH33" s="100"/>
      <c r="AI33" s="100"/>
      <c r="AJ33" s="100"/>
      <c r="AK33" s="100"/>
      <c r="AL33" s="100"/>
      <c r="AM33" s="100"/>
      <c r="AN33" s="100"/>
    </row>
    <row r="34" spans="1:40" s="98" customFormat="1" ht="13.5" x14ac:dyDescent="0.25">
      <c r="A34" s="155">
        <v>121301</v>
      </c>
      <c r="B34" s="701" t="s">
        <v>322</v>
      </c>
      <c r="C34" s="701"/>
      <c r="D34" s="701"/>
      <c r="E34" s="701"/>
      <c r="F34" s="252"/>
      <c r="G34" s="252"/>
      <c r="H34" s="252"/>
      <c r="I34" s="252"/>
      <c r="J34" s="252"/>
      <c r="K34" s="252"/>
      <c r="L34" s="252"/>
      <c r="M34" s="252"/>
      <c r="N34" s="303">
        <f t="shared" si="4"/>
        <v>0</v>
      </c>
      <c r="O34" s="254"/>
      <c r="P34" s="254"/>
      <c r="Q34" s="254"/>
      <c r="R34" s="131">
        <f t="shared" si="5"/>
        <v>0</v>
      </c>
      <c r="S34" s="255"/>
      <c r="T34" s="254"/>
      <c r="U34" s="254"/>
      <c r="V34" s="256"/>
      <c r="W34" s="254"/>
      <c r="X34" s="254"/>
      <c r="Y34" s="256"/>
      <c r="Z34" s="254"/>
      <c r="AA34" s="131">
        <f t="shared" si="6"/>
        <v>0</v>
      </c>
      <c r="AB34" s="100"/>
      <c r="AC34" s="100"/>
      <c r="AD34" s="100"/>
      <c r="AE34" s="100"/>
      <c r="AF34" s="100"/>
      <c r="AG34" s="100"/>
      <c r="AH34" s="100"/>
      <c r="AI34" s="100"/>
      <c r="AJ34" s="100"/>
      <c r="AK34" s="100"/>
      <c r="AL34" s="100"/>
      <c r="AM34" s="100"/>
      <c r="AN34" s="100"/>
    </row>
    <row r="35" spans="1:40" s="98" customFormat="1" ht="13.5" x14ac:dyDescent="0.25">
      <c r="A35" s="155">
        <v>121902</v>
      </c>
      <c r="B35" s="702" t="s">
        <v>70</v>
      </c>
      <c r="C35" s="702"/>
      <c r="D35" s="702"/>
      <c r="E35" s="702"/>
      <c r="F35" s="252"/>
      <c r="G35" s="252"/>
      <c r="H35" s="252"/>
      <c r="I35" s="252"/>
      <c r="J35" s="252"/>
      <c r="K35" s="252"/>
      <c r="L35" s="252"/>
      <c r="M35" s="252"/>
      <c r="N35" s="303">
        <f t="shared" si="4"/>
        <v>0</v>
      </c>
      <c r="O35" s="254"/>
      <c r="P35" s="254"/>
      <c r="Q35" s="254"/>
      <c r="R35" s="131">
        <f t="shared" si="5"/>
        <v>0</v>
      </c>
      <c r="S35" s="255"/>
      <c r="T35" s="254"/>
      <c r="U35" s="254"/>
      <c r="V35" s="256"/>
      <c r="W35" s="254"/>
      <c r="X35" s="254"/>
      <c r="Y35" s="256"/>
      <c r="Z35" s="254"/>
      <c r="AA35" s="131">
        <f t="shared" si="6"/>
        <v>0</v>
      </c>
      <c r="AB35" s="100"/>
      <c r="AC35" s="100"/>
      <c r="AD35" s="100"/>
      <c r="AE35" s="100"/>
      <c r="AF35" s="100"/>
      <c r="AG35" s="100"/>
      <c r="AH35" s="100"/>
      <c r="AI35" s="100"/>
      <c r="AJ35" s="100"/>
      <c r="AK35" s="100"/>
      <c r="AL35" s="100"/>
      <c r="AM35" s="100"/>
      <c r="AN35" s="100"/>
    </row>
    <row r="36" spans="1:40" s="98" customFormat="1" ht="13.5" x14ac:dyDescent="0.25">
      <c r="A36" s="155">
        <v>121903</v>
      </c>
      <c r="B36" s="702" t="s">
        <v>260</v>
      </c>
      <c r="C36" s="702"/>
      <c r="D36" s="702"/>
      <c r="E36" s="702"/>
      <c r="F36" s="252"/>
      <c r="G36" s="252"/>
      <c r="H36" s="252"/>
      <c r="I36" s="252"/>
      <c r="J36" s="252"/>
      <c r="K36" s="252"/>
      <c r="L36" s="252"/>
      <c r="M36" s="252"/>
      <c r="N36" s="303">
        <f t="shared" si="4"/>
        <v>0</v>
      </c>
      <c r="O36" s="254"/>
      <c r="P36" s="254"/>
      <c r="Q36" s="254"/>
      <c r="R36" s="131">
        <f t="shared" si="5"/>
        <v>0</v>
      </c>
      <c r="S36" s="255"/>
      <c r="T36" s="254"/>
      <c r="U36" s="254"/>
      <c r="V36" s="256"/>
      <c r="W36" s="254"/>
      <c r="X36" s="254"/>
      <c r="Y36" s="256"/>
      <c r="Z36" s="254"/>
      <c r="AA36" s="131">
        <f t="shared" si="6"/>
        <v>0</v>
      </c>
      <c r="AB36" s="100"/>
      <c r="AC36" s="100"/>
      <c r="AD36" s="100"/>
      <c r="AE36" s="100"/>
      <c r="AF36" s="100"/>
      <c r="AG36" s="100"/>
      <c r="AH36" s="100"/>
      <c r="AI36" s="100"/>
      <c r="AJ36" s="100"/>
      <c r="AK36" s="100"/>
      <c r="AL36" s="100"/>
      <c r="AM36" s="100"/>
      <c r="AN36" s="100"/>
    </row>
    <row r="37" spans="1:40" s="98" customFormat="1" ht="13.5" x14ac:dyDescent="0.25">
      <c r="A37" s="155">
        <v>121904</v>
      </c>
      <c r="B37" s="702" t="s">
        <v>283</v>
      </c>
      <c r="C37" s="702"/>
      <c r="D37" s="702"/>
      <c r="E37" s="702"/>
      <c r="F37" s="252"/>
      <c r="G37" s="252"/>
      <c r="H37" s="252"/>
      <c r="I37" s="252"/>
      <c r="J37" s="252"/>
      <c r="K37" s="252"/>
      <c r="L37" s="252"/>
      <c r="M37" s="252"/>
      <c r="N37" s="303">
        <f t="shared" si="4"/>
        <v>0</v>
      </c>
      <c r="O37" s="254"/>
      <c r="P37" s="254"/>
      <c r="Q37" s="254"/>
      <c r="R37" s="131">
        <f t="shared" si="5"/>
        <v>0</v>
      </c>
      <c r="S37" s="255"/>
      <c r="T37" s="254"/>
      <c r="U37" s="254"/>
      <c r="V37" s="256"/>
      <c r="W37" s="254"/>
      <c r="X37" s="254"/>
      <c r="Y37" s="256"/>
      <c r="Z37" s="254"/>
      <c r="AA37" s="131">
        <f t="shared" si="6"/>
        <v>0</v>
      </c>
      <c r="AB37" s="100"/>
      <c r="AC37" s="100"/>
      <c r="AD37" s="100"/>
      <c r="AE37" s="100"/>
      <c r="AF37" s="100"/>
      <c r="AG37" s="100"/>
      <c r="AH37" s="100"/>
      <c r="AI37" s="100"/>
      <c r="AJ37" s="100"/>
      <c r="AK37" s="100"/>
      <c r="AL37" s="100"/>
      <c r="AM37" s="100"/>
      <c r="AN37" s="100"/>
    </row>
    <row r="38" spans="1:40" s="98" customFormat="1" ht="13.5" x14ac:dyDescent="0.25">
      <c r="A38" s="155">
        <v>121905</v>
      </c>
      <c r="B38" s="702" t="s">
        <v>158</v>
      </c>
      <c r="C38" s="702"/>
      <c r="D38" s="702"/>
      <c r="E38" s="702"/>
      <c r="F38" s="252"/>
      <c r="G38" s="252"/>
      <c r="H38" s="252"/>
      <c r="I38" s="252"/>
      <c r="J38" s="252"/>
      <c r="K38" s="252"/>
      <c r="L38" s="252"/>
      <c r="M38" s="252"/>
      <c r="N38" s="303">
        <f t="shared" si="4"/>
        <v>0</v>
      </c>
      <c r="O38" s="254"/>
      <c r="P38" s="254"/>
      <c r="Q38" s="254"/>
      <c r="R38" s="131">
        <f t="shared" si="5"/>
        <v>0</v>
      </c>
      <c r="S38" s="255"/>
      <c r="T38" s="254"/>
      <c r="U38" s="254"/>
      <c r="V38" s="256"/>
      <c r="W38" s="254"/>
      <c r="X38" s="254"/>
      <c r="Y38" s="256"/>
      <c r="Z38" s="254"/>
      <c r="AA38" s="131">
        <f t="shared" si="6"/>
        <v>0</v>
      </c>
      <c r="AB38" s="100"/>
      <c r="AC38" s="100"/>
      <c r="AD38" s="100"/>
      <c r="AE38" s="100"/>
      <c r="AF38" s="100"/>
      <c r="AG38" s="100"/>
      <c r="AH38" s="100"/>
      <c r="AI38" s="100"/>
      <c r="AJ38" s="100"/>
      <c r="AK38" s="100"/>
      <c r="AL38" s="100"/>
      <c r="AM38" s="100"/>
      <c r="AN38" s="100"/>
    </row>
    <row r="39" spans="1:40" s="98" customFormat="1" ht="13.5" x14ac:dyDescent="0.25">
      <c r="A39" s="155">
        <v>121908</v>
      </c>
      <c r="B39" s="702" t="s">
        <v>159</v>
      </c>
      <c r="C39" s="702"/>
      <c r="D39" s="702"/>
      <c r="E39" s="702"/>
      <c r="F39" s="252"/>
      <c r="G39" s="252"/>
      <c r="H39" s="252"/>
      <c r="I39" s="252"/>
      <c r="J39" s="252"/>
      <c r="K39" s="252"/>
      <c r="L39" s="252"/>
      <c r="M39" s="252"/>
      <c r="N39" s="303">
        <f t="shared" si="4"/>
        <v>0</v>
      </c>
      <c r="O39" s="254"/>
      <c r="P39" s="254"/>
      <c r="Q39" s="254"/>
      <c r="R39" s="131">
        <f t="shared" si="5"/>
        <v>0</v>
      </c>
      <c r="S39" s="255"/>
      <c r="T39" s="254"/>
      <c r="U39" s="254"/>
      <c r="V39" s="256"/>
      <c r="W39" s="254"/>
      <c r="X39" s="254"/>
      <c r="Y39" s="256"/>
      <c r="Z39" s="254"/>
      <c r="AA39" s="131">
        <f t="shared" si="6"/>
        <v>0</v>
      </c>
      <c r="AB39" s="100"/>
      <c r="AC39" s="100"/>
      <c r="AD39" s="100"/>
      <c r="AE39" s="100"/>
      <c r="AF39" s="100"/>
      <c r="AG39" s="100"/>
      <c r="AH39" s="100"/>
      <c r="AI39" s="100"/>
      <c r="AJ39" s="100"/>
      <c r="AK39" s="100"/>
      <c r="AL39" s="100"/>
      <c r="AM39" s="100"/>
      <c r="AN39" s="100"/>
    </row>
    <row r="40" spans="1:40" s="98" customFormat="1" ht="13.5" x14ac:dyDescent="0.25">
      <c r="A40" s="155">
        <v>122103</v>
      </c>
      <c r="B40" s="702" t="s">
        <v>160</v>
      </c>
      <c r="C40" s="702"/>
      <c r="D40" s="702"/>
      <c r="E40" s="702"/>
      <c r="F40" s="252"/>
      <c r="G40" s="252"/>
      <c r="H40" s="252"/>
      <c r="I40" s="252"/>
      <c r="J40" s="252"/>
      <c r="K40" s="252"/>
      <c r="L40" s="252"/>
      <c r="M40" s="252"/>
      <c r="N40" s="303">
        <f t="shared" si="4"/>
        <v>0</v>
      </c>
      <c r="O40" s="254"/>
      <c r="P40" s="254"/>
      <c r="Q40" s="254"/>
      <c r="R40" s="131">
        <f t="shared" si="5"/>
        <v>0</v>
      </c>
      <c r="S40" s="255"/>
      <c r="T40" s="254"/>
      <c r="U40" s="254"/>
      <c r="V40" s="256"/>
      <c r="W40" s="254"/>
      <c r="X40" s="254"/>
      <c r="Y40" s="256"/>
      <c r="Z40" s="254"/>
      <c r="AA40" s="131">
        <f t="shared" si="6"/>
        <v>0</v>
      </c>
      <c r="AB40" s="100"/>
      <c r="AC40" s="100"/>
      <c r="AD40" s="100"/>
      <c r="AE40" s="100"/>
      <c r="AF40" s="100"/>
      <c r="AG40" s="100"/>
      <c r="AH40" s="100"/>
      <c r="AI40" s="100"/>
      <c r="AJ40" s="100"/>
      <c r="AK40" s="100"/>
      <c r="AL40" s="100"/>
      <c r="AM40" s="100"/>
      <c r="AN40" s="100"/>
    </row>
    <row r="41" spans="1:40" s="98" customFormat="1" ht="13.5" x14ac:dyDescent="0.25">
      <c r="A41" s="155">
        <v>122201</v>
      </c>
      <c r="B41" s="722" t="s">
        <v>258</v>
      </c>
      <c r="C41" s="722"/>
      <c r="D41" s="722"/>
      <c r="E41" s="722"/>
      <c r="F41" s="252"/>
      <c r="G41" s="252"/>
      <c r="H41" s="252"/>
      <c r="I41" s="252"/>
      <c r="J41" s="252"/>
      <c r="K41" s="252"/>
      <c r="L41" s="252"/>
      <c r="M41" s="252"/>
      <c r="N41" s="303">
        <f t="shared" si="4"/>
        <v>0</v>
      </c>
      <c r="O41" s="254"/>
      <c r="P41" s="254"/>
      <c r="Q41" s="254"/>
      <c r="R41" s="131">
        <f t="shared" si="5"/>
        <v>0</v>
      </c>
      <c r="S41" s="255"/>
      <c r="T41" s="254"/>
      <c r="U41" s="254"/>
      <c r="V41" s="256"/>
      <c r="W41" s="254"/>
      <c r="X41" s="254"/>
      <c r="Y41" s="256"/>
      <c r="Z41" s="254"/>
      <c r="AA41" s="131">
        <f t="shared" si="6"/>
        <v>0</v>
      </c>
      <c r="AB41" s="100"/>
      <c r="AC41" s="100"/>
      <c r="AD41" s="100"/>
      <c r="AE41" s="100"/>
      <c r="AF41" s="100"/>
      <c r="AG41" s="100"/>
      <c r="AH41" s="100"/>
      <c r="AI41" s="100"/>
      <c r="AJ41" s="100"/>
      <c r="AK41" s="100"/>
      <c r="AL41" s="100"/>
      <c r="AM41" s="100"/>
      <c r="AN41" s="100"/>
    </row>
    <row r="42" spans="1:40" s="98" customFormat="1" ht="13.5" x14ac:dyDescent="0.25">
      <c r="A42" s="155">
        <v>122301</v>
      </c>
      <c r="B42" s="722" t="s">
        <v>259</v>
      </c>
      <c r="C42" s="722"/>
      <c r="D42" s="722"/>
      <c r="E42" s="722"/>
      <c r="F42" s="252"/>
      <c r="G42" s="252"/>
      <c r="H42" s="252"/>
      <c r="I42" s="252"/>
      <c r="J42" s="252"/>
      <c r="K42" s="252"/>
      <c r="L42" s="252"/>
      <c r="M42" s="252"/>
      <c r="N42" s="303">
        <f t="shared" si="4"/>
        <v>0</v>
      </c>
      <c r="O42" s="254"/>
      <c r="P42" s="254"/>
      <c r="Q42" s="254"/>
      <c r="R42" s="131">
        <f t="shared" si="5"/>
        <v>0</v>
      </c>
      <c r="S42" s="255"/>
      <c r="T42" s="254"/>
      <c r="U42" s="254"/>
      <c r="V42" s="256"/>
      <c r="W42" s="254"/>
      <c r="X42" s="254"/>
      <c r="Y42" s="256"/>
      <c r="Z42" s="254"/>
      <c r="AA42" s="131">
        <f t="shared" si="6"/>
        <v>0</v>
      </c>
      <c r="AB42" s="100"/>
      <c r="AC42" s="100"/>
      <c r="AD42" s="100"/>
      <c r="AE42" s="100"/>
      <c r="AF42" s="100"/>
      <c r="AG42" s="100"/>
      <c r="AH42" s="100"/>
      <c r="AI42" s="100"/>
      <c r="AJ42" s="100"/>
      <c r="AK42" s="100"/>
      <c r="AL42" s="100"/>
      <c r="AM42" s="100"/>
      <c r="AN42" s="100"/>
    </row>
    <row r="43" spans="1:40" s="98" customFormat="1" ht="13.5" x14ac:dyDescent="0.25">
      <c r="A43" s="155">
        <v>132301</v>
      </c>
      <c r="B43" s="702" t="s">
        <v>71</v>
      </c>
      <c r="C43" s="702"/>
      <c r="D43" s="702"/>
      <c r="E43" s="702"/>
      <c r="F43" s="252"/>
      <c r="G43" s="252"/>
      <c r="H43" s="252"/>
      <c r="I43" s="252"/>
      <c r="J43" s="252"/>
      <c r="K43" s="252"/>
      <c r="L43" s="252"/>
      <c r="M43" s="252"/>
      <c r="N43" s="303">
        <f t="shared" si="4"/>
        <v>0</v>
      </c>
      <c r="O43" s="254"/>
      <c r="P43" s="254"/>
      <c r="Q43" s="254"/>
      <c r="R43" s="131">
        <f t="shared" si="5"/>
        <v>0</v>
      </c>
      <c r="S43" s="255"/>
      <c r="T43" s="254"/>
      <c r="U43" s="254"/>
      <c r="V43" s="256"/>
      <c r="W43" s="254"/>
      <c r="X43" s="254"/>
      <c r="Y43" s="256"/>
      <c r="Z43" s="254"/>
      <c r="AA43" s="131">
        <f t="shared" si="6"/>
        <v>0</v>
      </c>
      <c r="AB43" s="100"/>
      <c r="AC43" s="100"/>
      <c r="AD43" s="100"/>
      <c r="AE43" s="100"/>
      <c r="AF43" s="100"/>
      <c r="AG43" s="100"/>
      <c r="AH43" s="100"/>
      <c r="AI43" s="100"/>
      <c r="AJ43" s="100"/>
      <c r="AK43" s="100"/>
      <c r="AL43" s="100"/>
      <c r="AM43" s="100"/>
      <c r="AN43" s="100"/>
    </row>
    <row r="44" spans="1:40" s="98" customFormat="1" ht="13.5" x14ac:dyDescent="0.25">
      <c r="A44" s="155">
        <v>132401</v>
      </c>
      <c r="B44" s="702" t="s">
        <v>284</v>
      </c>
      <c r="C44" s="702"/>
      <c r="D44" s="702"/>
      <c r="E44" s="702"/>
      <c r="F44" s="252"/>
      <c r="G44" s="252"/>
      <c r="H44" s="252"/>
      <c r="I44" s="252"/>
      <c r="J44" s="252"/>
      <c r="K44" s="252"/>
      <c r="L44" s="252"/>
      <c r="M44" s="252"/>
      <c r="N44" s="303">
        <f t="shared" si="4"/>
        <v>0</v>
      </c>
      <c r="O44" s="254"/>
      <c r="P44" s="254"/>
      <c r="Q44" s="254"/>
      <c r="R44" s="131">
        <f t="shared" si="5"/>
        <v>0</v>
      </c>
      <c r="S44" s="255"/>
      <c r="T44" s="254"/>
      <c r="U44" s="254"/>
      <c r="V44" s="256"/>
      <c r="W44" s="254"/>
      <c r="X44" s="254"/>
      <c r="Y44" s="256"/>
      <c r="Z44" s="254"/>
      <c r="AA44" s="131">
        <f t="shared" si="6"/>
        <v>0</v>
      </c>
      <c r="AB44" s="100"/>
      <c r="AC44" s="100"/>
      <c r="AD44" s="100"/>
      <c r="AE44" s="100"/>
      <c r="AF44" s="100"/>
      <c r="AG44" s="100"/>
      <c r="AH44" s="100"/>
      <c r="AI44" s="100"/>
      <c r="AJ44" s="100"/>
      <c r="AK44" s="100"/>
      <c r="AL44" s="100"/>
      <c r="AM44" s="100"/>
      <c r="AN44" s="100"/>
    </row>
    <row r="45" spans="1:40" s="98" customFormat="1" ht="13.5" x14ac:dyDescent="0.25">
      <c r="A45" s="155">
        <v>132405</v>
      </c>
      <c r="B45" s="702" t="s">
        <v>285</v>
      </c>
      <c r="C45" s="702"/>
      <c r="D45" s="702"/>
      <c r="E45" s="702"/>
      <c r="F45" s="252"/>
      <c r="G45" s="252"/>
      <c r="H45" s="252"/>
      <c r="I45" s="252"/>
      <c r="J45" s="252"/>
      <c r="K45" s="252"/>
      <c r="L45" s="252"/>
      <c r="M45" s="252"/>
      <c r="N45" s="303">
        <f t="shared" si="4"/>
        <v>0</v>
      </c>
      <c r="O45" s="254"/>
      <c r="P45" s="254"/>
      <c r="Q45" s="254"/>
      <c r="R45" s="131">
        <f t="shared" si="5"/>
        <v>0</v>
      </c>
      <c r="S45" s="255"/>
      <c r="T45" s="254"/>
      <c r="U45" s="254"/>
      <c r="V45" s="252"/>
      <c r="W45" s="254"/>
      <c r="X45" s="254"/>
      <c r="Y45" s="256"/>
      <c r="Z45" s="254"/>
      <c r="AA45" s="131">
        <f t="shared" si="6"/>
        <v>0</v>
      </c>
      <c r="AB45" s="100"/>
      <c r="AC45" s="100"/>
      <c r="AD45" s="100"/>
      <c r="AE45" s="100"/>
      <c r="AF45" s="100"/>
      <c r="AG45" s="100"/>
      <c r="AH45" s="100"/>
      <c r="AI45" s="100"/>
      <c r="AJ45" s="100"/>
      <c r="AK45" s="100"/>
      <c r="AL45" s="100"/>
      <c r="AM45" s="100"/>
      <c r="AN45" s="100"/>
    </row>
    <row r="46" spans="1:40" s="98" customFormat="1" ht="13.5" x14ac:dyDescent="0.25">
      <c r="A46" s="155">
        <v>133101</v>
      </c>
      <c r="B46" s="702" t="s">
        <v>161</v>
      </c>
      <c r="C46" s="702"/>
      <c r="D46" s="702"/>
      <c r="E46" s="702"/>
      <c r="F46" s="252"/>
      <c r="G46" s="252"/>
      <c r="H46" s="252"/>
      <c r="I46" s="252"/>
      <c r="J46" s="252"/>
      <c r="K46" s="252"/>
      <c r="L46" s="252"/>
      <c r="M46" s="252"/>
      <c r="N46" s="303">
        <f t="shared" si="4"/>
        <v>0</v>
      </c>
      <c r="O46" s="254"/>
      <c r="P46" s="254"/>
      <c r="Q46" s="254"/>
      <c r="R46" s="131">
        <f t="shared" si="5"/>
        <v>0</v>
      </c>
      <c r="S46" s="255"/>
      <c r="T46" s="254"/>
      <c r="U46" s="254"/>
      <c r="V46" s="252"/>
      <c r="W46" s="254"/>
      <c r="X46" s="254"/>
      <c r="Y46" s="256"/>
      <c r="Z46" s="254"/>
      <c r="AA46" s="131">
        <f t="shared" si="6"/>
        <v>0</v>
      </c>
      <c r="AB46" s="100"/>
      <c r="AC46" s="100"/>
      <c r="AD46" s="100"/>
      <c r="AE46" s="100"/>
      <c r="AF46" s="100"/>
      <c r="AG46" s="100"/>
      <c r="AH46" s="100"/>
      <c r="AI46" s="100"/>
      <c r="AJ46" s="100"/>
      <c r="AK46" s="100"/>
      <c r="AL46" s="100"/>
      <c r="AM46" s="100"/>
      <c r="AN46" s="100"/>
    </row>
    <row r="47" spans="1:40" s="98" customFormat="1" ht="13.5" x14ac:dyDescent="0.25">
      <c r="A47" s="155">
        <v>133102</v>
      </c>
      <c r="B47" s="702" t="s">
        <v>255</v>
      </c>
      <c r="C47" s="702"/>
      <c r="D47" s="702"/>
      <c r="E47" s="702"/>
      <c r="F47" s="252"/>
      <c r="G47" s="252"/>
      <c r="H47" s="252"/>
      <c r="I47" s="252"/>
      <c r="J47" s="252"/>
      <c r="K47" s="252"/>
      <c r="L47" s="252"/>
      <c r="M47" s="252"/>
      <c r="N47" s="303">
        <f t="shared" si="4"/>
        <v>0</v>
      </c>
      <c r="O47" s="254"/>
      <c r="P47" s="254"/>
      <c r="Q47" s="254"/>
      <c r="R47" s="131">
        <f t="shared" si="5"/>
        <v>0</v>
      </c>
      <c r="S47" s="255"/>
      <c r="T47" s="254"/>
      <c r="U47" s="254"/>
      <c r="V47" s="252"/>
      <c r="W47" s="254"/>
      <c r="X47" s="254"/>
      <c r="Y47" s="256"/>
      <c r="Z47" s="254"/>
      <c r="AA47" s="131">
        <f t="shared" si="6"/>
        <v>0</v>
      </c>
      <c r="AB47" s="100"/>
      <c r="AC47" s="100"/>
      <c r="AD47" s="100"/>
      <c r="AE47" s="100"/>
      <c r="AF47" s="100"/>
      <c r="AG47" s="100"/>
      <c r="AH47" s="100"/>
      <c r="AI47" s="100"/>
      <c r="AJ47" s="100"/>
      <c r="AK47" s="100"/>
      <c r="AL47" s="100"/>
      <c r="AM47" s="100"/>
      <c r="AN47" s="100"/>
    </row>
    <row r="48" spans="1:40" s="98" customFormat="1" ht="13.5" x14ac:dyDescent="0.25">
      <c r="A48" s="155">
        <v>133105</v>
      </c>
      <c r="B48" s="724" t="s">
        <v>162</v>
      </c>
      <c r="C48" s="725"/>
      <c r="D48" s="725"/>
      <c r="E48" s="751"/>
      <c r="F48" s="252"/>
      <c r="G48" s="252"/>
      <c r="H48" s="252"/>
      <c r="I48" s="252"/>
      <c r="J48" s="252"/>
      <c r="K48" s="252"/>
      <c r="L48" s="252"/>
      <c r="M48" s="252"/>
      <c r="N48" s="303">
        <f t="shared" si="4"/>
        <v>0</v>
      </c>
      <c r="O48" s="254"/>
      <c r="P48" s="254"/>
      <c r="Q48" s="254"/>
      <c r="R48" s="131">
        <f t="shared" si="5"/>
        <v>0</v>
      </c>
      <c r="S48" s="255"/>
      <c r="T48" s="254"/>
      <c r="U48" s="254"/>
      <c r="V48" s="252"/>
      <c r="W48" s="254"/>
      <c r="X48" s="254"/>
      <c r="Y48" s="256"/>
      <c r="Z48" s="254"/>
      <c r="AA48" s="131">
        <f t="shared" si="6"/>
        <v>0</v>
      </c>
      <c r="AB48" s="100"/>
      <c r="AC48" s="100"/>
      <c r="AD48" s="100"/>
      <c r="AE48" s="100"/>
      <c r="AF48" s="100"/>
      <c r="AG48" s="100"/>
      <c r="AH48" s="100"/>
      <c r="AI48" s="100"/>
      <c r="AJ48" s="100"/>
      <c r="AK48" s="100"/>
      <c r="AL48" s="100"/>
      <c r="AM48" s="100"/>
      <c r="AN48" s="100"/>
    </row>
    <row r="49" spans="1:40" s="98" customFormat="1" ht="13.5" x14ac:dyDescent="0.25">
      <c r="A49" s="155">
        <v>133106</v>
      </c>
      <c r="B49" s="702" t="s">
        <v>163</v>
      </c>
      <c r="C49" s="702"/>
      <c r="D49" s="702"/>
      <c r="E49" s="702"/>
      <c r="F49" s="252"/>
      <c r="G49" s="252"/>
      <c r="H49" s="252"/>
      <c r="I49" s="252"/>
      <c r="J49" s="252"/>
      <c r="K49" s="252"/>
      <c r="L49" s="252"/>
      <c r="M49" s="252"/>
      <c r="N49" s="303">
        <f t="shared" si="4"/>
        <v>0</v>
      </c>
      <c r="O49" s="254"/>
      <c r="P49" s="254"/>
      <c r="Q49" s="254"/>
      <c r="R49" s="131">
        <f t="shared" si="5"/>
        <v>0</v>
      </c>
      <c r="S49" s="255"/>
      <c r="T49" s="254"/>
      <c r="U49" s="254"/>
      <c r="V49" s="252"/>
      <c r="W49" s="254"/>
      <c r="X49" s="254"/>
      <c r="Y49" s="256"/>
      <c r="Z49" s="254"/>
      <c r="AA49" s="131">
        <f t="shared" si="6"/>
        <v>0</v>
      </c>
      <c r="AB49" s="100"/>
      <c r="AC49" s="100"/>
      <c r="AD49" s="100"/>
      <c r="AE49" s="100"/>
      <c r="AF49" s="100"/>
      <c r="AG49" s="100"/>
      <c r="AH49" s="100"/>
      <c r="AI49" s="100"/>
      <c r="AJ49" s="100"/>
      <c r="AK49" s="100"/>
      <c r="AL49" s="100"/>
      <c r="AM49" s="100"/>
      <c r="AN49" s="100"/>
    </row>
    <row r="50" spans="1:40" s="98" customFormat="1" ht="13.5" x14ac:dyDescent="0.25">
      <c r="A50" s="155">
        <v>134203</v>
      </c>
      <c r="B50" s="724" t="s">
        <v>323</v>
      </c>
      <c r="C50" s="725"/>
      <c r="D50" s="725"/>
      <c r="E50" s="751"/>
      <c r="F50" s="252"/>
      <c r="G50" s="252"/>
      <c r="H50" s="252"/>
      <c r="I50" s="252"/>
      <c r="J50" s="252"/>
      <c r="K50" s="252"/>
      <c r="L50" s="252"/>
      <c r="M50" s="252"/>
      <c r="N50" s="303">
        <f t="shared" si="4"/>
        <v>0</v>
      </c>
      <c r="O50" s="254"/>
      <c r="P50" s="254"/>
      <c r="Q50" s="254"/>
      <c r="R50" s="131">
        <f t="shared" si="5"/>
        <v>0</v>
      </c>
      <c r="S50" s="255"/>
      <c r="T50" s="254"/>
      <c r="U50" s="254"/>
      <c r="V50" s="252"/>
      <c r="W50" s="254"/>
      <c r="X50" s="254"/>
      <c r="Y50" s="256"/>
      <c r="Z50" s="254"/>
      <c r="AA50" s="131">
        <f t="shared" si="6"/>
        <v>0</v>
      </c>
      <c r="AB50" s="100"/>
      <c r="AC50" s="100"/>
      <c r="AD50" s="100"/>
      <c r="AE50" s="100"/>
      <c r="AF50" s="100"/>
      <c r="AG50" s="100"/>
      <c r="AH50" s="100"/>
      <c r="AI50" s="100"/>
      <c r="AJ50" s="100"/>
      <c r="AK50" s="100"/>
      <c r="AL50" s="100"/>
      <c r="AM50" s="100"/>
      <c r="AN50" s="100"/>
    </row>
    <row r="51" spans="1:40" s="98" customFormat="1" ht="13.5" x14ac:dyDescent="0.25">
      <c r="A51" s="155">
        <v>134401</v>
      </c>
      <c r="B51" s="702" t="s">
        <v>164</v>
      </c>
      <c r="C51" s="702"/>
      <c r="D51" s="702"/>
      <c r="E51" s="702"/>
      <c r="F51" s="252"/>
      <c r="G51" s="252"/>
      <c r="H51" s="252"/>
      <c r="I51" s="252"/>
      <c r="J51" s="252"/>
      <c r="K51" s="252"/>
      <c r="L51" s="252"/>
      <c r="M51" s="252"/>
      <c r="N51" s="303">
        <f t="shared" si="4"/>
        <v>0</v>
      </c>
      <c r="O51" s="254"/>
      <c r="P51" s="254"/>
      <c r="Q51" s="254"/>
      <c r="R51" s="131">
        <f t="shared" si="5"/>
        <v>0</v>
      </c>
      <c r="S51" s="255"/>
      <c r="T51" s="254"/>
      <c r="U51" s="254"/>
      <c r="V51" s="252"/>
      <c r="W51" s="254"/>
      <c r="X51" s="254"/>
      <c r="Y51" s="256"/>
      <c r="Z51" s="254"/>
      <c r="AA51" s="131">
        <f t="shared" si="6"/>
        <v>0</v>
      </c>
      <c r="AB51" s="100"/>
      <c r="AC51" s="100"/>
      <c r="AD51" s="100"/>
      <c r="AE51" s="100"/>
      <c r="AF51" s="100"/>
      <c r="AG51" s="100"/>
      <c r="AH51" s="100"/>
      <c r="AI51" s="100"/>
      <c r="AJ51" s="100"/>
      <c r="AK51" s="100"/>
      <c r="AL51" s="100"/>
      <c r="AM51" s="100"/>
      <c r="AN51" s="100"/>
    </row>
    <row r="52" spans="1:40" s="98" customFormat="1" ht="13.5" x14ac:dyDescent="0.25">
      <c r="A52" s="155">
        <v>134402</v>
      </c>
      <c r="B52" s="702" t="s">
        <v>165</v>
      </c>
      <c r="C52" s="702"/>
      <c r="D52" s="702"/>
      <c r="E52" s="702"/>
      <c r="F52" s="252"/>
      <c r="G52" s="252"/>
      <c r="H52" s="252"/>
      <c r="I52" s="252"/>
      <c r="J52" s="252"/>
      <c r="K52" s="252"/>
      <c r="L52" s="252"/>
      <c r="M52" s="252"/>
      <c r="N52" s="303">
        <f t="shared" si="4"/>
        <v>0</v>
      </c>
      <c r="O52" s="254"/>
      <c r="P52" s="254"/>
      <c r="Q52" s="254"/>
      <c r="R52" s="131">
        <f t="shared" si="5"/>
        <v>0</v>
      </c>
      <c r="S52" s="255"/>
      <c r="T52" s="254"/>
      <c r="U52" s="254"/>
      <c r="V52" s="252"/>
      <c r="W52" s="254"/>
      <c r="X52" s="254"/>
      <c r="Y52" s="256"/>
      <c r="Z52" s="254"/>
      <c r="AA52" s="131">
        <f t="shared" si="6"/>
        <v>0</v>
      </c>
      <c r="AB52" s="100"/>
      <c r="AC52" s="100"/>
      <c r="AD52" s="100"/>
      <c r="AE52" s="100"/>
      <c r="AF52" s="100"/>
      <c r="AG52" s="100"/>
      <c r="AH52" s="100"/>
      <c r="AI52" s="100"/>
      <c r="AJ52" s="100"/>
      <c r="AK52" s="100"/>
      <c r="AL52" s="100"/>
      <c r="AM52" s="100"/>
      <c r="AN52" s="100"/>
    </row>
    <row r="53" spans="1:40" s="98" customFormat="1" ht="13.5" x14ac:dyDescent="0.25">
      <c r="A53" s="155">
        <v>134901</v>
      </c>
      <c r="B53" s="702" t="s">
        <v>72</v>
      </c>
      <c r="C53" s="702"/>
      <c r="D53" s="702"/>
      <c r="E53" s="702"/>
      <c r="F53" s="252"/>
      <c r="G53" s="252"/>
      <c r="H53" s="252"/>
      <c r="I53" s="252"/>
      <c r="J53" s="252"/>
      <c r="K53" s="252"/>
      <c r="L53" s="252"/>
      <c r="M53" s="252"/>
      <c r="N53" s="303">
        <f t="shared" si="4"/>
        <v>0</v>
      </c>
      <c r="O53" s="254"/>
      <c r="P53" s="254"/>
      <c r="Q53" s="254"/>
      <c r="R53" s="131">
        <f t="shared" si="5"/>
        <v>0</v>
      </c>
      <c r="S53" s="255"/>
      <c r="T53" s="254"/>
      <c r="U53" s="254"/>
      <c r="V53" s="252"/>
      <c r="W53" s="254"/>
      <c r="X53" s="254"/>
      <c r="Y53" s="256"/>
      <c r="Z53" s="254"/>
      <c r="AA53" s="131">
        <f t="shared" si="6"/>
        <v>0</v>
      </c>
      <c r="AB53" s="100"/>
      <c r="AC53" s="100"/>
      <c r="AD53" s="100"/>
      <c r="AE53" s="100"/>
      <c r="AF53" s="100"/>
      <c r="AG53" s="100"/>
      <c r="AH53" s="100"/>
      <c r="AI53" s="100"/>
      <c r="AJ53" s="100"/>
      <c r="AK53" s="100"/>
      <c r="AL53" s="100"/>
      <c r="AM53" s="100"/>
      <c r="AN53" s="100"/>
    </row>
    <row r="54" spans="1:40" s="98" customFormat="1" ht="13.5" x14ac:dyDescent="0.25">
      <c r="A54" s="155">
        <v>134902</v>
      </c>
      <c r="B54" s="702" t="s">
        <v>274</v>
      </c>
      <c r="C54" s="702"/>
      <c r="D54" s="702"/>
      <c r="E54" s="702"/>
      <c r="F54" s="252"/>
      <c r="G54" s="252"/>
      <c r="H54" s="252"/>
      <c r="I54" s="252"/>
      <c r="J54" s="252"/>
      <c r="K54" s="252"/>
      <c r="L54" s="252"/>
      <c r="M54" s="252"/>
      <c r="N54" s="303">
        <f t="shared" si="4"/>
        <v>0</v>
      </c>
      <c r="O54" s="254"/>
      <c r="P54" s="254"/>
      <c r="Q54" s="254"/>
      <c r="R54" s="131">
        <f t="shared" si="5"/>
        <v>0</v>
      </c>
      <c r="S54" s="255"/>
      <c r="T54" s="254"/>
      <c r="U54" s="254"/>
      <c r="V54" s="252"/>
      <c r="W54" s="254"/>
      <c r="X54" s="254"/>
      <c r="Y54" s="256"/>
      <c r="Z54" s="254"/>
      <c r="AA54" s="131">
        <f t="shared" si="6"/>
        <v>0</v>
      </c>
      <c r="AB54" s="100"/>
      <c r="AC54" s="100"/>
      <c r="AD54" s="100"/>
      <c r="AE54" s="100"/>
      <c r="AF54" s="100"/>
      <c r="AG54" s="100"/>
      <c r="AH54" s="100"/>
      <c r="AI54" s="100"/>
      <c r="AJ54" s="100"/>
      <c r="AK54" s="100"/>
      <c r="AL54" s="100"/>
      <c r="AM54" s="100"/>
      <c r="AN54" s="100"/>
    </row>
    <row r="55" spans="1:40" s="98" customFormat="1" ht="13.5" x14ac:dyDescent="0.25">
      <c r="A55" s="155">
        <v>134904</v>
      </c>
      <c r="B55" s="702" t="s">
        <v>166</v>
      </c>
      <c r="C55" s="702"/>
      <c r="D55" s="702"/>
      <c r="E55" s="702"/>
      <c r="F55" s="252"/>
      <c r="G55" s="252"/>
      <c r="H55" s="252"/>
      <c r="I55" s="252"/>
      <c r="J55" s="252"/>
      <c r="K55" s="252"/>
      <c r="L55" s="252"/>
      <c r="M55" s="252"/>
      <c r="N55" s="303">
        <f t="shared" si="4"/>
        <v>0</v>
      </c>
      <c r="O55" s="254"/>
      <c r="P55" s="254"/>
      <c r="Q55" s="254"/>
      <c r="R55" s="131">
        <f t="shared" si="5"/>
        <v>0</v>
      </c>
      <c r="S55" s="255"/>
      <c r="T55" s="254"/>
      <c r="U55" s="254"/>
      <c r="V55" s="252"/>
      <c r="W55" s="254"/>
      <c r="X55" s="254"/>
      <c r="Y55" s="256"/>
      <c r="Z55" s="254"/>
      <c r="AA55" s="131">
        <f t="shared" si="6"/>
        <v>0</v>
      </c>
      <c r="AB55" s="100"/>
      <c r="AC55" s="100"/>
      <c r="AD55" s="100"/>
      <c r="AE55" s="100"/>
      <c r="AF55" s="100"/>
      <c r="AG55" s="100"/>
      <c r="AH55" s="100"/>
      <c r="AI55" s="100"/>
      <c r="AJ55" s="100"/>
      <c r="AK55" s="100"/>
      <c r="AL55" s="100"/>
      <c r="AM55" s="100"/>
      <c r="AN55" s="100"/>
    </row>
    <row r="56" spans="1:40" s="98" customFormat="1" ht="13.5" x14ac:dyDescent="0.25">
      <c r="A56" s="155">
        <v>134907</v>
      </c>
      <c r="B56" s="702" t="s">
        <v>286</v>
      </c>
      <c r="C56" s="702"/>
      <c r="D56" s="702"/>
      <c r="E56" s="702"/>
      <c r="F56" s="252"/>
      <c r="G56" s="252"/>
      <c r="H56" s="252"/>
      <c r="I56" s="252"/>
      <c r="J56" s="252"/>
      <c r="K56" s="252"/>
      <c r="L56" s="252"/>
      <c r="M56" s="252"/>
      <c r="N56" s="303">
        <f t="shared" si="4"/>
        <v>0</v>
      </c>
      <c r="O56" s="254"/>
      <c r="P56" s="254"/>
      <c r="Q56" s="254"/>
      <c r="R56" s="131">
        <f t="shared" si="5"/>
        <v>0</v>
      </c>
      <c r="S56" s="255"/>
      <c r="T56" s="254"/>
      <c r="U56" s="254"/>
      <c r="V56" s="252"/>
      <c r="W56" s="254"/>
      <c r="X56" s="254"/>
      <c r="Y56" s="256"/>
      <c r="Z56" s="254"/>
      <c r="AA56" s="131">
        <f t="shared" si="6"/>
        <v>0</v>
      </c>
      <c r="AB56" s="100"/>
      <c r="AC56" s="100"/>
      <c r="AD56" s="100"/>
      <c r="AE56" s="100"/>
      <c r="AF56" s="100"/>
      <c r="AG56" s="100"/>
      <c r="AH56" s="100"/>
      <c r="AI56" s="100"/>
      <c r="AJ56" s="100"/>
      <c r="AK56" s="100"/>
      <c r="AL56" s="100"/>
      <c r="AM56" s="100"/>
      <c r="AN56" s="100"/>
    </row>
    <row r="57" spans="1:40" s="98" customFormat="1" ht="13.5" x14ac:dyDescent="0.25">
      <c r="A57" s="155">
        <v>134908</v>
      </c>
      <c r="B57" s="702" t="s">
        <v>169</v>
      </c>
      <c r="C57" s="702"/>
      <c r="D57" s="702"/>
      <c r="E57" s="702"/>
      <c r="F57" s="252"/>
      <c r="G57" s="252"/>
      <c r="H57" s="252"/>
      <c r="I57" s="252"/>
      <c r="J57" s="252"/>
      <c r="K57" s="252"/>
      <c r="L57" s="252"/>
      <c r="M57" s="252"/>
      <c r="N57" s="303">
        <f t="shared" si="4"/>
        <v>0</v>
      </c>
      <c r="O57" s="254"/>
      <c r="P57" s="254"/>
      <c r="Q57" s="254"/>
      <c r="R57" s="131">
        <f t="shared" si="5"/>
        <v>0</v>
      </c>
      <c r="S57" s="255"/>
      <c r="T57" s="254"/>
      <c r="U57" s="254"/>
      <c r="V57" s="252"/>
      <c r="W57" s="254"/>
      <c r="X57" s="254"/>
      <c r="Y57" s="256"/>
      <c r="Z57" s="254"/>
      <c r="AA57" s="131">
        <f t="shared" si="6"/>
        <v>0</v>
      </c>
      <c r="AB57" s="100"/>
      <c r="AC57" s="100"/>
      <c r="AD57" s="100"/>
      <c r="AE57" s="100"/>
      <c r="AF57" s="100"/>
      <c r="AG57" s="100"/>
      <c r="AH57" s="100"/>
      <c r="AI57" s="100"/>
      <c r="AJ57" s="100"/>
      <c r="AK57" s="100"/>
      <c r="AL57" s="100"/>
      <c r="AM57" s="100"/>
      <c r="AN57" s="100"/>
    </row>
    <row r="58" spans="1:40" s="98" customFormat="1" ht="13.5" x14ac:dyDescent="0.25">
      <c r="A58" s="155">
        <v>134909</v>
      </c>
      <c r="B58" s="702" t="s">
        <v>168</v>
      </c>
      <c r="C58" s="702"/>
      <c r="D58" s="702"/>
      <c r="E58" s="702"/>
      <c r="F58" s="252"/>
      <c r="G58" s="252"/>
      <c r="H58" s="252"/>
      <c r="I58" s="252"/>
      <c r="J58" s="252"/>
      <c r="K58" s="252"/>
      <c r="L58" s="252"/>
      <c r="M58" s="252"/>
      <c r="N58" s="303">
        <f t="shared" si="4"/>
        <v>0</v>
      </c>
      <c r="O58" s="254"/>
      <c r="P58" s="254"/>
      <c r="Q58" s="254"/>
      <c r="R58" s="131">
        <f t="shared" si="5"/>
        <v>0</v>
      </c>
      <c r="S58" s="255"/>
      <c r="T58" s="254"/>
      <c r="U58" s="254"/>
      <c r="V58" s="252"/>
      <c r="W58" s="254"/>
      <c r="X58" s="254"/>
      <c r="Y58" s="256"/>
      <c r="Z58" s="254"/>
      <c r="AA58" s="131">
        <f t="shared" si="6"/>
        <v>0</v>
      </c>
      <c r="AB58" s="100"/>
      <c r="AC58" s="100"/>
      <c r="AD58" s="100"/>
      <c r="AE58" s="100"/>
      <c r="AF58" s="100"/>
      <c r="AG58" s="100"/>
      <c r="AH58" s="100"/>
      <c r="AI58" s="100"/>
      <c r="AJ58" s="100"/>
      <c r="AK58" s="100"/>
      <c r="AL58" s="100"/>
      <c r="AM58" s="100"/>
      <c r="AN58" s="100"/>
    </row>
    <row r="59" spans="1:40" s="98" customFormat="1" ht="13.5" x14ac:dyDescent="0.25">
      <c r="A59" s="155">
        <v>134912</v>
      </c>
      <c r="B59" s="702" t="s">
        <v>73</v>
      </c>
      <c r="C59" s="702"/>
      <c r="D59" s="702"/>
      <c r="E59" s="702"/>
      <c r="F59" s="252"/>
      <c r="G59" s="252"/>
      <c r="H59" s="252"/>
      <c r="I59" s="252"/>
      <c r="J59" s="252"/>
      <c r="K59" s="252"/>
      <c r="L59" s="252"/>
      <c r="M59" s="252"/>
      <c r="N59" s="303">
        <f t="shared" si="4"/>
        <v>0</v>
      </c>
      <c r="O59" s="254"/>
      <c r="P59" s="254"/>
      <c r="Q59" s="254"/>
      <c r="R59" s="131">
        <f t="shared" si="5"/>
        <v>0</v>
      </c>
      <c r="S59" s="255"/>
      <c r="T59" s="254"/>
      <c r="U59" s="254"/>
      <c r="V59" s="252"/>
      <c r="W59" s="254"/>
      <c r="X59" s="254"/>
      <c r="Y59" s="256"/>
      <c r="Z59" s="254"/>
      <c r="AA59" s="131">
        <f t="shared" si="6"/>
        <v>0</v>
      </c>
      <c r="AB59" s="100"/>
      <c r="AC59" s="100"/>
      <c r="AD59" s="100"/>
      <c r="AE59" s="100"/>
      <c r="AF59" s="100"/>
      <c r="AG59" s="100"/>
      <c r="AH59" s="100"/>
      <c r="AI59" s="100"/>
      <c r="AJ59" s="100"/>
      <c r="AK59" s="100"/>
      <c r="AL59" s="100"/>
      <c r="AM59" s="100"/>
      <c r="AN59" s="100"/>
    </row>
    <row r="60" spans="1:40" s="98" customFormat="1" ht="13.5" x14ac:dyDescent="0.25">
      <c r="A60" s="155">
        <v>143104</v>
      </c>
      <c r="B60" s="702" t="s">
        <v>74</v>
      </c>
      <c r="C60" s="702"/>
      <c r="D60" s="702"/>
      <c r="E60" s="702"/>
      <c r="F60" s="252"/>
      <c r="G60" s="252"/>
      <c r="H60" s="252"/>
      <c r="I60" s="252"/>
      <c r="J60" s="252"/>
      <c r="K60" s="252"/>
      <c r="L60" s="252"/>
      <c r="M60" s="252"/>
      <c r="N60" s="303">
        <f t="shared" si="4"/>
        <v>0</v>
      </c>
      <c r="O60" s="254"/>
      <c r="P60" s="254"/>
      <c r="Q60" s="254"/>
      <c r="R60" s="131">
        <f t="shared" si="5"/>
        <v>0</v>
      </c>
      <c r="S60" s="255"/>
      <c r="T60" s="254"/>
      <c r="U60" s="254"/>
      <c r="V60" s="252"/>
      <c r="W60" s="254"/>
      <c r="X60" s="254"/>
      <c r="Y60" s="256"/>
      <c r="Z60" s="254"/>
      <c r="AA60" s="131">
        <f t="shared" si="6"/>
        <v>0</v>
      </c>
      <c r="AB60" s="100"/>
      <c r="AC60" s="100"/>
      <c r="AD60" s="100"/>
      <c r="AE60" s="100"/>
      <c r="AF60" s="100"/>
      <c r="AG60" s="100"/>
      <c r="AH60" s="100"/>
      <c r="AI60" s="100"/>
      <c r="AJ60" s="100"/>
      <c r="AK60" s="100"/>
      <c r="AL60" s="100"/>
      <c r="AM60" s="100"/>
      <c r="AN60" s="100"/>
    </row>
    <row r="61" spans="1:40" s="98" customFormat="1" ht="13.5" x14ac:dyDescent="0.25">
      <c r="A61" s="155">
        <v>143105</v>
      </c>
      <c r="B61" s="722" t="s">
        <v>75</v>
      </c>
      <c r="C61" s="722"/>
      <c r="D61" s="722"/>
      <c r="E61" s="722"/>
      <c r="F61" s="252"/>
      <c r="G61" s="252"/>
      <c r="H61" s="252"/>
      <c r="I61" s="252"/>
      <c r="J61" s="252"/>
      <c r="K61" s="252"/>
      <c r="L61" s="252"/>
      <c r="M61" s="252"/>
      <c r="N61" s="303">
        <f t="shared" si="4"/>
        <v>0</v>
      </c>
      <c r="O61" s="254"/>
      <c r="P61" s="254"/>
      <c r="Q61" s="254"/>
      <c r="R61" s="131">
        <f t="shared" si="5"/>
        <v>0</v>
      </c>
      <c r="S61" s="255"/>
      <c r="T61" s="254"/>
      <c r="U61" s="254"/>
      <c r="V61" s="252"/>
      <c r="W61" s="254"/>
      <c r="X61" s="254"/>
      <c r="Y61" s="256"/>
      <c r="Z61" s="254"/>
      <c r="AA61" s="131">
        <f t="shared" si="6"/>
        <v>0</v>
      </c>
      <c r="AB61" s="100"/>
      <c r="AC61" s="100"/>
      <c r="AD61" s="100"/>
      <c r="AE61" s="100"/>
      <c r="AF61" s="100"/>
      <c r="AG61" s="100"/>
      <c r="AH61" s="100"/>
      <c r="AI61" s="100"/>
      <c r="AJ61" s="100"/>
      <c r="AK61" s="100"/>
      <c r="AL61" s="100"/>
      <c r="AM61" s="100"/>
      <c r="AN61" s="100"/>
    </row>
    <row r="62" spans="1:40" s="98" customFormat="1" ht="13.5" x14ac:dyDescent="0.25">
      <c r="A62" s="155">
        <v>143901</v>
      </c>
      <c r="B62" s="722" t="s">
        <v>170</v>
      </c>
      <c r="C62" s="722"/>
      <c r="D62" s="722"/>
      <c r="E62" s="722"/>
      <c r="F62" s="252"/>
      <c r="G62" s="252"/>
      <c r="H62" s="252"/>
      <c r="I62" s="252"/>
      <c r="J62" s="252"/>
      <c r="K62" s="252"/>
      <c r="L62" s="252"/>
      <c r="M62" s="252"/>
      <c r="N62" s="303">
        <f t="shared" si="4"/>
        <v>0</v>
      </c>
      <c r="O62" s="254"/>
      <c r="P62" s="254"/>
      <c r="Q62" s="254"/>
      <c r="R62" s="131">
        <f t="shared" si="5"/>
        <v>0</v>
      </c>
      <c r="S62" s="255"/>
      <c r="T62" s="254"/>
      <c r="U62" s="254"/>
      <c r="V62" s="252"/>
      <c r="W62" s="254"/>
      <c r="X62" s="254"/>
      <c r="Y62" s="256"/>
      <c r="Z62" s="254"/>
      <c r="AA62" s="131">
        <f t="shared" si="6"/>
        <v>0</v>
      </c>
      <c r="AB62" s="100"/>
      <c r="AC62" s="100"/>
      <c r="AD62" s="100"/>
      <c r="AE62" s="100"/>
      <c r="AF62" s="100"/>
      <c r="AG62" s="100"/>
      <c r="AH62" s="100"/>
      <c r="AI62" s="100"/>
      <c r="AJ62" s="100"/>
      <c r="AK62" s="100"/>
      <c r="AL62" s="100"/>
      <c r="AM62" s="100"/>
      <c r="AN62" s="100"/>
    </row>
    <row r="63" spans="1:40" s="98" customFormat="1" ht="13.5" x14ac:dyDescent="0.25">
      <c r="A63" s="155">
        <v>143904</v>
      </c>
      <c r="B63" s="722" t="s">
        <v>171</v>
      </c>
      <c r="C63" s="722"/>
      <c r="D63" s="722"/>
      <c r="E63" s="722"/>
      <c r="F63" s="252"/>
      <c r="G63" s="252"/>
      <c r="H63" s="252"/>
      <c r="I63" s="252"/>
      <c r="J63" s="252"/>
      <c r="K63" s="252"/>
      <c r="L63" s="252"/>
      <c r="M63" s="252"/>
      <c r="N63" s="303">
        <f t="shared" si="4"/>
        <v>0</v>
      </c>
      <c r="O63" s="254"/>
      <c r="P63" s="254"/>
      <c r="Q63" s="254"/>
      <c r="R63" s="131">
        <f t="shared" si="5"/>
        <v>0</v>
      </c>
      <c r="S63" s="255"/>
      <c r="T63" s="254"/>
      <c r="U63" s="254"/>
      <c r="V63" s="252"/>
      <c r="W63" s="254"/>
      <c r="X63" s="254"/>
      <c r="Y63" s="256"/>
      <c r="Z63" s="254"/>
      <c r="AA63" s="131">
        <f t="shared" si="6"/>
        <v>0</v>
      </c>
      <c r="AB63" s="100"/>
      <c r="AC63" s="100"/>
      <c r="AD63" s="100"/>
      <c r="AE63" s="100"/>
      <c r="AF63" s="100"/>
      <c r="AG63" s="100"/>
      <c r="AH63" s="100"/>
      <c r="AI63" s="100"/>
      <c r="AJ63" s="100"/>
      <c r="AK63" s="100"/>
      <c r="AL63" s="100"/>
      <c r="AM63" s="100"/>
      <c r="AN63" s="100"/>
    </row>
    <row r="64" spans="1:40" s="98" customFormat="1" ht="13.5" x14ac:dyDescent="0.25">
      <c r="A64" s="155">
        <v>143905</v>
      </c>
      <c r="B64" s="742" t="s">
        <v>172</v>
      </c>
      <c r="C64" s="742"/>
      <c r="D64" s="742"/>
      <c r="E64" s="742"/>
      <c r="F64" s="252"/>
      <c r="G64" s="252"/>
      <c r="H64" s="252"/>
      <c r="I64" s="252"/>
      <c r="J64" s="252"/>
      <c r="K64" s="252"/>
      <c r="L64" s="252"/>
      <c r="M64" s="252"/>
      <c r="N64" s="303">
        <f t="shared" si="4"/>
        <v>0</v>
      </c>
      <c r="O64" s="254"/>
      <c r="P64" s="254"/>
      <c r="Q64" s="254"/>
      <c r="R64" s="131">
        <f t="shared" si="5"/>
        <v>0</v>
      </c>
      <c r="S64" s="255"/>
      <c r="T64" s="254"/>
      <c r="U64" s="254"/>
      <c r="V64" s="252"/>
      <c r="W64" s="254"/>
      <c r="X64" s="254"/>
      <c r="Y64" s="256"/>
      <c r="Z64" s="254"/>
      <c r="AA64" s="131">
        <f t="shared" si="6"/>
        <v>0</v>
      </c>
      <c r="AB64" s="100"/>
      <c r="AC64" s="100"/>
      <c r="AD64" s="100"/>
      <c r="AE64" s="100"/>
      <c r="AF64" s="100"/>
      <c r="AG64" s="100"/>
      <c r="AH64" s="100"/>
      <c r="AI64" s="100"/>
      <c r="AJ64" s="100"/>
      <c r="AK64" s="100"/>
      <c r="AL64" s="100"/>
      <c r="AM64" s="100"/>
      <c r="AN64" s="100"/>
    </row>
    <row r="65" spans="1:40" s="98" customFormat="1" ht="13.5" x14ac:dyDescent="0.25">
      <c r="A65" s="155">
        <v>143906</v>
      </c>
      <c r="B65" s="742" t="s">
        <v>287</v>
      </c>
      <c r="C65" s="742"/>
      <c r="D65" s="742"/>
      <c r="E65" s="742"/>
      <c r="F65" s="252"/>
      <c r="G65" s="252"/>
      <c r="H65" s="252"/>
      <c r="I65" s="252"/>
      <c r="J65" s="252"/>
      <c r="K65" s="252"/>
      <c r="L65" s="252"/>
      <c r="M65" s="252"/>
      <c r="N65" s="303">
        <f t="shared" si="4"/>
        <v>0</v>
      </c>
      <c r="O65" s="254"/>
      <c r="P65" s="254"/>
      <c r="Q65" s="254"/>
      <c r="R65" s="131">
        <f t="shared" si="5"/>
        <v>0</v>
      </c>
      <c r="S65" s="255"/>
      <c r="T65" s="254"/>
      <c r="U65" s="254"/>
      <c r="V65" s="252"/>
      <c r="W65" s="254"/>
      <c r="X65" s="254"/>
      <c r="Y65" s="256"/>
      <c r="Z65" s="254"/>
      <c r="AA65" s="131">
        <f t="shared" si="6"/>
        <v>0</v>
      </c>
      <c r="AB65" s="100"/>
      <c r="AC65" s="100"/>
      <c r="AD65" s="100"/>
      <c r="AE65" s="100"/>
      <c r="AF65" s="100"/>
      <c r="AG65" s="100"/>
      <c r="AH65" s="100"/>
      <c r="AI65" s="100"/>
      <c r="AJ65" s="100"/>
      <c r="AK65" s="100"/>
      <c r="AL65" s="100"/>
      <c r="AM65" s="100"/>
      <c r="AN65" s="100"/>
    </row>
    <row r="66" spans="1:40" s="98" customFormat="1" ht="13.5" x14ac:dyDescent="0.25">
      <c r="A66" s="155">
        <v>134999</v>
      </c>
      <c r="B66" s="742" t="s">
        <v>253</v>
      </c>
      <c r="C66" s="742"/>
      <c r="D66" s="742"/>
      <c r="E66" s="742"/>
      <c r="F66" s="252"/>
      <c r="G66" s="252"/>
      <c r="H66" s="252"/>
      <c r="I66" s="252"/>
      <c r="J66" s="252"/>
      <c r="K66" s="252"/>
      <c r="L66" s="252"/>
      <c r="M66" s="252"/>
      <c r="N66" s="303">
        <f t="shared" si="4"/>
        <v>0</v>
      </c>
      <c r="O66" s="254"/>
      <c r="P66" s="254"/>
      <c r="Q66" s="254"/>
      <c r="R66" s="131">
        <f t="shared" si="5"/>
        <v>0</v>
      </c>
      <c r="S66" s="255"/>
      <c r="T66" s="254"/>
      <c r="U66" s="254"/>
      <c r="V66" s="252"/>
      <c r="W66" s="254"/>
      <c r="X66" s="254"/>
      <c r="Y66" s="256"/>
      <c r="Z66" s="254"/>
      <c r="AA66" s="131">
        <f t="shared" si="6"/>
        <v>0</v>
      </c>
      <c r="AB66" s="100"/>
      <c r="AC66" s="100"/>
      <c r="AD66" s="100"/>
      <c r="AE66" s="100"/>
      <c r="AF66" s="100"/>
      <c r="AG66" s="100"/>
      <c r="AH66" s="100"/>
      <c r="AI66" s="100"/>
      <c r="AJ66" s="100"/>
      <c r="AK66" s="100"/>
      <c r="AL66" s="100"/>
      <c r="AM66" s="100"/>
      <c r="AN66" s="100"/>
    </row>
    <row r="67" spans="1:40" s="98" customFormat="1" ht="13.5" x14ac:dyDescent="0.25">
      <c r="A67" s="629" t="s">
        <v>76</v>
      </c>
      <c r="B67" s="629"/>
      <c r="C67" s="629"/>
      <c r="D67" s="629"/>
      <c r="E67" s="629"/>
      <c r="F67" s="116">
        <f>SUM(F20:F66)</f>
        <v>0</v>
      </c>
      <c r="G67" s="117">
        <f>SUM(G20:G66)</f>
        <v>0</v>
      </c>
      <c r="H67" s="117">
        <f t="shared" ref="H67:AA67" si="7">SUM(H20:H66)</f>
        <v>0</v>
      </c>
      <c r="I67" s="117">
        <f t="shared" si="7"/>
        <v>0</v>
      </c>
      <c r="J67" s="117">
        <f t="shared" si="7"/>
        <v>0</v>
      </c>
      <c r="K67" s="117">
        <f t="shared" si="7"/>
        <v>0</v>
      </c>
      <c r="L67" s="117">
        <f t="shared" si="7"/>
        <v>0</v>
      </c>
      <c r="M67" s="117">
        <f t="shared" si="7"/>
        <v>0</v>
      </c>
      <c r="N67" s="117">
        <f t="shared" si="7"/>
        <v>0</v>
      </c>
      <c r="O67" s="117">
        <f>SUM(O20:O66)</f>
        <v>0</v>
      </c>
      <c r="P67" s="117">
        <f>SUM(P20:P66)</f>
        <v>0</v>
      </c>
      <c r="Q67" s="117">
        <f>SUM(Q20:Q66)</f>
        <v>0</v>
      </c>
      <c r="R67" s="133">
        <f t="shared" si="5"/>
        <v>0</v>
      </c>
      <c r="S67" s="117">
        <f t="shared" si="7"/>
        <v>0</v>
      </c>
      <c r="T67" s="117">
        <f t="shared" si="7"/>
        <v>0</v>
      </c>
      <c r="U67" s="117"/>
      <c r="V67" s="372">
        <f t="shared" si="7"/>
        <v>0</v>
      </c>
      <c r="W67" s="133">
        <f t="shared" si="7"/>
        <v>0</v>
      </c>
      <c r="X67" s="133">
        <f t="shared" si="7"/>
        <v>0</v>
      </c>
      <c r="Y67" s="133">
        <f t="shared" si="7"/>
        <v>0</v>
      </c>
      <c r="Z67" s="133">
        <f t="shared" si="7"/>
        <v>0</v>
      </c>
      <c r="AA67" s="133">
        <f t="shared" si="7"/>
        <v>0</v>
      </c>
      <c r="AB67" s="100"/>
      <c r="AC67" s="100"/>
      <c r="AD67" s="100"/>
      <c r="AE67" s="100"/>
      <c r="AF67" s="100"/>
      <c r="AG67" s="100"/>
      <c r="AH67" s="100"/>
      <c r="AI67" s="100"/>
      <c r="AJ67" s="100"/>
      <c r="AK67" s="100"/>
      <c r="AL67" s="100"/>
      <c r="AM67" s="100"/>
      <c r="AN67" s="100"/>
    </row>
    <row r="68" spans="1:40" s="98" customFormat="1" ht="15" customHeight="1" x14ac:dyDescent="0.25">
      <c r="A68" s="752" t="s">
        <v>77</v>
      </c>
      <c r="B68" s="753"/>
      <c r="C68" s="753"/>
      <c r="D68" s="753"/>
      <c r="E68" s="753"/>
      <c r="F68" s="753"/>
      <c r="G68" s="753"/>
      <c r="H68" s="753"/>
      <c r="I68" s="753"/>
      <c r="J68" s="753"/>
      <c r="K68" s="753"/>
      <c r="L68" s="753"/>
      <c r="M68" s="753"/>
      <c r="N68" s="753"/>
      <c r="O68" s="753"/>
      <c r="P68" s="753"/>
      <c r="Q68" s="753"/>
      <c r="R68" s="753"/>
      <c r="S68" s="753"/>
      <c r="T68" s="753"/>
      <c r="U68" s="753"/>
      <c r="V68" s="753"/>
      <c r="W68" s="753"/>
      <c r="X68" s="753"/>
      <c r="Y68" s="753"/>
      <c r="Z68" s="753"/>
      <c r="AA68" s="754"/>
      <c r="AB68" s="100"/>
      <c r="AC68" s="100"/>
      <c r="AD68" s="100"/>
      <c r="AE68" s="100"/>
      <c r="AF68" s="100"/>
      <c r="AG68" s="100"/>
      <c r="AH68" s="100"/>
      <c r="AI68" s="100"/>
      <c r="AJ68" s="100"/>
      <c r="AK68" s="100"/>
      <c r="AL68" s="100"/>
      <c r="AM68" s="100"/>
      <c r="AN68" s="100"/>
    </row>
    <row r="69" spans="1:40" s="98" customFormat="1" ht="13.5" x14ac:dyDescent="0.25">
      <c r="A69" s="155">
        <v>213301</v>
      </c>
      <c r="B69" s="701" t="s">
        <v>84</v>
      </c>
      <c r="C69" s="701"/>
      <c r="D69" s="701"/>
      <c r="E69" s="701"/>
      <c r="F69" s="252"/>
      <c r="G69" s="252"/>
      <c r="H69" s="252"/>
      <c r="I69" s="252"/>
      <c r="J69" s="252"/>
      <c r="K69" s="252"/>
      <c r="L69" s="252"/>
      <c r="M69" s="252"/>
      <c r="N69" s="304">
        <f t="shared" ref="N69:N121" si="8">SUM(F69:M69)</f>
        <v>0</v>
      </c>
      <c r="O69" s="254"/>
      <c r="P69" s="254"/>
      <c r="Q69" s="254"/>
      <c r="R69" s="131">
        <f t="shared" ref="R69:R122" si="9">SUM(O69:Q69)</f>
        <v>0</v>
      </c>
      <c r="S69" s="255"/>
      <c r="T69" s="254"/>
      <c r="U69" s="254"/>
      <c r="V69" s="256"/>
      <c r="W69" s="254"/>
      <c r="X69" s="254"/>
      <c r="Y69" s="256"/>
      <c r="Z69" s="254"/>
      <c r="AA69" s="131">
        <f>SUM(X69:Z69)</f>
        <v>0</v>
      </c>
      <c r="AB69" s="100"/>
      <c r="AC69" s="100"/>
      <c r="AD69" s="100"/>
      <c r="AE69" s="100"/>
      <c r="AF69" s="100"/>
      <c r="AG69" s="100"/>
      <c r="AH69" s="100"/>
      <c r="AI69" s="100"/>
      <c r="AJ69" s="100"/>
      <c r="AK69" s="100"/>
      <c r="AL69" s="100"/>
      <c r="AM69" s="100"/>
      <c r="AN69" s="100"/>
    </row>
    <row r="70" spans="1:40" s="98" customFormat="1" ht="13.5" x14ac:dyDescent="0.25">
      <c r="A70" s="155">
        <v>213302</v>
      </c>
      <c r="B70" s="701" t="s">
        <v>220</v>
      </c>
      <c r="C70" s="701"/>
      <c r="D70" s="701"/>
      <c r="E70" s="701"/>
      <c r="F70" s="252"/>
      <c r="G70" s="252"/>
      <c r="H70" s="252"/>
      <c r="I70" s="252"/>
      <c r="J70" s="252"/>
      <c r="K70" s="252"/>
      <c r="L70" s="252"/>
      <c r="M70" s="252"/>
      <c r="N70" s="304">
        <f t="shared" si="8"/>
        <v>0</v>
      </c>
      <c r="O70" s="254"/>
      <c r="P70" s="254"/>
      <c r="Q70" s="254"/>
      <c r="R70" s="131">
        <f t="shared" si="9"/>
        <v>0</v>
      </c>
      <c r="S70" s="255"/>
      <c r="T70" s="254"/>
      <c r="U70" s="254"/>
      <c r="V70" s="256"/>
      <c r="W70" s="254"/>
      <c r="X70" s="254"/>
      <c r="Y70" s="256"/>
      <c r="Z70" s="254"/>
      <c r="AA70" s="131">
        <f t="shared" ref="AA70:AA121" si="10">SUM(X70:Z70)</f>
        <v>0</v>
      </c>
      <c r="AB70" s="100"/>
      <c r="AC70" s="100"/>
      <c r="AD70" s="100"/>
      <c r="AE70" s="100"/>
      <c r="AF70" s="100"/>
      <c r="AG70" s="100"/>
      <c r="AH70" s="100"/>
      <c r="AI70" s="100"/>
      <c r="AJ70" s="100"/>
      <c r="AK70" s="100"/>
      <c r="AL70" s="100"/>
      <c r="AM70" s="100"/>
      <c r="AN70" s="100"/>
    </row>
    <row r="71" spans="1:40" s="98" customFormat="1" ht="13.5" x14ac:dyDescent="0.25">
      <c r="A71" s="155">
        <v>213305</v>
      </c>
      <c r="B71" s="701" t="s">
        <v>221</v>
      </c>
      <c r="C71" s="701"/>
      <c r="D71" s="701"/>
      <c r="E71" s="701"/>
      <c r="F71" s="252"/>
      <c r="G71" s="252"/>
      <c r="H71" s="252"/>
      <c r="I71" s="252"/>
      <c r="J71" s="252"/>
      <c r="K71" s="252"/>
      <c r="L71" s="252"/>
      <c r="M71" s="252"/>
      <c r="N71" s="304">
        <f t="shared" si="8"/>
        <v>0</v>
      </c>
      <c r="O71" s="254"/>
      <c r="P71" s="254"/>
      <c r="Q71" s="254"/>
      <c r="R71" s="131">
        <f t="shared" si="9"/>
        <v>0</v>
      </c>
      <c r="S71" s="255"/>
      <c r="T71" s="254"/>
      <c r="U71" s="254"/>
      <c r="V71" s="256"/>
      <c r="W71" s="254"/>
      <c r="X71" s="254"/>
      <c r="Y71" s="256"/>
      <c r="Z71" s="254"/>
      <c r="AA71" s="131">
        <f t="shared" si="10"/>
        <v>0</v>
      </c>
      <c r="AB71" s="100"/>
      <c r="AC71" s="100"/>
      <c r="AD71" s="100"/>
      <c r="AE71" s="100"/>
      <c r="AF71" s="100"/>
      <c r="AG71" s="100"/>
      <c r="AH71" s="100"/>
      <c r="AI71" s="100"/>
      <c r="AJ71" s="100"/>
      <c r="AK71" s="100"/>
      <c r="AL71" s="100"/>
      <c r="AM71" s="100"/>
      <c r="AN71" s="100"/>
    </row>
    <row r="72" spans="1:40" s="98" customFormat="1" ht="13.5" x14ac:dyDescent="0.25">
      <c r="A72" s="155">
        <v>213306</v>
      </c>
      <c r="B72" s="701" t="s">
        <v>222</v>
      </c>
      <c r="C72" s="701"/>
      <c r="D72" s="701"/>
      <c r="E72" s="701"/>
      <c r="F72" s="252"/>
      <c r="G72" s="252"/>
      <c r="H72" s="252"/>
      <c r="I72" s="252"/>
      <c r="J72" s="252"/>
      <c r="K72" s="252"/>
      <c r="L72" s="252"/>
      <c r="M72" s="252"/>
      <c r="N72" s="304">
        <f t="shared" si="8"/>
        <v>0</v>
      </c>
      <c r="O72" s="254"/>
      <c r="P72" s="254"/>
      <c r="Q72" s="254"/>
      <c r="R72" s="131">
        <f t="shared" si="9"/>
        <v>0</v>
      </c>
      <c r="S72" s="255"/>
      <c r="T72" s="254"/>
      <c r="U72" s="254"/>
      <c r="V72" s="256"/>
      <c r="W72" s="254"/>
      <c r="X72" s="254"/>
      <c r="Y72" s="256"/>
      <c r="Z72" s="254"/>
      <c r="AA72" s="131">
        <f t="shared" si="10"/>
        <v>0</v>
      </c>
      <c r="AB72" s="100"/>
      <c r="AC72" s="100"/>
      <c r="AD72" s="100"/>
      <c r="AE72" s="100"/>
      <c r="AF72" s="100"/>
      <c r="AG72" s="100"/>
      <c r="AH72" s="100"/>
      <c r="AI72" s="100"/>
      <c r="AJ72" s="100"/>
      <c r="AK72" s="100"/>
      <c r="AL72" s="100"/>
      <c r="AM72" s="100"/>
      <c r="AN72" s="100"/>
    </row>
    <row r="73" spans="1:40" s="98" customFormat="1" ht="13.5" x14ac:dyDescent="0.25">
      <c r="A73" s="155">
        <v>213307</v>
      </c>
      <c r="B73" s="701" t="s">
        <v>257</v>
      </c>
      <c r="C73" s="701"/>
      <c r="D73" s="701"/>
      <c r="E73" s="701"/>
      <c r="F73" s="252"/>
      <c r="G73" s="252"/>
      <c r="H73" s="252"/>
      <c r="I73" s="252"/>
      <c r="J73" s="252"/>
      <c r="K73" s="252"/>
      <c r="L73" s="252"/>
      <c r="M73" s="252"/>
      <c r="N73" s="304">
        <f t="shared" si="8"/>
        <v>0</v>
      </c>
      <c r="O73" s="254"/>
      <c r="P73" s="254"/>
      <c r="Q73" s="254"/>
      <c r="R73" s="131">
        <f t="shared" si="9"/>
        <v>0</v>
      </c>
      <c r="S73" s="255"/>
      <c r="T73" s="254"/>
      <c r="U73" s="254"/>
      <c r="V73" s="256"/>
      <c r="W73" s="254"/>
      <c r="X73" s="254"/>
      <c r="Y73" s="256"/>
      <c r="Z73" s="254"/>
      <c r="AA73" s="131">
        <f t="shared" si="10"/>
        <v>0</v>
      </c>
      <c r="AB73" s="100"/>
      <c r="AC73" s="100"/>
      <c r="AD73" s="100"/>
      <c r="AE73" s="100"/>
      <c r="AF73" s="100"/>
      <c r="AG73" s="100"/>
      <c r="AH73" s="100"/>
      <c r="AI73" s="100"/>
      <c r="AJ73" s="100"/>
      <c r="AK73" s="100"/>
      <c r="AL73" s="100"/>
      <c r="AM73" s="100"/>
      <c r="AN73" s="100"/>
    </row>
    <row r="74" spans="1:40" s="98" customFormat="1" ht="13.5" x14ac:dyDescent="0.25">
      <c r="A74" s="155">
        <v>214201</v>
      </c>
      <c r="B74" s="702" t="s">
        <v>78</v>
      </c>
      <c r="C74" s="702"/>
      <c r="D74" s="702"/>
      <c r="E74" s="702"/>
      <c r="F74" s="252"/>
      <c r="G74" s="252"/>
      <c r="H74" s="252"/>
      <c r="I74" s="252"/>
      <c r="J74" s="252"/>
      <c r="K74" s="252"/>
      <c r="L74" s="252"/>
      <c r="M74" s="252"/>
      <c r="N74" s="304">
        <f t="shared" si="8"/>
        <v>0</v>
      </c>
      <c r="O74" s="254"/>
      <c r="P74" s="254"/>
      <c r="Q74" s="254"/>
      <c r="R74" s="131">
        <f t="shared" si="9"/>
        <v>0</v>
      </c>
      <c r="S74" s="255"/>
      <c r="T74" s="254"/>
      <c r="U74" s="254"/>
      <c r="V74" s="256"/>
      <c r="W74" s="254"/>
      <c r="X74" s="254"/>
      <c r="Y74" s="256"/>
      <c r="Z74" s="254"/>
      <c r="AA74" s="131">
        <f t="shared" si="10"/>
        <v>0</v>
      </c>
      <c r="AB74" s="100"/>
      <c r="AC74" s="100"/>
      <c r="AD74" s="100"/>
      <c r="AE74" s="100"/>
      <c r="AF74" s="100"/>
      <c r="AG74" s="100"/>
      <c r="AH74" s="100"/>
      <c r="AI74" s="100"/>
      <c r="AJ74" s="100"/>
      <c r="AK74" s="100"/>
      <c r="AL74" s="100"/>
      <c r="AM74" s="100"/>
      <c r="AN74" s="100"/>
    </row>
    <row r="75" spans="1:40" s="98" customFormat="1" ht="13.5" x14ac:dyDescent="0.25">
      <c r="A75" s="155">
        <v>214202</v>
      </c>
      <c r="B75" s="702" t="s">
        <v>79</v>
      </c>
      <c r="C75" s="702"/>
      <c r="D75" s="702"/>
      <c r="E75" s="702"/>
      <c r="F75" s="252"/>
      <c r="G75" s="252"/>
      <c r="H75" s="252"/>
      <c r="I75" s="252"/>
      <c r="J75" s="252"/>
      <c r="K75" s="252"/>
      <c r="L75" s="252"/>
      <c r="M75" s="252"/>
      <c r="N75" s="304">
        <f t="shared" si="8"/>
        <v>0</v>
      </c>
      <c r="O75" s="254"/>
      <c r="P75" s="254"/>
      <c r="Q75" s="254"/>
      <c r="R75" s="131">
        <f t="shared" si="9"/>
        <v>0</v>
      </c>
      <c r="S75" s="255"/>
      <c r="T75" s="254"/>
      <c r="U75" s="254"/>
      <c r="V75" s="256"/>
      <c r="W75" s="254"/>
      <c r="X75" s="254"/>
      <c r="Y75" s="256"/>
      <c r="Z75" s="254"/>
      <c r="AA75" s="131">
        <f t="shared" si="10"/>
        <v>0</v>
      </c>
      <c r="AB75" s="100"/>
      <c r="AC75" s="100"/>
      <c r="AD75" s="100"/>
      <c r="AE75" s="100"/>
      <c r="AF75" s="100"/>
      <c r="AG75" s="100"/>
      <c r="AH75" s="100"/>
      <c r="AI75" s="100"/>
      <c r="AJ75" s="100"/>
      <c r="AK75" s="100"/>
      <c r="AL75" s="100"/>
      <c r="AM75" s="100"/>
      <c r="AN75" s="100"/>
    </row>
    <row r="76" spans="1:40" s="98" customFormat="1" ht="13.5" x14ac:dyDescent="0.25">
      <c r="A76" s="155">
        <v>215101</v>
      </c>
      <c r="B76" s="702" t="s">
        <v>173</v>
      </c>
      <c r="C76" s="702"/>
      <c r="D76" s="702"/>
      <c r="E76" s="702"/>
      <c r="F76" s="252"/>
      <c r="G76" s="252"/>
      <c r="H76" s="252"/>
      <c r="I76" s="252"/>
      <c r="J76" s="252"/>
      <c r="K76" s="252"/>
      <c r="L76" s="252"/>
      <c r="M76" s="252"/>
      <c r="N76" s="304">
        <f t="shared" si="8"/>
        <v>0</v>
      </c>
      <c r="O76" s="254"/>
      <c r="P76" s="254"/>
      <c r="Q76" s="254"/>
      <c r="R76" s="131">
        <f t="shared" si="9"/>
        <v>0</v>
      </c>
      <c r="S76" s="255"/>
      <c r="T76" s="254"/>
      <c r="U76" s="254"/>
      <c r="V76" s="256"/>
      <c r="W76" s="254"/>
      <c r="X76" s="254"/>
      <c r="Y76" s="256"/>
      <c r="Z76" s="254"/>
      <c r="AA76" s="131">
        <f t="shared" si="10"/>
        <v>0</v>
      </c>
      <c r="AB76" s="100"/>
      <c r="AC76" s="100"/>
      <c r="AD76" s="100"/>
      <c r="AE76" s="100"/>
      <c r="AF76" s="100"/>
      <c r="AG76" s="100"/>
      <c r="AH76" s="100"/>
      <c r="AI76" s="100"/>
      <c r="AJ76" s="100"/>
      <c r="AK76" s="100"/>
      <c r="AL76" s="100"/>
      <c r="AM76" s="100"/>
      <c r="AN76" s="100"/>
    </row>
    <row r="77" spans="1:40" s="98" customFormat="1" ht="13.5" x14ac:dyDescent="0.25">
      <c r="A77" s="155">
        <v>215102</v>
      </c>
      <c r="B77" s="724" t="s">
        <v>174</v>
      </c>
      <c r="C77" s="725"/>
      <c r="D77" s="725"/>
      <c r="E77" s="751"/>
      <c r="F77" s="252"/>
      <c r="G77" s="252"/>
      <c r="H77" s="252"/>
      <c r="I77" s="252"/>
      <c r="J77" s="252"/>
      <c r="K77" s="252"/>
      <c r="L77" s="252"/>
      <c r="M77" s="252"/>
      <c r="N77" s="304">
        <f t="shared" si="8"/>
        <v>0</v>
      </c>
      <c r="O77" s="254"/>
      <c r="P77" s="254"/>
      <c r="Q77" s="254"/>
      <c r="R77" s="131">
        <f t="shared" si="9"/>
        <v>0</v>
      </c>
      <c r="S77" s="255"/>
      <c r="T77" s="254"/>
      <c r="U77" s="254"/>
      <c r="V77" s="256"/>
      <c r="W77" s="254"/>
      <c r="X77" s="254"/>
      <c r="Y77" s="256"/>
      <c r="Z77" s="254"/>
      <c r="AA77" s="131">
        <f t="shared" si="10"/>
        <v>0</v>
      </c>
      <c r="AB77" s="100"/>
      <c r="AC77" s="100"/>
      <c r="AD77" s="100"/>
      <c r="AE77" s="100"/>
      <c r="AF77" s="100"/>
      <c r="AG77" s="100"/>
      <c r="AH77" s="100"/>
      <c r="AI77" s="100"/>
      <c r="AJ77" s="100"/>
      <c r="AK77" s="100"/>
      <c r="AL77" s="100"/>
      <c r="AM77" s="100"/>
      <c r="AN77" s="100"/>
    </row>
    <row r="78" spans="1:40" s="98" customFormat="1" ht="13.5" x14ac:dyDescent="0.25">
      <c r="A78" s="155">
        <v>216101</v>
      </c>
      <c r="B78" s="702" t="s">
        <v>80</v>
      </c>
      <c r="C78" s="702"/>
      <c r="D78" s="702"/>
      <c r="E78" s="702"/>
      <c r="F78" s="252"/>
      <c r="G78" s="252"/>
      <c r="H78" s="252"/>
      <c r="I78" s="252"/>
      <c r="J78" s="252"/>
      <c r="K78" s="252"/>
      <c r="L78" s="252"/>
      <c r="M78" s="252"/>
      <c r="N78" s="304">
        <f t="shared" si="8"/>
        <v>0</v>
      </c>
      <c r="O78" s="254"/>
      <c r="P78" s="254"/>
      <c r="Q78" s="254"/>
      <c r="R78" s="131">
        <f t="shared" si="9"/>
        <v>0</v>
      </c>
      <c r="S78" s="255"/>
      <c r="T78" s="254"/>
      <c r="U78" s="254"/>
      <c r="V78" s="256"/>
      <c r="W78" s="254"/>
      <c r="X78" s="254"/>
      <c r="Y78" s="256"/>
      <c r="Z78" s="254"/>
      <c r="AA78" s="131">
        <f t="shared" si="10"/>
        <v>0</v>
      </c>
      <c r="AB78" s="100"/>
      <c r="AC78" s="100"/>
      <c r="AD78" s="100"/>
      <c r="AE78" s="100"/>
      <c r="AF78" s="100"/>
      <c r="AG78" s="100"/>
      <c r="AH78" s="100"/>
      <c r="AI78" s="100"/>
      <c r="AJ78" s="100"/>
      <c r="AK78" s="100"/>
      <c r="AL78" s="100"/>
      <c r="AM78" s="100"/>
      <c r="AN78" s="100"/>
    </row>
    <row r="79" spans="1:40" s="98" customFormat="1" ht="13.5" x14ac:dyDescent="0.25">
      <c r="A79" s="155">
        <v>216401</v>
      </c>
      <c r="B79" s="702" t="s">
        <v>325</v>
      </c>
      <c r="C79" s="702"/>
      <c r="D79" s="702"/>
      <c r="E79" s="702"/>
      <c r="F79" s="252"/>
      <c r="G79" s="252"/>
      <c r="H79" s="252"/>
      <c r="I79" s="252"/>
      <c r="J79" s="252"/>
      <c r="K79" s="252"/>
      <c r="L79" s="252"/>
      <c r="M79" s="252"/>
      <c r="N79" s="304">
        <f t="shared" si="8"/>
        <v>0</v>
      </c>
      <c r="O79" s="254"/>
      <c r="P79" s="254"/>
      <c r="Q79" s="254"/>
      <c r="R79" s="131">
        <f t="shared" si="9"/>
        <v>0</v>
      </c>
      <c r="S79" s="255"/>
      <c r="T79" s="254"/>
      <c r="U79" s="254"/>
      <c r="V79" s="256"/>
      <c r="W79" s="254"/>
      <c r="X79" s="254"/>
      <c r="Y79" s="256"/>
      <c r="Z79" s="254"/>
      <c r="AA79" s="131">
        <f t="shared" si="10"/>
        <v>0</v>
      </c>
      <c r="AB79" s="100"/>
      <c r="AC79" s="100"/>
      <c r="AD79" s="100"/>
      <c r="AE79" s="100"/>
      <c r="AF79" s="100"/>
      <c r="AG79" s="100"/>
      <c r="AH79" s="100"/>
      <c r="AI79" s="100"/>
      <c r="AJ79" s="100"/>
      <c r="AK79" s="100"/>
      <c r="AL79" s="100"/>
      <c r="AM79" s="100"/>
      <c r="AN79" s="100"/>
    </row>
    <row r="80" spans="1:40" s="98" customFormat="1" ht="13.5" x14ac:dyDescent="0.25">
      <c r="A80" s="155">
        <v>216402</v>
      </c>
      <c r="B80" s="702" t="s">
        <v>175</v>
      </c>
      <c r="C80" s="702"/>
      <c r="D80" s="702"/>
      <c r="E80" s="702"/>
      <c r="F80" s="252"/>
      <c r="G80" s="252"/>
      <c r="H80" s="252"/>
      <c r="I80" s="252"/>
      <c r="J80" s="252"/>
      <c r="K80" s="252"/>
      <c r="L80" s="252"/>
      <c r="M80" s="252"/>
      <c r="N80" s="304">
        <f t="shared" si="8"/>
        <v>0</v>
      </c>
      <c r="O80" s="254"/>
      <c r="P80" s="254"/>
      <c r="Q80" s="254"/>
      <c r="R80" s="131">
        <f t="shared" si="9"/>
        <v>0</v>
      </c>
      <c r="S80" s="255"/>
      <c r="T80" s="254"/>
      <c r="U80" s="254"/>
      <c r="V80" s="256"/>
      <c r="W80" s="254"/>
      <c r="X80" s="254"/>
      <c r="Y80" s="256"/>
      <c r="Z80" s="254"/>
      <c r="AA80" s="131">
        <f t="shared" si="10"/>
        <v>0</v>
      </c>
      <c r="AB80" s="100"/>
      <c r="AC80" s="100"/>
      <c r="AD80" s="100"/>
      <c r="AE80" s="100"/>
      <c r="AF80" s="100"/>
      <c r="AG80" s="100"/>
      <c r="AH80" s="100"/>
      <c r="AI80" s="100"/>
      <c r="AJ80" s="100"/>
      <c r="AK80" s="100"/>
      <c r="AL80" s="100"/>
      <c r="AM80" s="100"/>
      <c r="AN80" s="100"/>
    </row>
    <row r="81" spans="1:40" s="98" customFormat="1" ht="13.5" x14ac:dyDescent="0.25">
      <c r="A81" s="155">
        <v>222104</v>
      </c>
      <c r="B81" s="702" t="s">
        <v>176</v>
      </c>
      <c r="C81" s="702"/>
      <c r="D81" s="702"/>
      <c r="E81" s="702"/>
      <c r="F81" s="252"/>
      <c r="G81" s="252"/>
      <c r="H81" s="252"/>
      <c r="I81" s="252"/>
      <c r="J81" s="252"/>
      <c r="K81" s="252"/>
      <c r="L81" s="252"/>
      <c r="M81" s="252"/>
      <c r="N81" s="304">
        <f t="shared" si="8"/>
        <v>0</v>
      </c>
      <c r="O81" s="254"/>
      <c r="P81" s="254"/>
      <c r="Q81" s="254"/>
      <c r="R81" s="131">
        <f t="shared" si="9"/>
        <v>0</v>
      </c>
      <c r="S81" s="255"/>
      <c r="T81" s="254"/>
      <c r="U81" s="254"/>
      <c r="V81" s="256"/>
      <c r="W81" s="254"/>
      <c r="X81" s="254"/>
      <c r="Y81" s="256"/>
      <c r="Z81" s="254"/>
      <c r="AA81" s="131">
        <f t="shared" si="10"/>
        <v>0</v>
      </c>
      <c r="AB81" s="100"/>
      <c r="AC81" s="100"/>
      <c r="AD81" s="100"/>
      <c r="AE81" s="100"/>
      <c r="AF81" s="100"/>
      <c r="AG81" s="100"/>
      <c r="AH81" s="100"/>
      <c r="AI81" s="100"/>
      <c r="AJ81" s="100"/>
      <c r="AK81" s="100"/>
      <c r="AL81" s="100"/>
      <c r="AM81" s="100"/>
      <c r="AN81" s="100"/>
    </row>
    <row r="82" spans="1:40" s="98" customFormat="1" ht="13.5" x14ac:dyDescent="0.25">
      <c r="A82" s="155">
        <v>222116</v>
      </c>
      <c r="B82" s="702" t="s">
        <v>81</v>
      </c>
      <c r="C82" s="702"/>
      <c r="D82" s="702"/>
      <c r="E82" s="702"/>
      <c r="F82" s="252"/>
      <c r="G82" s="252"/>
      <c r="H82" s="252"/>
      <c r="I82" s="252"/>
      <c r="J82" s="252"/>
      <c r="K82" s="252"/>
      <c r="L82" s="252"/>
      <c r="M82" s="252"/>
      <c r="N82" s="304">
        <f t="shared" si="8"/>
        <v>0</v>
      </c>
      <c r="O82" s="254"/>
      <c r="P82" s="254"/>
      <c r="Q82" s="254"/>
      <c r="R82" s="131">
        <f t="shared" si="9"/>
        <v>0</v>
      </c>
      <c r="S82" s="255"/>
      <c r="T82" s="254"/>
      <c r="U82" s="254"/>
      <c r="V82" s="256"/>
      <c r="W82" s="254"/>
      <c r="X82" s="254"/>
      <c r="Y82" s="256"/>
      <c r="Z82" s="254"/>
      <c r="AA82" s="131">
        <f t="shared" si="10"/>
        <v>0</v>
      </c>
      <c r="AB82" s="100"/>
      <c r="AC82" s="100"/>
      <c r="AD82" s="100"/>
      <c r="AE82" s="100"/>
      <c r="AF82" s="100"/>
      <c r="AG82" s="100"/>
      <c r="AH82" s="100"/>
      <c r="AI82" s="100"/>
      <c r="AJ82" s="100"/>
      <c r="AK82" s="100"/>
      <c r="AL82" s="100"/>
      <c r="AM82" s="100"/>
      <c r="AN82" s="100"/>
    </row>
    <row r="83" spans="1:40" s="98" customFormat="1" ht="13.5" x14ac:dyDescent="0.25">
      <c r="A83" s="155">
        <v>226301</v>
      </c>
      <c r="B83" s="702" t="s">
        <v>177</v>
      </c>
      <c r="C83" s="702"/>
      <c r="D83" s="702"/>
      <c r="E83" s="702"/>
      <c r="F83" s="252"/>
      <c r="G83" s="252"/>
      <c r="H83" s="252"/>
      <c r="I83" s="252"/>
      <c r="J83" s="252"/>
      <c r="K83" s="252"/>
      <c r="L83" s="252"/>
      <c r="M83" s="252"/>
      <c r="N83" s="304">
        <f t="shared" si="8"/>
        <v>0</v>
      </c>
      <c r="O83" s="254"/>
      <c r="P83" s="254"/>
      <c r="Q83" s="254"/>
      <c r="R83" s="131">
        <f t="shared" si="9"/>
        <v>0</v>
      </c>
      <c r="S83" s="255"/>
      <c r="T83" s="254"/>
      <c r="U83" s="254"/>
      <c r="V83" s="256"/>
      <c r="W83" s="254"/>
      <c r="X83" s="254"/>
      <c r="Y83" s="256"/>
      <c r="Z83" s="254"/>
      <c r="AA83" s="131">
        <f t="shared" si="10"/>
        <v>0</v>
      </c>
      <c r="AB83" s="100"/>
      <c r="AC83" s="100"/>
      <c r="AD83" s="100"/>
      <c r="AE83" s="100"/>
      <c r="AF83" s="100"/>
      <c r="AG83" s="100"/>
      <c r="AH83" s="100"/>
      <c r="AI83" s="100"/>
      <c r="AJ83" s="100"/>
      <c r="AK83" s="100"/>
      <c r="AL83" s="100"/>
      <c r="AM83" s="100"/>
      <c r="AN83" s="100"/>
    </row>
    <row r="84" spans="1:40" s="98" customFormat="1" ht="13.5" x14ac:dyDescent="0.25">
      <c r="A84" s="155">
        <v>226302</v>
      </c>
      <c r="B84" s="702" t="s">
        <v>390</v>
      </c>
      <c r="C84" s="702"/>
      <c r="D84" s="702"/>
      <c r="E84" s="702"/>
      <c r="F84" s="252"/>
      <c r="G84" s="252"/>
      <c r="H84" s="252"/>
      <c r="I84" s="252"/>
      <c r="J84" s="252"/>
      <c r="K84" s="252"/>
      <c r="L84" s="252"/>
      <c r="M84" s="252"/>
      <c r="N84" s="304">
        <f t="shared" si="8"/>
        <v>0</v>
      </c>
      <c r="O84" s="254"/>
      <c r="P84" s="254"/>
      <c r="Q84" s="254"/>
      <c r="R84" s="131">
        <f t="shared" si="9"/>
        <v>0</v>
      </c>
      <c r="S84" s="255"/>
      <c r="T84" s="254"/>
      <c r="U84" s="254"/>
      <c r="V84" s="256"/>
      <c r="W84" s="254"/>
      <c r="X84" s="254"/>
      <c r="Y84" s="256"/>
      <c r="Z84" s="254"/>
      <c r="AA84" s="131">
        <f t="shared" si="10"/>
        <v>0</v>
      </c>
      <c r="AB84" s="100"/>
      <c r="AC84" s="100"/>
      <c r="AD84" s="100"/>
      <c r="AE84" s="100"/>
      <c r="AF84" s="100"/>
      <c r="AG84" s="100"/>
      <c r="AH84" s="100"/>
      <c r="AI84" s="100"/>
      <c r="AJ84" s="100"/>
      <c r="AK84" s="100"/>
      <c r="AL84" s="100"/>
      <c r="AM84" s="100"/>
      <c r="AN84" s="100"/>
    </row>
    <row r="85" spans="1:40" s="98" customFormat="1" ht="13.5" x14ac:dyDescent="0.25">
      <c r="A85" s="155">
        <v>241101</v>
      </c>
      <c r="B85" s="702" t="s">
        <v>85</v>
      </c>
      <c r="C85" s="702"/>
      <c r="D85" s="702"/>
      <c r="E85" s="702"/>
      <c r="F85" s="252"/>
      <c r="G85" s="252"/>
      <c r="H85" s="252"/>
      <c r="I85" s="252"/>
      <c r="J85" s="252"/>
      <c r="K85" s="252"/>
      <c r="L85" s="252"/>
      <c r="M85" s="252"/>
      <c r="N85" s="304">
        <f t="shared" si="8"/>
        <v>0</v>
      </c>
      <c r="O85" s="254"/>
      <c r="P85" s="254"/>
      <c r="Q85" s="254"/>
      <c r="R85" s="131">
        <f t="shared" si="9"/>
        <v>0</v>
      </c>
      <c r="S85" s="255"/>
      <c r="T85" s="254"/>
      <c r="U85" s="254"/>
      <c r="V85" s="256"/>
      <c r="W85" s="254"/>
      <c r="X85" s="254"/>
      <c r="Y85" s="256"/>
      <c r="Z85" s="254"/>
      <c r="AA85" s="131">
        <f t="shared" si="10"/>
        <v>0</v>
      </c>
      <c r="AB85" s="100"/>
      <c r="AC85" s="100"/>
      <c r="AD85" s="100"/>
      <c r="AE85" s="100"/>
      <c r="AF85" s="100"/>
      <c r="AG85" s="100"/>
      <c r="AH85" s="100"/>
      <c r="AI85" s="100"/>
      <c r="AJ85" s="100"/>
      <c r="AK85" s="100"/>
      <c r="AL85" s="100"/>
      <c r="AM85" s="100"/>
      <c r="AN85" s="100"/>
    </row>
    <row r="86" spans="1:40" s="98" customFormat="1" ht="13.5" x14ac:dyDescent="0.25">
      <c r="A86" s="155">
        <v>241102</v>
      </c>
      <c r="B86" s="702" t="s">
        <v>276</v>
      </c>
      <c r="C86" s="702"/>
      <c r="D86" s="702"/>
      <c r="E86" s="702"/>
      <c r="F86" s="252"/>
      <c r="G86" s="252"/>
      <c r="H86" s="252"/>
      <c r="I86" s="252"/>
      <c r="J86" s="252"/>
      <c r="K86" s="252"/>
      <c r="L86" s="252"/>
      <c r="M86" s="252"/>
      <c r="N86" s="304">
        <f t="shared" si="8"/>
        <v>0</v>
      </c>
      <c r="O86" s="254"/>
      <c r="P86" s="254"/>
      <c r="Q86" s="254"/>
      <c r="R86" s="131">
        <f t="shared" si="9"/>
        <v>0</v>
      </c>
      <c r="S86" s="255"/>
      <c r="T86" s="254"/>
      <c r="U86" s="254"/>
      <c r="V86" s="256"/>
      <c r="W86" s="254"/>
      <c r="X86" s="254"/>
      <c r="Y86" s="256"/>
      <c r="Z86" s="254"/>
      <c r="AA86" s="131">
        <f t="shared" si="10"/>
        <v>0</v>
      </c>
      <c r="AB86" s="100"/>
      <c r="AC86" s="100"/>
      <c r="AD86" s="100"/>
      <c r="AE86" s="100"/>
      <c r="AF86" s="100"/>
      <c r="AG86" s="100"/>
      <c r="AH86" s="100"/>
      <c r="AI86" s="100"/>
      <c r="AJ86" s="100"/>
      <c r="AK86" s="100"/>
      <c r="AL86" s="100"/>
      <c r="AM86" s="100"/>
      <c r="AN86" s="100"/>
    </row>
    <row r="87" spans="1:40" s="98" customFormat="1" ht="13.5" x14ac:dyDescent="0.25">
      <c r="A87" s="155">
        <v>241103</v>
      </c>
      <c r="B87" s="702" t="s">
        <v>288</v>
      </c>
      <c r="C87" s="702"/>
      <c r="D87" s="702"/>
      <c r="E87" s="702"/>
      <c r="F87" s="252"/>
      <c r="G87" s="252"/>
      <c r="H87" s="252"/>
      <c r="I87" s="252"/>
      <c r="J87" s="252"/>
      <c r="K87" s="252"/>
      <c r="L87" s="252"/>
      <c r="M87" s="252"/>
      <c r="N87" s="304">
        <f t="shared" si="8"/>
        <v>0</v>
      </c>
      <c r="O87" s="254"/>
      <c r="P87" s="254"/>
      <c r="Q87" s="254"/>
      <c r="R87" s="131">
        <f t="shared" si="9"/>
        <v>0</v>
      </c>
      <c r="S87" s="255"/>
      <c r="T87" s="254"/>
      <c r="U87" s="254"/>
      <c r="V87" s="256"/>
      <c r="W87" s="254"/>
      <c r="X87" s="254"/>
      <c r="Y87" s="256"/>
      <c r="Z87" s="254"/>
      <c r="AA87" s="131">
        <f t="shared" si="10"/>
        <v>0</v>
      </c>
      <c r="AB87" s="100"/>
      <c r="AC87" s="100"/>
      <c r="AD87" s="100"/>
      <c r="AE87" s="100"/>
      <c r="AF87" s="100"/>
      <c r="AG87" s="100"/>
      <c r="AH87" s="100"/>
      <c r="AI87" s="100"/>
      <c r="AJ87" s="100"/>
      <c r="AK87" s="100"/>
      <c r="AL87" s="100"/>
      <c r="AM87" s="100"/>
      <c r="AN87" s="100"/>
    </row>
    <row r="88" spans="1:40" s="98" customFormat="1" ht="13.5" x14ac:dyDescent="0.25">
      <c r="A88" s="155">
        <v>241107</v>
      </c>
      <c r="B88" s="702" t="s">
        <v>289</v>
      </c>
      <c r="C88" s="702"/>
      <c r="D88" s="702"/>
      <c r="E88" s="702"/>
      <c r="F88" s="252"/>
      <c r="G88" s="252"/>
      <c r="H88" s="252"/>
      <c r="I88" s="252"/>
      <c r="J88" s="252"/>
      <c r="K88" s="252"/>
      <c r="L88" s="252"/>
      <c r="M88" s="252"/>
      <c r="N88" s="304">
        <f t="shared" si="8"/>
        <v>0</v>
      </c>
      <c r="O88" s="254"/>
      <c r="P88" s="254"/>
      <c r="Q88" s="254"/>
      <c r="R88" s="131">
        <f t="shared" si="9"/>
        <v>0</v>
      </c>
      <c r="S88" s="255"/>
      <c r="T88" s="254"/>
      <c r="U88" s="254"/>
      <c r="V88" s="256"/>
      <c r="W88" s="254"/>
      <c r="X88" s="254"/>
      <c r="Y88" s="256"/>
      <c r="Z88" s="254"/>
      <c r="AA88" s="131">
        <f t="shared" si="10"/>
        <v>0</v>
      </c>
      <c r="AB88" s="100"/>
      <c r="AC88" s="100"/>
      <c r="AD88" s="100"/>
      <c r="AE88" s="100"/>
      <c r="AF88" s="100"/>
      <c r="AG88" s="100"/>
      <c r="AH88" s="100"/>
      <c r="AI88" s="100"/>
      <c r="AJ88" s="100"/>
      <c r="AK88" s="100"/>
      <c r="AL88" s="100"/>
      <c r="AM88" s="100"/>
      <c r="AN88" s="100"/>
    </row>
    <row r="89" spans="1:40" s="98" customFormat="1" ht="13.5" x14ac:dyDescent="0.25">
      <c r="A89" s="155">
        <v>242102</v>
      </c>
      <c r="B89" s="702" t="s">
        <v>223</v>
      </c>
      <c r="C89" s="702"/>
      <c r="D89" s="702"/>
      <c r="E89" s="702"/>
      <c r="F89" s="252"/>
      <c r="G89" s="252"/>
      <c r="H89" s="252"/>
      <c r="I89" s="252"/>
      <c r="J89" s="252"/>
      <c r="K89" s="252"/>
      <c r="L89" s="252"/>
      <c r="M89" s="252"/>
      <c r="N89" s="304">
        <f t="shared" si="8"/>
        <v>0</v>
      </c>
      <c r="O89" s="254"/>
      <c r="P89" s="254"/>
      <c r="Q89" s="254"/>
      <c r="R89" s="131">
        <f t="shared" si="9"/>
        <v>0</v>
      </c>
      <c r="S89" s="255"/>
      <c r="T89" s="254"/>
      <c r="U89" s="254"/>
      <c r="V89" s="256"/>
      <c r="W89" s="254"/>
      <c r="X89" s="254"/>
      <c r="Y89" s="256"/>
      <c r="Z89" s="254"/>
      <c r="AA89" s="131">
        <f t="shared" si="10"/>
        <v>0</v>
      </c>
      <c r="AB89" s="100"/>
      <c r="AC89" s="100"/>
      <c r="AD89" s="100"/>
      <c r="AE89" s="100"/>
      <c r="AF89" s="100"/>
      <c r="AG89" s="100"/>
      <c r="AH89" s="100"/>
      <c r="AI89" s="100"/>
      <c r="AJ89" s="100"/>
      <c r="AK89" s="100"/>
      <c r="AL89" s="100"/>
      <c r="AM89" s="100"/>
      <c r="AN89" s="100"/>
    </row>
    <row r="90" spans="1:40" s="98" customFormat="1" ht="13.5" x14ac:dyDescent="0.25">
      <c r="A90" s="155">
        <v>242202</v>
      </c>
      <c r="B90" s="702" t="s">
        <v>224</v>
      </c>
      <c r="C90" s="702"/>
      <c r="D90" s="702"/>
      <c r="E90" s="702"/>
      <c r="F90" s="252"/>
      <c r="G90" s="252"/>
      <c r="H90" s="252"/>
      <c r="I90" s="252"/>
      <c r="J90" s="252"/>
      <c r="K90" s="252"/>
      <c r="L90" s="252"/>
      <c r="M90" s="252"/>
      <c r="N90" s="304">
        <f t="shared" si="8"/>
        <v>0</v>
      </c>
      <c r="O90" s="254"/>
      <c r="P90" s="254"/>
      <c r="Q90" s="254"/>
      <c r="R90" s="131">
        <f t="shared" si="9"/>
        <v>0</v>
      </c>
      <c r="S90" s="255"/>
      <c r="T90" s="254"/>
      <c r="U90" s="254"/>
      <c r="V90" s="256"/>
      <c r="W90" s="254"/>
      <c r="X90" s="254"/>
      <c r="Y90" s="256"/>
      <c r="Z90" s="254"/>
      <c r="AA90" s="131">
        <f t="shared" si="10"/>
        <v>0</v>
      </c>
      <c r="AB90" s="100"/>
      <c r="AC90" s="100"/>
      <c r="AD90" s="100"/>
      <c r="AE90" s="100"/>
      <c r="AF90" s="100"/>
      <c r="AG90" s="100"/>
      <c r="AH90" s="100"/>
      <c r="AI90" s="100"/>
      <c r="AJ90" s="100"/>
      <c r="AK90" s="100"/>
      <c r="AL90" s="100"/>
      <c r="AM90" s="100"/>
      <c r="AN90" s="100"/>
    </row>
    <row r="91" spans="1:40" s="98" customFormat="1" ht="13.5" x14ac:dyDescent="0.25">
      <c r="A91" s="155">
        <v>242203</v>
      </c>
      <c r="B91" s="702" t="s">
        <v>275</v>
      </c>
      <c r="C91" s="702"/>
      <c r="D91" s="702"/>
      <c r="E91" s="702"/>
      <c r="F91" s="252"/>
      <c r="G91" s="252"/>
      <c r="H91" s="252"/>
      <c r="I91" s="252"/>
      <c r="J91" s="252"/>
      <c r="K91" s="252"/>
      <c r="L91" s="252"/>
      <c r="M91" s="252"/>
      <c r="N91" s="304">
        <f t="shared" si="8"/>
        <v>0</v>
      </c>
      <c r="O91" s="254"/>
      <c r="P91" s="254"/>
      <c r="Q91" s="254"/>
      <c r="R91" s="131">
        <f t="shared" si="9"/>
        <v>0</v>
      </c>
      <c r="S91" s="255"/>
      <c r="T91" s="254"/>
      <c r="U91" s="254"/>
      <c r="V91" s="256"/>
      <c r="W91" s="254"/>
      <c r="X91" s="254"/>
      <c r="Y91" s="256"/>
      <c r="Z91" s="254"/>
      <c r="AA91" s="131">
        <f t="shared" si="10"/>
        <v>0</v>
      </c>
      <c r="AB91" s="100"/>
      <c r="AC91" s="100"/>
      <c r="AD91" s="100"/>
      <c r="AE91" s="100"/>
      <c r="AF91" s="100"/>
      <c r="AG91" s="100"/>
      <c r="AH91" s="100"/>
      <c r="AI91" s="100"/>
      <c r="AJ91" s="100"/>
      <c r="AK91" s="100"/>
      <c r="AL91" s="100"/>
      <c r="AM91" s="100"/>
      <c r="AN91" s="100"/>
    </row>
    <row r="92" spans="1:40" s="98" customFormat="1" ht="13.5" x14ac:dyDescent="0.25">
      <c r="A92" s="155">
        <v>224901</v>
      </c>
      <c r="B92" s="702" t="s">
        <v>385</v>
      </c>
      <c r="C92" s="702"/>
      <c r="D92" s="702"/>
      <c r="E92" s="702"/>
      <c r="F92" s="252"/>
      <c r="G92" s="252"/>
      <c r="H92" s="252"/>
      <c r="I92" s="252"/>
      <c r="J92" s="252"/>
      <c r="K92" s="252"/>
      <c r="L92" s="252"/>
      <c r="M92" s="252"/>
      <c r="N92" s="304">
        <f t="shared" si="8"/>
        <v>0</v>
      </c>
      <c r="O92" s="254"/>
      <c r="P92" s="254"/>
      <c r="Q92" s="254"/>
      <c r="R92" s="131">
        <f t="shared" si="9"/>
        <v>0</v>
      </c>
      <c r="S92" s="255"/>
      <c r="T92" s="254"/>
      <c r="U92" s="254"/>
      <c r="V92" s="256"/>
      <c r="W92" s="254"/>
      <c r="X92" s="254"/>
      <c r="Y92" s="256"/>
      <c r="Z92" s="254"/>
      <c r="AA92" s="131">
        <f t="shared" si="10"/>
        <v>0</v>
      </c>
      <c r="AB92" s="100"/>
      <c r="AC92" s="100"/>
      <c r="AD92" s="100"/>
      <c r="AE92" s="100"/>
      <c r="AF92" s="100"/>
      <c r="AG92" s="100"/>
      <c r="AH92" s="100"/>
      <c r="AI92" s="100"/>
      <c r="AJ92" s="100"/>
      <c r="AK92" s="100"/>
      <c r="AL92" s="100"/>
      <c r="AM92" s="100"/>
      <c r="AN92" s="100"/>
    </row>
    <row r="93" spans="1:40" s="98" customFormat="1" ht="13.5" x14ac:dyDescent="0.25">
      <c r="A93" s="155">
        <v>224902</v>
      </c>
      <c r="B93" s="701" t="s">
        <v>83</v>
      </c>
      <c r="C93" s="701"/>
      <c r="D93" s="701"/>
      <c r="E93" s="701"/>
      <c r="F93" s="252"/>
      <c r="G93" s="252"/>
      <c r="H93" s="252"/>
      <c r="I93" s="252"/>
      <c r="J93" s="252"/>
      <c r="K93" s="252"/>
      <c r="L93" s="252"/>
      <c r="M93" s="252"/>
      <c r="N93" s="304">
        <f t="shared" si="8"/>
        <v>0</v>
      </c>
      <c r="O93" s="254"/>
      <c r="P93" s="254"/>
      <c r="Q93" s="254"/>
      <c r="R93" s="131">
        <f t="shared" si="9"/>
        <v>0</v>
      </c>
      <c r="S93" s="255"/>
      <c r="T93" s="254"/>
      <c r="U93" s="254"/>
      <c r="V93" s="256"/>
      <c r="W93" s="254"/>
      <c r="X93" s="254"/>
      <c r="Y93" s="256"/>
      <c r="Z93" s="254"/>
      <c r="AA93" s="131">
        <f t="shared" si="10"/>
        <v>0</v>
      </c>
      <c r="AB93" s="100"/>
      <c r="AC93" s="100"/>
      <c r="AD93" s="100"/>
      <c r="AE93" s="100"/>
      <c r="AF93" s="100"/>
      <c r="AG93" s="100"/>
      <c r="AH93" s="100"/>
      <c r="AI93" s="100"/>
      <c r="AJ93" s="100"/>
      <c r="AK93" s="100"/>
      <c r="AL93" s="100"/>
      <c r="AM93" s="100"/>
      <c r="AN93" s="100"/>
    </row>
    <row r="94" spans="1:40" s="98" customFormat="1" ht="13.5" x14ac:dyDescent="0.25">
      <c r="A94" s="155">
        <v>242207</v>
      </c>
      <c r="B94" s="702" t="s">
        <v>279</v>
      </c>
      <c r="C94" s="702"/>
      <c r="D94" s="702"/>
      <c r="E94" s="702"/>
      <c r="F94" s="252"/>
      <c r="G94" s="252"/>
      <c r="H94" s="252"/>
      <c r="I94" s="252"/>
      <c r="J94" s="252"/>
      <c r="K94" s="252"/>
      <c r="L94" s="252"/>
      <c r="M94" s="252"/>
      <c r="N94" s="304">
        <f t="shared" si="8"/>
        <v>0</v>
      </c>
      <c r="O94" s="254"/>
      <c r="P94" s="254"/>
      <c r="Q94" s="254"/>
      <c r="R94" s="131">
        <f t="shared" si="9"/>
        <v>0</v>
      </c>
      <c r="S94" s="255"/>
      <c r="T94" s="254"/>
      <c r="U94" s="254"/>
      <c r="V94" s="256"/>
      <c r="W94" s="254"/>
      <c r="X94" s="254"/>
      <c r="Y94" s="256"/>
      <c r="Z94" s="254"/>
      <c r="AA94" s="131">
        <f t="shared" si="10"/>
        <v>0</v>
      </c>
      <c r="AB94" s="100"/>
      <c r="AC94" s="100"/>
      <c r="AD94" s="100"/>
      <c r="AE94" s="100"/>
      <c r="AF94" s="100"/>
      <c r="AG94" s="100"/>
      <c r="AH94" s="100"/>
      <c r="AI94" s="100"/>
      <c r="AJ94" s="100"/>
      <c r="AK94" s="100"/>
      <c r="AL94" s="100"/>
      <c r="AM94" s="100"/>
      <c r="AN94" s="100"/>
    </row>
    <row r="95" spans="1:40" s="98" customFormat="1" ht="13.5" x14ac:dyDescent="0.25">
      <c r="A95" s="155">
        <v>242208</v>
      </c>
      <c r="B95" s="702" t="s">
        <v>82</v>
      </c>
      <c r="C95" s="702"/>
      <c r="D95" s="702"/>
      <c r="E95" s="702"/>
      <c r="F95" s="252"/>
      <c r="G95" s="252"/>
      <c r="H95" s="252"/>
      <c r="I95" s="252"/>
      <c r="J95" s="252"/>
      <c r="K95" s="252"/>
      <c r="L95" s="252"/>
      <c r="M95" s="252"/>
      <c r="N95" s="304">
        <f t="shared" si="8"/>
        <v>0</v>
      </c>
      <c r="O95" s="254"/>
      <c r="P95" s="254"/>
      <c r="Q95" s="254"/>
      <c r="R95" s="131">
        <f t="shared" si="9"/>
        <v>0</v>
      </c>
      <c r="S95" s="255"/>
      <c r="T95" s="254"/>
      <c r="U95" s="254"/>
      <c r="V95" s="256"/>
      <c r="W95" s="254"/>
      <c r="X95" s="254"/>
      <c r="Y95" s="256"/>
      <c r="Z95" s="254"/>
      <c r="AA95" s="131">
        <f t="shared" si="10"/>
        <v>0</v>
      </c>
      <c r="AB95" s="100"/>
      <c r="AC95" s="100"/>
      <c r="AD95" s="100"/>
      <c r="AE95" s="100"/>
      <c r="AF95" s="100"/>
      <c r="AG95" s="100"/>
      <c r="AH95" s="100"/>
      <c r="AI95" s="100"/>
      <c r="AJ95" s="100"/>
      <c r="AK95" s="100"/>
      <c r="AL95" s="100"/>
      <c r="AM95" s="100"/>
      <c r="AN95" s="100"/>
    </row>
    <row r="96" spans="1:40" s="98" customFormat="1" ht="13.5" x14ac:dyDescent="0.25">
      <c r="A96" s="155">
        <v>242211</v>
      </c>
      <c r="B96" s="702" t="s">
        <v>86</v>
      </c>
      <c r="C96" s="702"/>
      <c r="D96" s="702"/>
      <c r="E96" s="702"/>
      <c r="F96" s="252"/>
      <c r="G96" s="252"/>
      <c r="H96" s="252"/>
      <c r="I96" s="252"/>
      <c r="J96" s="252"/>
      <c r="K96" s="252"/>
      <c r="L96" s="252"/>
      <c r="M96" s="252"/>
      <c r="N96" s="304">
        <f t="shared" si="8"/>
        <v>0</v>
      </c>
      <c r="O96" s="254"/>
      <c r="P96" s="254"/>
      <c r="Q96" s="254"/>
      <c r="R96" s="131">
        <f t="shared" si="9"/>
        <v>0</v>
      </c>
      <c r="S96" s="255"/>
      <c r="T96" s="254"/>
      <c r="U96" s="254"/>
      <c r="V96" s="256"/>
      <c r="W96" s="254"/>
      <c r="X96" s="254"/>
      <c r="Y96" s="256"/>
      <c r="Z96" s="254"/>
      <c r="AA96" s="131">
        <f t="shared" si="10"/>
        <v>0</v>
      </c>
      <c r="AB96" s="100"/>
      <c r="AC96" s="100"/>
      <c r="AD96" s="100"/>
      <c r="AE96" s="100"/>
      <c r="AF96" s="100"/>
      <c r="AG96" s="100"/>
      <c r="AH96" s="100"/>
      <c r="AI96" s="100"/>
      <c r="AJ96" s="100"/>
      <c r="AK96" s="100"/>
      <c r="AL96" s="100"/>
      <c r="AM96" s="100"/>
      <c r="AN96" s="100"/>
    </row>
    <row r="97" spans="1:40" s="98" customFormat="1" ht="13.5" x14ac:dyDescent="0.25">
      <c r="A97" s="155">
        <v>242302</v>
      </c>
      <c r="B97" s="702" t="s">
        <v>179</v>
      </c>
      <c r="C97" s="702"/>
      <c r="D97" s="702"/>
      <c r="E97" s="702"/>
      <c r="F97" s="252"/>
      <c r="G97" s="252"/>
      <c r="H97" s="252"/>
      <c r="I97" s="252"/>
      <c r="J97" s="252"/>
      <c r="K97" s="252"/>
      <c r="L97" s="252"/>
      <c r="M97" s="252"/>
      <c r="N97" s="304">
        <f t="shared" si="8"/>
        <v>0</v>
      </c>
      <c r="O97" s="254"/>
      <c r="P97" s="254"/>
      <c r="Q97" s="254"/>
      <c r="R97" s="131">
        <f t="shared" si="9"/>
        <v>0</v>
      </c>
      <c r="S97" s="255"/>
      <c r="T97" s="254"/>
      <c r="U97" s="254"/>
      <c r="V97" s="256"/>
      <c r="W97" s="254"/>
      <c r="X97" s="254"/>
      <c r="Y97" s="256"/>
      <c r="Z97" s="254"/>
      <c r="AA97" s="131">
        <f t="shared" si="10"/>
        <v>0</v>
      </c>
      <c r="AB97" s="100"/>
      <c r="AC97" s="100"/>
      <c r="AD97" s="100"/>
      <c r="AE97" s="100"/>
      <c r="AF97" s="100"/>
      <c r="AG97" s="100"/>
      <c r="AH97" s="100"/>
      <c r="AI97" s="100"/>
      <c r="AJ97" s="100"/>
      <c r="AK97" s="100"/>
      <c r="AL97" s="100"/>
      <c r="AM97" s="100"/>
      <c r="AN97" s="100"/>
    </row>
    <row r="98" spans="1:40" s="98" customFormat="1" ht="13.5" x14ac:dyDescent="0.25">
      <c r="A98" s="155">
        <v>242303</v>
      </c>
      <c r="B98" s="702" t="s">
        <v>215</v>
      </c>
      <c r="C98" s="702"/>
      <c r="D98" s="702"/>
      <c r="E98" s="702"/>
      <c r="F98" s="252"/>
      <c r="G98" s="252"/>
      <c r="H98" s="252"/>
      <c r="I98" s="252"/>
      <c r="J98" s="252"/>
      <c r="K98" s="252"/>
      <c r="L98" s="252"/>
      <c r="M98" s="252"/>
      <c r="N98" s="304">
        <f t="shared" si="8"/>
        <v>0</v>
      </c>
      <c r="O98" s="254"/>
      <c r="P98" s="254"/>
      <c r="Q98" s="254"/>
      <c r="R98" s="131">
        <f t="shared" si="9"/>
        <v>0</v>
      </c>
      <c r="S98" s="255"/>
      <c r="T98" s="254"/>
      <c r="U98" s="254"/>
      <c r="V98" s="256"/>
      <c r="W98" s="254"/>
      <c r="X98" s="254"/>
      <c r="Y98" s="256"/>
      <c r="Z98" s="254"/>
      <c r="AA98" s="131">
        <f t="shared" si="10"/>
        <v>0</v>
      </c>
      <c r="AB98" s="100"/>
      <c r="AC98" s="100"/>
      <c r="AD98" s="100"/>
      <c r="AE98" s="100"/>
      <c r="AF98" s="100"/>
      <c r="AG98" s="100"/>
      <c r="AH98" s="100"/>
      <c r="AI98" s="100"/>
      <c r="AJ98" s="100"/>
      <c r="AK98" s="100"/>
      <c r="AL98" s="100"/>
      <c r="AM98" s="100"/>
      <c r="AN98" s="100"/>
    </row>
    <row r="99" spans="1:40" s="98" customFormat="1" ht="13.5" x14ac:dyDescent="0.25">
      <c r="A99" s="155">
        <v>242304</v>
      </c>
      <c r="B99" s="702" t="s">
        <v>225</v>
      </c>
      <c r="C99" s="702"/>
      <c r="D99" s="702"/>
      <c r="E99" s="702"/>
      <c r="F99" s="252"/>
      <c r="G99" s="252"/>
      <c r="H99" s="252"/>
      <c r="I99" s="252"/>
      <c r="J99" s="252"/>
      <c r="K99" s="252"/>
      <c r="L99" s="252"/>
      <c r="M99" s="252"/>
      <c r="N99" s="304">
        <f t="shared" si="8"/>
        <v>0</v>
      </c>
      <c r="O99" s="254"/>
      <c r="P99" s="254"/>
      <c r="Q99" s="254"/>
      <c r="R99" s="131">
        <f t="shared" si="9"/>
        <v>0</v>
      </c>
      <c r="S99" s="255"/>
      <c r="T99" s="254"/>
      <c r="U99" s="254"/>
      <c r="V99" s="256"/>
      <c r="W99" s="254"/>
      <c r="X99" s="254"/>
      <c r="Y99" s="256"/>
      <c r="Z99" s="254"/>
      <c r="AA99" s="131">
        <f t="shared" si="10"/>
        <v>0</v>
      </c>
      <c r="AB99" s="100"/>
      <c r="AC99" s="100"/>
      <c r="AD99" s="100"/>
      <c r="AE99" s="100"/>
      <c r="AF99" s="100"/>
      <c r="AG99" s="100"/>
      <c r="AH99" s="100"/>
      <c r="AI99" s="100"/>
      <c r="AJ99" s="100"/>
      <c r="AK99" s="100"/>
      <c r="AL99" s="100"/>
      <c r="AM99" s="100"/>
      <c r="AN99" s="100"/>
    </row>
    <row r="100" spans="1:40" s="98" customFormat="1" ht="13.5" x14ac:dyDescent="0.25">
      <c r="A100" s="155">
        <v>242307</v>
      </c>
      <c r="B100" s="702" t="s">
        <v>277</v>
      </c>
      <c r="C100" s="702"/>
      <c r="D100" s="702"/>
      <c r="E100" s="702"/>
      <c r="F100" s="252"/>
      <c r="G100" s="252"/>
      <c r="H100" s="252"/>
      <c r="I100" s="252"/>
      <c r="J100" s="252"/>
      <c r="K100" s="252"/>
      <c r="L100" s="252"/>
      <c r="M100" s="252"/>
      <c r="N100" s="304">
        <f t="shared" si="8"/>
        <v>0</v>
      </c>
      <c r="O100" s="254"/>
      <c r="P100" s="254"/>
      <c r="Q100" s="254"/>
      <c r="R100" s="131">
        <f t="shared" si="9"/>
        <v>0</v>
      </c>
      <c r="S100" s="255"/>
      <c r="T100" s="254"/>
      <c r="U100" s="254"/>
      <c r="V100" s="256"/>
      <c r="W100" s="254"/>
      <c r="X100" s="254"/>
      <c r="Y100" s="256"/>
      <c r="Z100" s="254"/>
      <c r="AA100" s="131">
        <f t="shared" si="10"/>
        <v>0</v>
      </c>
      <c r="AB100" s="100"/>
      <c r="AC100" s="100"/>
      <c r="AD100" s="100"/>
      <c r="AE100" s="100"/>
      <c r="AF100" s="100"/>
      <c r="AG100" s="100"/>
      <c r="AH100" s="100"/>
      <c r="AI100" s="100"/>
      <c r="AJ100" s="100"/>
      <c r="AK100" s="100"/>
      <c r="AL100" s="100"/>
      <c r="AM100" s="100"/>
      <c r="AN100" s="100"/>
    </row>
    <row r="101" spans="1:40" s="98" customFormat="1" ht="13.5" x14ac:dyDescent="0.25">
      <c r="A101" s="155">
        <v>242401</v>
      </c>
      <c r="B101" s="702" t="s">
        <v>87</v>
      </c>
      <c r="C101" s="702"/>
      <c r="D101" s="702"/>
      <c r="E101" s="702"/>
      <c r="F101" s="252"/>
      <c r="G101" s="252"/>
      <c r="H101" s="252"/>
      <c r="I101" s="252"/>
      <c r="J101" s="252"/>
      <c r="K101" s="252"/>
      <c r="L101" s="252"/>
      <c r="M101" s="252"/>
      <c r="N101" s="304">
        <f t="shared" si="8"/>
        <v>0</v>
      </c>
      <c r="O101" s="254"/>
      <c r="P101" s="254"/>
      <c r="Q101" s="254"/>
      <c r="R101" s="131">
        <f t="shared" si="9"/>
        <v>0</v>
      </c>
      <c r="S101" s="255"/>
      <c r="T101" s="254"/>
      <c r="U101" s="254"/>
      <c r="V101" s="256"/>
      <c r="W101" s="254"/>
      <c r="X101" s="254"/>
      <c r="Y101" s="256"/>
      <c r="Z101" s="254"/>
      <c r="AA101" s="131">
        <f t="shared" si="10"/>
        <v>0</v>
      </c>
      <c r="AB101" s="100"/>
      <c r="AC101" s="100"/>
      <c r="AD101" s="100"/>
      <c r="AE101" s="100"/>
      <c r="AF101" s="100"/>
      <c r="AG101" s="100"/>
      <c r="AH101" s="100"/>
      <c r="AI101" s="100"/>
      <c r="AJ101" s="100"/>
      <c r="AK101" s="100"/>
      <c r="AL101" s="100"/>
      <c r="AM101" s="100"/>
      <c r="AN101" s="100"/>
    </row>
    <row r="102" spans="1:40" s="98" customFormat="1" ht="13.5" x14ac:dyDescent="0.25">
      <c r="A102" s="155">
        <v>243201</v>
      </c>
      <c r="B102" s="702" t="s">
        <v>386</v>
      </c>
      <c r="C102" s="702"/>
      <c r="D102" s="702"/>
      <c r="E102" s="702"/>
      <c r="F102" s="252"/>
      <c r="G102" s="252"/>
      <c r="H102" s="252"/>
      <c r="I102" s="252"/>
      <c r="J102" s="252"/>
      <c r="K102" s="252"/>
      <c r="L102" s="252"/>
      <c r="M102" s="252"/>
      <c r="N102" s="304">
        <f t="shared" si="8"/>
        <v>0</v>
      </c>
      <c r="O102" s="254"/>
      <c r="P102" s="254"/>
      <c r="Q102" s="254"/>
      <c r="R102" s="131">
        <f t="shared" si="9"/>
        <v>0</v>
      </c>
      <c r="S102" s="255"/>
      <c r="T102" s="254"/>
      <c r="U102" s="254"/>
      <c r="V102" s="256"/>
      <c r="W102" s="254"/>
      <c r="X102" s="254"/>
      <c r="Y102" s="256"/>
      <c r="Z102" s="254"/>
      <c r="AA102" s="131">
        <f t="shared" si="10"/>
        <v>0</v>
      </c>
      <c r="AB102" s="100"/>
      <c r="AC102" s="100"/>
      <c r="AD102" s="100"/>
      <c r="AE102" s="100"/>
      <c r="AF102" s="100"/>
      <c r="AG102" s="100"/>
      <c r="AH102" s="100"/>
      <c r="AI102" s="100"/>
      <c r="AJ102" s="100"/>
      <c r="AK102" s="100"/>
      <c r="AL102" s="100"/>
      <c r="AM102" s="100"/>
      <c r="AN102" s="100"/>
    </row>
    <row r="103" spans="1:40" s="98" customFormat="1" ht="13.5" x14ac:dyDescent="0.25">
      <c r="A103" s="155">
        <v>243203</v>
      </c>
      <c r="B103" s="702" t="s">
        <v>384</v>
      </c>
      <c r="C103" s="702"/>
      <c r="D103" s="702"/>
      <c r="E103" s="702"/>
      <c r="F103" s="252"/>
      <c r="G103" s="252"/>
      <c r="H103" s="252"/>
      <c r="I103" s="252"/>
      <c r="J103" s="252"/>
      <c r="K103" s="252"/>
      <c r="L103" s="252"/>
      <c r="M103" s="252"/>
      <c r="N103" s="304">
        <f t="shared" si="8"/>
        <v>0</v>
      </c>
      <c r="O103" s="254"/>
      <c r="P103" s="254"/>
      <c r="Q103" s="254"/>
      <c r="R103" s="131">
        <f t="shared" si="9"/>
        <v>0</v>
      </c>
      <c r="S103" s="255"/>
      <c r="T103" s="254"/>
      <c r="U103" s="254"/>
      <c r="V103" s="256"/>
      <c r="W103" s="254"/>
      <c r="X103" s="254"/>
      <c r="Y103" s="256"/>
      <c r="Z103" s="254"/>
      <c r="AA103" s="131">
        <f t="shared" si="10"/>
        <v>0</v>
      </c>
      <c r="AB103" s="100"/>
      <c r="AC103" s="100"/>
      <c r="AD103" s="100"/>
      <c r="AE103" s="100"/>
      <c r="AF103" s="100"/>
      <c r="AG103" s="100"/>
      <c r="AH103" s="100"/>
      <c r="AI103" s="100"/>
      <c r="AJ103" s="100"/>
      <c r="AK103" s="100"/>
      <c r="AL103" s="100"/>
      <c r="AM103" s="100"/>
      <c r="AN103" s="100"/>
    </row>
    <row r="104" spans="1:40" s="98" customFormat="1" ht="13.5" x14ac:dyDescent="0.25">
      <c r="A104" s="155">
        <v>243204</v>
      </c>
      <c r="B104" s="702" t="s">
        <v>214</v>
      </c>
      <c r="C104" s="702"/>
      <c r="D104" s="702"/>
      <c r="E104" s="702"/>
      <c r="F104" s="252"/>
      <c r="G104" s="252"/>
      <c r="H104" s="252"/>
      <c r="I104" s="252"/>
      <c r="J104" s="252"/>
      <c r="K104" s="252"/>
      <c r="L104" s="252"/>
      <c r="M104" s="252"/>
      <c r="N104" s="304">
        <f t="shared" si="8"/>
        <v>0</v>
      </c>
      <c r="O104" s="254"/>
      <c r="P104" s="254"/>
      <c r="Q104" s="254"/>
      <c r="R104" s="131">
        <f t="shared" si="9"/>
        <v>0</v>
      </c>
      <c r="S104" s="255"/>
      <c r="T104" s="254"/>
      <c r="U104" s="254"/>
      <c r="V104" s="256"/>
      <c r="W104" s="254"/>
      <c r="X104" s="254"/>
      <c r="Y104" s="256"/>
      <c r="Z104" s="254"/>
      <c r="AA104" s="131">
        <f t="shared" si="10"/>
        <v>0</v>
      </c>
      <c r="AB104" s="100"/>
      <c r="AC104" s="100"/>
      <c r="AD104" s="100"/>
      <c r="AE104" s="100"/>
      <c r="AF104" s="100"/>
      <c r="AG104" s="100"/>
      <c r="AH104" s="100"/>
      <c r="AI104" s="100"/>
      <c r="AJ104" s="100"/>
      <c r="AK104" s="100"/>
      <c r="AL104" s="100"/>
      <c r="AM104" s="100"/>
      <c r="AN104" s="100"/>
    </row>
    <row r="105" spans="1:40" s="98" customFormat="1" ht="13.5" x14ac:dyDescent="0.25">
      <c r="A105" s="155">
        <v>251101</v>
      </c>
      <c r="B105" s="702" t="s">
        <v>226</v>
      </c>
      <c r="C105" s="702"/>
      <c r="D105" s="702"/>
      <c r="E105" s="702"/>
      <c r="F105" s="252"/>
      <c r="G105" s="252"/>
      <c r="H105" s="252"/>
      <c r="I105" s="252"/>
      <c r="J105" s="252"/>
      <c r="K105" s="252"/>
      <c r="L105" s="252"/>
      <c r="M105" s="252"/>
      <c r="N105" s="304">
        <f t="shared" si="8"/>
        <v>0</v>
      </c>
      <c r="O105" s="254"/>
      <c r="P105" s="254"/>
      <c r="Q105" s="254"/>
      <c r="R105" s="131">
        <f t="shared" si="9"/>
        <v>0</v>
      </c>
      <c r="S105" s="255"/>
      <c r="T105" s="254"/>
      <c r="U105" s="254"/>
      <c r="V105" s="256"/>
      <c r="W105" s="254"/>
      <c r="X105" s="254"/>
      <c r="Y105" s="256"/>
      <c r="Z105" s="254"/>
      <c r="AA105" s="131">
        <f t="shared" si="10"/>
        <v>0</v>
      </c>
      <c r="AB105" s="100"/>
      <c r="AC105" s="100"/>
      <c r="AD105" s="100"/>
      <c r="AE105" s="100"/>
      <c r="AF105" s="100"/>
      <c r="AG105" s="100"/>
      <c r="AH105" s="100"/>
      <c r="AI105" s="100"/>
      <c r="AJ105" s="100"/>
      <c r="AK105" s="100"/>
      <c r="AL105" s="100"/>
      <c r="AM105" s="100"/>
      <c r="AN105" s="100"/>
    </row>
    <row r="106" spans="1:40" s="98" customFormat="1" ht="13.5" x14ac:dyDescent="0.25">
      <c r="A106" s="155">
        <v>251302</v>
      </c>
      <c r="B106" s="702" t="s">
        <v>180</v>
      </c>
      <c r="C106" s="702"/>
      <c r="D106" s="702"/>
      <c r="E106" s="702"/>
      <c r="F106" s="252"/>
      <c r="G106" s="252"/>
      <c r="H106" s="252"/>
      <c r="I106" s="252"/>
      <c r="J106" s="252"/>
      <c r="K106" s="252"/>
      <c r="L106" s="252"/>
      <c r="M106" s="252"/>
      <c r="N106" s="304">
        <f t="shared" si="8"/>
        <v>0</v>
      </c>
      <c r="O106" s="254"/>
      <c r="P106" s="254"/>
      <c r="Q106" s="254"/>
      <c r="R106" s="131">
        <f t="shared" si="9"/>
        <v>0</v>
      </c>
      <c r="S106" s="255"/>
      <c r="T106" s="254"/>
      <c r="U106" s="254"/>
      <c r="V106" s="256"/>
      <c r="W106" s="254"/>
      <c r="X106" s="254"/>
      <c r="Y106" s="256"/>
      <c r="Z106" s="254"/>
      <c r="AA106" s="131">
        <f t="shared" si="10"/>
        <v>0</v>
      </c>
      <c r="AB106" s="100"/>
      <c r="AC106" s="100"/>
      <c r="AD106" s="100"/>
      <c r="AE106" s="100"/>
      <c r="AF106" s="100"/>
      <c r="AG106" s="100"/>
      <c r="AH106" s="100"/>
      <c r="AI106" s="100"/>
      <c r="AJ106" s="100"/>
      <c r="AK106" s="100"/>
      <c r="AL106" s="100"/>
      <c r="AM106" s="100"/>
      <c r="AN106" s="100"/>
    </row>
    <row r="107" spans="1:40" s="98" customFormat="1" ht="13.5" x14ac:dyDescent="0.25">
      <c r="A107" s="155">
        <v>252101</v>
      </c>
      <c r="B107" s="702" t="s">
        <v>227</v>
      </c>
      <c r="C107" s="702"/>
      <c r="D107" s="702"/>
      <c r="E107" s="702"/>
      <c r="F107" s="252"/>
      <c r="G107" s="252"/>
      <c r="H107" s="252"/>
      <c r="I107" s="252"/>
      <c r="J107" s="252"/>
      <c r="K107" s="252"/>
      <c r="L107" s="252"/>
      <c r="M107" s="252"/>
      <c r="N107" s="304">
        <f t="shared" si="8"/>
        <v>0</v>
      </c>
      <c r="O107" s="254"/>
      <c r="P107" s="254"/>
      <c r="Q107" s="254"/>
      <c r="R107" s="131">
        <f t="shared" si="9"/>
        <v>0</v>
      </c>
      <c r="S107" s="255"/>
      <c r="T107" s="254"/>
      <c r="U107" s="254"/>
      <c r="V107" s="256"/>
      <c r="W107" s="254"/>
      <c r="X107" s="254"/>
      <c r="Y107" s="256"/>
      <c r="Z107" s="254"/>
      <c r="AA107" s="131">
        <f t="shared" si="10"/>
        <v>0</v>
      </c>
      <c r="AB107" s="100"/>
      <c r="AC107" s="100"/>
      <c r="AD107" s="100"/>
      <c r="AE107" s="100"/>
      <c r="AF107" s="100"/>
      <c r="AG107" s="100"/>
      <c r="AH107" s="100"/>
      <c r="AI107" s="100"/>
      <c r="AJ107" s="100"/>
      <c r="AK107" s="100"/>
      <c r="AL107" s="100"/>
      <c r="AM107" s="100"/>
      <c r="AN107" s="100"/>
    </row>
    <row r="108" spans="1:40" s="98" customFormat="1" ht="13.5" x14ac:dyDescent="0.25">
      <c r="A108" s="155">
        <v>252201</v>
      </c>
      <c r="B108" s="702" t="s">
        <v>88</v>
      </c>
      <c r="C108" s="702"/>
      <c r="D108" s="702"/>
      <c r="E108" s="702"/>
      <c r="F108" s="252"/>
      <c r="G108" s="252"/>
      <c r="H108" s="252"/>
      <c r="I108" s="252"/>
      <c r="J108" s="252"/>
      <c r="K108" s="252"/>
      <c r="L108" s="252"/>
      <c r="M108" s="252"/>
      <c r="N108" s="304">
        <f t="shared" si="8"/>
        <v>0</v>
      </c>
      <c r="O108" s="254"/>
      <c r="P108" s="254"/>
      <c r="Q108" s="254"/>
      <c r="R108" s="131">
        <f t="shared" si="9"/>
        <v>0</v>
      </c>
      <c r="S108" s="255"/>
      <c r="T108" s="254"/>
      <c r="U108" s="254"/>
      <c r="V108" s="256"/>
      <c r="W108" s="254"/>
      <c r="X108" s="254"/>
      <c r="Y108" s="256"/>
      <c r="Z108" s="254"/>
      <c r="AA108" s="131">
        <f t="shared" si="10"/>
        <v>0</v>
      </c>
      <c r="AB108" s="100"/>
      <c r="AC108" s="100"/>
      <c r="AD108" s="100"/>
      <c r="AE108" s="100"/>
      <c r="AF108" s="100"/>
      <c r="AG108" s="100"/>
      <c r="AH108" s="100"/>
      <c r="AI108" s="100"/>
      <c r="AJ108" s="100"/>
      <c r="AK108" s="100"/>
      <c r="AL108" s="100"/>
      <c r="AM108" s="100"/>
      <c r="AN108" s="100"/>
    </row>
    <row r="109" spans="1:40" s="98" customFormat="1" ht="13.5" x14ac:dyDescent="0.25">
      <c r="A109" s="155">
        <v>252301</v>
      </c>
      <c r="B109" s="702" t="s">
        <v>228</v>
      </c>
      <c r="C109" s="702"/>
      <c r="D109" s="702"/>
      <c r="E109" s="702"/>
      <c r="F109" s="252"/>
      <c r="G109" s="252"/>
      <c r="H109" s="252"/>
      <c r="I109" s="252"/>
      <c r="J109" s="252"/>
      <c r="K109" s="252"/>
      <c r="L109" s="252"/>
      <c r="M109" s="252"/>
      <c r="N109" s="304">
        <f t="shared" si="8"/>
        <v>0</v>
      </c>
      <c r="O109" s="254"/>
      <c r="P109" s="254"/>
      <c r="Q109" s="254"/>
      <c r="R109" s="131">
        <f t="shared" si="9"/>
        <v>0</v>
      </c>
      <c r="S109" s="255"/>
      <c r="T109" s="254"/>
      <c r="U109" s="254"/>
      <c r="V109" s="256"/>
      <c r="W109" s="254"/>
      <c r="X109" s="254"/>
      <c r="Y109" s="256"/>
      <c r="Z109" s="254"/>
      <c r="AA109" s="131">
        <f t="shared" si="10"/>
        <v>0</v>
      </c>
      <c r="AB109" s="100"/>
      <c r="AC109" s="100"/>
      <c r="AD109" s="100"/>
      <c r="AE109" s="100"/>
      <c r="AF109" s="100"/>
      <c r="AG109" s="100"/>
      <c r="AH109" s="100"/>
      <c r="AI109" s="100"/>
      <c r="AJ109" s="100"/>
      <c r="AK109" s="100"/>
      <c r="AL109" s="100"/>
      <c r="AM109" s="100"/>
      <c r="AN109" s="100"/>
    </row>
    <row r="110" spans="1:40" s="98" customFormat="1" ht="13.5" x14ac:dyDescent="0.25">
      <c r="A110" s="155">
        <v>252902</v>
      </c>
      <c r="B110" s="702" t="s">
        <v>181</v>
      </c>
      <c r="C110" s="702"/>
      <c r="D110" s="702"/>
      <c r="E110" s="702"/>
      <c r="F110" s="252"/>
      <c r="G110" s="252"/>
      <c r="H110" s="252"/>
      <c r="I110" s="252"/>
      <c r="J110" s="252"/>
      <c r="K110" s="252"/>
      <c r="L110" s="252"/>
      <c r="M110" s="252"/>
      <c r="N110" s="304">
        <f t="shared" si="8"/>
        <v>0</v>
      </c>
      <c r="O110" s="254"/>
      <c r="P110" s="254"/>
      <c r="Q110" s="254"/>
      <c r="R110" s="131">
        <f t="shared" si="9"/>
        <v>0</v>
      </c>
      <c r="S110" s="255"/>
      <c r="T110" s="254"/>
      <c r="U110" s="254"/>
      <c r="V110" s="256"/>
      <c r="W110" s="254"/>
      <c r="X110" s="254"/>
      <c r="Y110" s="256"/>
      <c r="Z110" s="254"/>
      <c r="AA110" s="131">
        <f t="shared" si="10"/>
        <v>0</v>
      </c>
      <c r="AB110" s="100"/>
      <c r="AC110" s="100"/>
      <c r="AD110" s="100"/>
      <c r="AE110" s="100"/>
      <c r="AF110" s="100"/>
      <c r="AG110" s="100"/>
      <c r="AH110" s="100"/>
      <c r="AI110" s="100"/>
      <c r="AJ110" s="100"/>
      <c r="AK110" s="100"/>
      <c r="AL110" s="100"/>
      <c r="AM110" s="100"/>
      <c r="AN110" s="100"/>
    </row>
    <row r="111" spans="1:40" s="98" customFormat="1" ht="13.5" x14ac:dyDescent="0.25">
      <c r="A111" s="155">
        <v>261102</v>
      </c>
      <c r="B111" s="724" t="s">
        <v>324</v>
      </c>
      <c r="C111" s="725"/>
      <c r="D111" s="725"/>
      <c r="E111" s="751"/>
      <c r="F111" s="252"/>
      <c r="G111" s="252"/>
      <c r="H111" s="252"/>
      <c r="I111" s="252"/>
      <c r="J111" s="252"/>
      <c r="K111" s="252"/>
      <c r="L111" s="252"/>
      <c r="M111" s="252"/>
      <c r="N111" s="304">
        <f t="shared" si="8"/>
        <v>0</v>
      </c>
      <c r="O111" s="254"/>
      <c r="P111" s="254"/>
      <c r="Q111" s="254"/>
      <c r="R111" s="131">
        <f t="shared" si="9"/>
        <v>0</v>
      </c>
      <c r="S111" s="255"/>
      <c r="T111" s="254"/>
      <c r="U111" s="254"/>
      <c r="V111" s="256"/>
      <c r="W111" s="254"/>
      <c r="X111" s="254"/>
      <c r="Y111" s="256"/>
      <c r="Z111" s="254"/>
      <c r="AA111" s="131">
        <f t="shared" si="10"/>
        <v>0</v>
      </c>
      <c r="AB111" s="100"/>
      <c r="AC111" s="100"/>
      <c r="AD111" s="100"/>
      <c r="AE111" s="100"/>
      <c r="AF111" s="100"/>
      <c r="AG111" s="100"/>
      <c r="AH111" s="100"/>
      <c r="AI111" s="100"/>
      <c r="AJ111" s="100"/>
      <c r="AK111" s="100"/>
      <c r="AL111" s="100"/>
      <c r="AM111" s="100"/>
      <c r="AN111" s="100"/>
    </row>
    <row r="112" spans="1:40" s="98" customFormat="1" ht="13.5" x14ac:dyDescent="0.25">
      <c r="A112" s="155">
        <v>262102</v>
      </c>
      <c r="B112" s="702" t="s">
        <v>182</v>
      </c>
      <c r="C112" s="702"/>
      <c r="D112" s="702"/>
      <c r="E112" s="702"/>
      <c r="F112" s="252"/>
      <c r="G112" s="252"/>
      <c r="H112" s="252"/>
      <c r="I112" s="252"/>
      <c r="J112" s="252"/>
      <c r="K112" s="252"/>
      <c r="L112" s="252"/>
      <c r="M112" s="252"/>
      <c r="N112" s="304">
        <f t="shared" si="8"/>
        <v>0</v>
      </c>
      <c r="O112" s="254"/>
      <c r="P112" s="254"/>
      <c r="Q112" s="254"/>
      <c r="R112" s="131">
        <f t="shared" si="9"/>
        <v>0</v>
      </c>
      <c r="S112" s="255"/>
      <c r="T112" s="254"/>
      <c r="U112" s="254"/>
      <c r="V112" s="256"/>
      <c r="W112" s="254"/>
      <c r="X112" s="254"/>
      <c r="Y112" s="256"/>
      <c r="Z112" s="254"/>
      <c r="AA112" s="131">
        <f t="shared" si="10"/>
        <v>0</v>
      </c>
      <c r="AB112" s="100"/>
      <c r="AC112" s="100"/>
      <c r="AD112" s="100"/>
      <c r="AE112" s="100"/>
      <c r="AF112" s="100"/>
      <c r="AG112" s="100"/>
      <c r="AH112" s="100"/>
      <c r="AI112" s="100"/>
      <c r="AJ112" s="100"/>
      <c r="AK112" s="100"/>
      <c r="AL112" s="100"/>
      <c r="AM112" s="100"/>
      <c r="AN112" s="100"/>
    </row>
    <row r="113" spans="1:40" s="98" customFormat="1" ht="13.5" x14ac:dyDescent="0.25">
      <c r="A113" s="155">
        <v>262201</v>
      </c>
      <c r="B113" s="702" t="s">
        <v>89</v>
      </c>
      <c r="C113" s="702"/>
      <c r="D113" s="702"/>
      <c r="E113" s="702"/>
      <c r="F113" s="252"/>
      <c r="G113" s="252"/>
      <c r="H113" s="252"/>
      <c r="I113" s="252"/>
      <c r="J113" s="252"/>
      <c r="K113" s="252"/>
      <c r="L113" s="252"/>
      <c r="M113" s="252"/>
      <c r="N113" s="304">
        <f t="shared" si="8"/>
        <v>0</v>
      </c>
      <c r="O113" s="254"/>
      <c r="P113" s="254"/>
      <c r="Q113" s="254"/>
      <c r="R113" s="131">
        <f t="shared" si="9"/>
        <v>0</v>
      </c>
      <c r="S113" s="255"/>
      <c r="T113" s="254"/>
      <c r="U113" s="254"/>
      <c r="V113" s="256"/>
      <c r="W113" s="254"/>
      <c r="X113" s="254"/>
      <c r="Y113" s="256"/>
      <c r="Z113" s="254"/>
      <c r="AA113" s="131">
        <f t="shared" si="10"/>
        <v>0</v>
      </c>
      <c r="AB113" s="100"/>
      <c r="AC113" s="100"/>
      <c r="AD113" s="100"/>
      <c r="AE113" s="100"/>
      <c r="AF113" s="100"/>
      <c r="AG113" s="100"/>
      <c r="AH113" s="100"/>
      <c r="AI113" s="100"/>
      <c r="AJ113" s="100"/>
      <c r="AK113" s="100"/>
      <c r="AL113" s="100"/>
      <c r="AM113" s="100"/>
      <c r="AN113" s="100"/>
    </row>
    <row r="114" spans="1:40" s="98" customFormat="1" ht="13.5" x14ac:dyDescent="0.25">
      <c r="A114" s="155">
        <v>262202</v>
      </c>
      <c r="B114" s="702" t="s">
        <v>264</v>
      </c>
      <c r="C114" s="702"/>
      <c r="D114" s="702"/>
      <c r="E114" s="702"/>
      <c r="F114" s="252"/>
      <c r="G114" s="252"/>
      <c r="H114" s="252"/>
      <c r="I114" s="252"/>
      <c r="J114" s="252"/>
      <c r="K114" s="252"/>
      <c r="L114" s="252"/>
      <c r="M114" s="252"/>
      <c r="N114" s="304">
        <f t="shared" si="8"/>
        <v>0</v>
      </c>
      <c r="O114" s="254"/>
      <c r="P114" s="254"/>
      <c r="Q114" s="254"/>
      <c r="R114" s="131">
        <f t="shared" si="9"/>
        <v>0</v>
      </c>
      <c r="S114" s="255"/>
      <c r="T114" s="254"/>
      <c r="U114" s="254"/>
      <c r="V114" s="256"/>
      <c r="W114" s="254"/>
      <c r="X114" s="254"/>
      <c r="Y114" s="256"/>
      <c r="Z114" s="254"/>
      <c r="AA114" s="131">
        <f t="shared" si="10"/>
        <v>0</v>
      </c>
      <c r="AB114" s="100"/>
      <c r="AC114" s="100"/>
      <c r="AD114" s="100"/>
      <c r="AE114" s="100"/>
      <c r="AF114" s="100"/>
      <c r="AG114" s="100"/>
      <c r="AH114" s="100"/>
      <c r="AI114" s="100"/>
      <c r="AJ114" s="100"/>
      <c r="AK114" s="100"/>
      <c r="AL114" s="100"/>
      <c r="AM114" s="100"/>
      <c r="AN114" s="100"/>
    </row>
    <row r="115" spans="1:40" s="98" customFormat="1" ht="13.5" x14ac:dyDescent="0.25">
      <c r="A115" s="103">
        <v>263101</v>
      </c>
      <c r="B115" s="723" t="s">
        <v>183</v>
      </c>
      <c r="C115" s="723"/>
      <c r="D115" s="723"/>
      <c r="E115" s="723"/>
      <c r="F115" s="252"/>
      <c r="G115" s="252"/>
      <c r="H115" s="252"/>
      <c r="I115" s="252"/>
      <c r="J115" s="252"/>
      <c r="K115" s="252"/>
      <c r="L115" s="252"/>
      <c r="M115" s="252"/>
      <c r="N115" s="304">
        <f t="shared" si="8"/>
        <v>0</v>
      </c>
      <c r="O115" s="254"/>
      <c r="P115" s="254"/>
      <c r="Q115" s="254"/>
      <c r="R115" s="131">
        <f t="shared" si="9"/>
        <v>0</v>
      </c>
      <c r="S115" s="255"/>
      <c r="T115" s="254"/>
      <c r="U115" s="254"/>
      <c r="V115" s="256"/>
      <c r="W115" s="254"/>
      <c r="X115" s="254"/>
      <c r="Y115" s="256"/>
      <c r="Z115" s="254"/>
      <c r="AA115" s="131">
        <f t="shared" si="10"/>
        <v>0</v>
      </c>
      <c r="AB115" s="100"/>
      <c r="AC115" s="100"/>
      <c r="AD115" s="100"/>
      <c r="AE115" s="100"/>
      <c r="AF115" s="100"/>
      <c r="AG115" s="100"/>
      <c r="AH115" s="100"/>
      <c r="AI115" s="100"/>
      <c r="AJ115" s="100"/>
      <c r="AK115" s="100"/>
      <c r="AL115" s="100"/>
      <c r="AM115" s="100"/>
      <c r="AN115" s="100"/>
    </row>
    <row r="116" spans="1:40" s="98" customFormat="1" ht="13.5" x14ac:dyDescent="0.25">
      <c r="A116" s="103">
        <v>263510</v>
      </c>
      <c r="B116" s="723" t="s">
        <v>265</v>
      </c>
      <c r="C116" s="723"/>
      <c r="D116" s="723"/>
      <c r="E116" s="723"/>
      <c r="F116" s="252"/>
      <c r="G116" s="252"/>
      <c r="H116" s="252"/>
      <c r="I116" s="252"/>
      <c r="J116" s="252"/>
      <c r="K116" s="252"/>
      <c r="L116" s="252"/>
      <c r="M116" s="252"/>
      <c r="N116" s="304">
        <f t="shared" si="8"/>
        <v>0</v>
      </c>
      <c r="O116" s="254"/>
      <c r="P116" s="254"/>
      <c r="Q116" s="254"/>
      <c r="R116" s="131">
        <f t="shared" si="9"/>
        <v>0</v>
      </c>
      <c r="S116" s="255"/>
      <c r="T116" s="254"/>
      <c r="U116" s="254"/>
      <c r="V116" s="256"/>
      <c r="W116" s="254"/>
      <c r="X116" s="254"/>
      <c r="Y116" s="256"/>
      <c r="Z116" s="254"/>
      <c r="AA116" s="131">
        <f t="shared" si="10"/>
        <v>0</v>
      </c>
      <c r="AB116" s="100"/>
      <c r="AC116" s="100"/>
      <c r="AD116" s="100"/>
      <c r="AE116" s="100"/>
      <c r="AF116" s="100"/>
      <c r="AG116" s="100"/>
      <c r="AH116" s="100"/>
      <c r="AI116" s="100"/>
      <c r="AJ116" s="100"/>
      <c r="AK116" s="100"/>
      <c r="AL116" s="100"/>
      <c r="AM116" s="100"/>
      <c r="AN116" s="100"/>
    </row>
    <row r="117" spans="1:40" s="98" customFormat="1" ht="13.5" x14ac:dyDescent="0.25">
      <c r="A117" s="155">
        <v>264301</v>
      </c>
      <c r="B117" s="702" t="s">
        <v>184</v>
      </c>
      <c r="C117" s="702"/>
      <c r="D117" s="702"/>
      <c r="E117" s="702"/>
      <c r="F117" s="252"/>
      <c r="G117" s="252"/>
      <c r="H117" s="252"/>
      <c r="I117" s="252"/>
      <c r="J117" s="252"/>
      <c r="K117" s="252"/>
      <c r="L117" s="252"/>
      <c r="M117" s="252"/>
      <c r="N117" s="304">
        <f t="shared" si="8"/>
        <v>0</v>
      </c>
      <c r="O117" s="254"/>
      <c r="P117" s="254"/>
      <c r="Q117" s="254"/>
      <c r="R117" s="131">
        <f t="shared" si="9"/>
        <v>0</v>
      </c>
      <c r="S117" s="255"/>
      <c r="T117" s="254"/>
      <c r="U117" s="254"/>
      <c r="V117" s="256"/>
      <c r="W117" s="254"/>
      <c r="X117" s="254"/>
      <c r="Y117" s="256"/>
      <c r="Z117" s="254"/>
      <c r="AA117" s="131">
        <f t="shared" si="10"/>
        <v>0</v>
      </c>
      <c r="AB117" s="100"/>
      <c r="AC117" s="100"/>
      <c r="AD117" s="100"/>
      <c r="AE117" s="100"/>
      <c r="AF117" s="100"/>
      <c r="AG117" s="100"/>
      <c r="AH117" s="100"/>
      <c r="AI117" s="100"/>
      <c r="AJ117" s="100"/>
      <c r="AK117" s="100"/>
      <c r="AL117" s="100"/>
      <c r="AM117" s="100"/>
      <c r="AN117" s="100"/>
    </row>
    <row r="118" spans="1:40" s="98" customFormat="1" ht="13.5" x14ac:dyDescent="0.25">
      <c r="A118" s="155">
        <v>264302</v>
      </c>
      <c r="B118" s="702" t="s">
        <v>185</v>
      </c>
      <c r="C118" s="702"/>
      <c r="D118" s="702"/>
      <c r="E118" s="702"/>
      <c r="F118" s="252"/>
      <c r="G118" s="252"/>
      <c r="H118" s="252"/>
      <c r="I118" s="252"/>
      <c r="J118" s="252"/>
      <c r="K118" s="252"/>
      <c r="L118" s="252"/>
      <c r="M118" s="252"/>
      <c r="N118" s="304">
        <f t="shared" si="8"/>
        <v>0</v>
      </c>
      <c r="O118" s="254"/>
      <c r="P118" s="254"/>
      <c r="Q118" s="254"/>
      <c r="R118" s="203">
        <f t="shared" si="9"/>
        <v>0</v>
      </c>
      <c r="S118" s="255"/>
      <c r="T118" s="254"/>
      <c r="U118" s="254"/>
      <c r="V118" s="256"/>
      <c r="W118" s="254"/>
      <c r="X118" s="254"/>
      <c r="Y118" s="256"/>
      <c r="Z118" s="254"/>
      <c r="AA118" s="131">
        <f t="shared" si="10"/>
        <v>0</v>
      </c>
      <c r="AB118" s="100"/>
      <c r="AC118" s="100"/>
      <c r="AD118" s="100"/>
      <c r="AE118" s="100"/>
      <c r="AF118" s="100"/>
      <c r="AG118" s="100"/>
      <c r="AH118" s="100"/>
      <c r="AI118" s="100"/>
      <c r="AJ118" s="100"/>
      <c r="AK118" s="100"/>
      <c r="AL118" s="100"/>
      <c r="AM118" s="100"/>
      <c r="AN118" s="100"/>
    </row>
    <row r="119" spans="1:40" s="98" customFormat="1" ht="13.5" x14ac:dyDescent="0.25">
      <c r="A119" s="103">
        <v>331501</v>
      </c>
      <c r="B119" s="702" t="s">
        <v>196</v>
      </c>
      <c r="C119" s="702"/>
      <c r="D119" s="702"/>
      <c r="E119" s="702"/>
      <c r="F119" s="252"/>
      <c r="G119" s="252"/>
      <c r="H119" s="252"/>
      <c r="I119" s="252"/>
      <c r="J119" s="252"/>
      <c r="K119" s="252"/>
      <c r="L119" s="252"/>
      <c r="M119" s="252"/>
      <c r="N119" s="304">
        <f t="shared" si="8"/>
        <v>0</v>
      </c>
      <c r="O119" s="254"/>
      <c r="P119" s="254"/>
      <c r="Q119" s="254"/>
      <c r="R119" s="131">
        <f t="shared" si="9"/>
        <v>0</v>
      </c>
      <c r="S119" s="255"/>
      <c r="T119" s="254"/>
      <c r="U119" s="254"/>
      <c r="V119" s="256"/>
      <c r="W119" s="254"/>
      <c r="X119" s="254"/>
      <c r="Y119" s="256"/>
      <c r="Z119" s="254"/>
      <c r="AA119" s="131">
        <f t="shared" si="10"/>
        <v>0</v>
      </c>
      <c r="AB119" s="100"/>
      <c r="AC119" s="100"/>
      <c r="AD119" s="100"/>
      <c r="AE119" s="100"/>
      <c r="AF119" s="100"/>
      <c r="AG119" s="100"/>
      <c r="AH119" s="100"/>
      <c r="AI119" s="100"/>
      <c r="AJ119" s="100"/>
      <c r="AK119" s="100"/>
      <c r="AL119" s="100"/>
      <c r="AM119" s="100"/>
      <c r="AN119" s="100"/>
    </row>
    <row r="120" spans="1:40" s="98" customFormat="1" ht="13.5" x14ac:dyDescent="0.25">
      <c r="A120" s="103">
        <v>341110</v>
      </c>
      <c r="B120" s="702" t="s">
        <v>200</v>
      </c>
      <c r="C120" s="702"/>
      <c r="D120" s="702"/>
      <c r="E120" s="702"/>
      <c r="F120" s="252"/>
      <c r="G120" s="252"/>
      <c r="H120" s="252"/>
      <c r="I120" s="252"/>
      <c r="J120" s="252"/>
      <c r="K120" s="252"/>
      <c r="L120" s="252"/>
      <c r="M120" s="252"/>
      <c r="N120" s="304">
        <f t="shared" si="8"/>
        <v>0</v>
      </c>
      <c r="O120" s="254"/>
      <c r="P120" s="254"/>
      <c r="Q120" s="254"/>
      <c r="R120" s="131">
        <f t="shared" si="9"/>
        <v>0</v>
      </c>
      <c r="S120" s="255"/>
      <c r="T120" s="254"/>
      <c r="U120" s="254"/>
      <c r="V120" s="256"/>
      <c r="W120" s="254"/>
      <c r="X120" s="254"/>
      <c r="Y120" s="256"/>
      <c r="Z120" s="254"/>
      <c r="AA120" s="131">
        <f t="shared" si="10"/>
        <v>0</v>
      </c>
      <c r="AB120" s="100"/>
      <c r="AC120" s="100"/>
      <c r="AD120" s="100"/>
      <c r="AE120" s="100"/>
      <c r="AF120" s="100"/>
      <c r="AG120" s="100"/>
      <c r="AH120" s="100"/>
      <c r="AI120" s="100"/>
      <c r="AJ120" s="100"/>
      <c r="AK120" s="100"/>
      <c r="AL120" s="100"/>
      <c r="AM120" s="100"/>
      <c r="AN120" s="100"/>
    </row>
    <row r="121" spans="1:40" s="98" customFormat="1" ht="13.5" x14ac:dyDescent="0.25">
      <c r="A121" s="155">
        <v>399999</v>
      </c>
      <c r="B121" s="724" t="s">
        <v>330</v>
      </c>
      <c r="C121" s="725"/>
      <c r="D121" s="725"/>
      <c r="E121" s="751"/>
      <c r="F121" s="252"/>
      <c r="G121" s="252"/>
      <c r="H121" s="252"/>
      <c r="I121" s="252"/>
      <c r="J121" s="252"/>
      <c r="K121" s="252"/>
      <c r="L121" s="252"/>
      <c r="M121" s="252"/>
      <c r="N121" s="304">
        <f t="shared" si="8"/>
        <v>0</v>
      </c>
      <c r="O121" s="254"/>
      <c r="P121" s="254"/>
      <c r="Q121" s="254"/>
      <c r="R121" s="131">
        <f t="shared" si="9"/>
        <v>0</v>
      </c>
      <c r="S121" s="255"/>
      <c r="T121" s="254"/>
      <c r="U121" s="254"/>
      <c r="V121" s="256"/>
      <c r="W121" s="254"/>
      <c r="X121" s="254"/>
      <c r="Y121" s="256"/>
      <c r="Z121" s="254"/>
      <c r="AA121" s="131">
        <f t="shared" si="10"/>
        <v>0</v>
      </c>
      <c r="AB121" s="100"/>
      <c r="AC121" s="100"/>
      <c r="AD121" s="100"/>
      <c r="AE121" s="100"/>
      <c r="AF121" s="100"/>
      <c r="AG121" s="100"/>
      <c r="AH121" s="100"/>
      <c r="AI121" s="100"/>
      <c r="AJ121" s="100"/>
      <c r="AK121" s="100"/>
      <c r="AL121" s="100"/>
      <c r="AM121" s="100"/>
      <c r="AN121" s="100"/>
    </row>
    <row r="122" spans="1:40" s="98" customFormat="1" ht="13.5" x14ac:dyDescent="0.25">
      <c r="A122" s="648" t="s">
        <v>90</v>
      </c>
      <c r="B122" s="648"/>
      <c r="C122" s="648"/>
      <c r="D122" s="648"/>
      <c r="E122" s="648"/>
      <c r="F122" s="114">
        <f>SUM(F69:F121)</f>
        <v>0</v>
      </c>
      <c r="G122" s="115">
        <f>SUM(G69:G121)</f>
        <v>0</v>
      </c>
      <c r="H122" s="115">
        <f t="shared" ref="H122:AA122" si="11">SUM(H69:H121)</f>
        <v>0</v>
      </c>
      <c r="I122" s="115">
        <f t="shared" si="11"/>
        <v>0</v>
      </c>
      <c r="J122" s="115">
        <f t="shared" si="11"/>
        <v>0</v>
      </c>
      <c r="K122" s="115">
        <f t="shared" si="11"/>
        <v>0</v>
      </c>
      <c r="L122" s="115">
        <f t="shared" si="11"/>
        <v>0</v>
      </c>
      <c r="M122" s="115">
        <f t="shared" si="11"/>
        <v>0</v>
      </c>
      <c r="N122" s="115">
        <f t="shared" si="11"/>
        <v>0</v>
      </c>
      <c r="O122" s="115">
        <f>SUM(O69:O121)</f>
        <v>0</v>
      </c>
      <c r="P122" s="115">
        <f>SUM(P69:P121)</f>
        <v>0</v>
      </c>
      <c r="Q122" s="115">
        <f>SUM(Q69:Q121)</f>
        <v>0</v>
      </c>
      <c r="R122" s="133">
        <f t="shared" si="9"/>
        <v>0</v>
      </c>
      <c r="S122" s="115">
        <f t="shared" si="11"/>
        <v>0</v>
      </c>
      <c r="T122" s="115">
        <f t="shared" si="11"/>
        <v>0</v>
      </c>
      <c r="U122" s="115"/>
      <c r="V122" s="372">
        <f t="shared" si="11"/>
        <v>0</v>
      </c>
      <c r="W122" s="133">
        <f t="shared" si="11"/>
        <v>0</v>
      </c>
      <c r="X122" s="133">
        <f t="shared" si="11"/>
        <v>0</v>
      </c>
      <c r="Y122" s="133">
        <f t="shared" si="11"/>
        <v>0</v>
      </c>
      <c r="Z122" s="133">
        <f t="shared" si="11"/>
        <v>0</v>
      </c>
      <c r="AA122" s="133">
        <f t="shared" si="11"/>
        <v>0</v>
      </c>
      <c r="AB122" s="100"/>
      <c r="AC122" s="100"/>
      <c r="AD122" s="100"/>
      <c r="AE122" s="100"/>
      <c r="AF122" s="100"/>
      <c r="AG122" s="100"/>
      <c r="AH122" s="100"/>
      <c r="AI122" s="100"/>
      <c r="AJ122" s="100"/>
      <c r="AK122" s="100"/>
      <c r="AL122" s="100"/>
      <c r="AM122" s="100"/>
      <c r="AN122" s="100"/>
    </row>
    <row r="123" spans="1:40" s="98" customFormat="1" ht="15" customHeight="1" x14ac:dyDescent="0.25">
      <c r="A123" s="752" t="s">
        <v>91</v>
      </c>
      <c r="B123" s="753"/>
      <c r="C123" s="753"/>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3"/>
      <c r="AA123" s="754"/>
      <c r="AB123" s="100"/>
      <c r="AC123" s="100"/>
      <c r="AD123" s="100"/>
      <c r="AE123" s="100"/>
      <c r="AF123" s="100"/>
      <c r="AG123" s="100"/>
      <c r="AH123" s="100"/>
      <c r="AI123" s="100"/>
      <c r="AJ123" s="100"/>
      <c r="AK123" s="100"/>
      <c r="AL123" s="100"/>
      <c r="AM123" s="100"/>
      <c r="AN123" s="100"/>
    </row>
    <row r="124" spans="1:40" s="98" customFormat="1" ht="13.5" x14ac:dyDescent="0.25">
      <c r="A124" s="155">
        <v>311101</v>
      </c>
      <c r="B124" s="702" t="s">
        <v>186</v>
      </c>
      <c r="C124" s="702"/>
      <c r="D124" s="702"/>
      <c r="E124" s="702"/>
      <c r="F124" s="252"/>
      <c r="G124" s="252"/>
      <c r="H124" s="252"/>
      <c r="I124" s="252"/>
      <c r="J124" s="252"/>
      <c r="K124" s="252"/>
      <c r="L124" s="252"/>
      <c r="M124" s="252"/>
      <c r="N124" s="303">
        <f t="shared" ref="N124:N152" si="12">SUM(F124:M124)</f>
        <v>0</v>
      </c>
      <c r="O124" s="254"/>
      <c r="P124" s="254"/>
      <c r="Q124" s="254"/>
      <c r="R124" s="131">
        <f t="shared" ref="R124:R153" si="13">SUM(O124:Q124)</f>
        <v>0</v>
      </c>
      <c r="S124" s="255"/>
      <c r="T124" s="254"/>
      <c r="U124" s="254"/>
      <c r="V124" s="256"/>
      <c r="W124" s="254"/>
      <c r="X124" s="254"/>
      <c r="Y124" s="256"/>
      <c r="Z124" s="254"/>
      <c r="AA124" s="131">
        <f>SUM(X124:Z124)</f>
        <v>0</v>
      </c>
      <c r="AB124" s="100"/>
      <c r="AC124" s="100"/>
      <c r="AD124" s="100"/>
      <c r="AE124" s="100"/>
      <c r="AF124" s="100"/>
      <c r="AG124" s="100"/>
      <c r="AH124" s="100"/>
      <c r="AI124" s="100"/>
      <c r="AJ124" s="100"/>
      <c r="AK124" s="100"/>
      <c r="AL124" s="100"/>
      <c r="AM124" s="100"/>
      <c r="AN124" s="100"/>
    </row>
    <row r="125" spans="1:40" s="98" customFormat="1" ht="13.5" x14ac:dyDescent="0.25">
      <c r="A125" s="155">
        <v>311201</v>
      </c>
      <c r="B125" s="702" t="s">
        <v>92</v>
      </c>
      <c r="C125" s="702"/>
      <c r="D125" s="702"/>
      <c r="E125" s="702"/>
      <c r="F125" s="252"/>
      <c r="G125" s="252"/>
      <c r="H125" s="252"/>
      <c r="I125" s="252"/>
      <c r="J125" s="252"/>
      <c r="K125" s="252"/>
      <c r="L125" s="252"/>
      <c r="M125" s="252"/>
      <c r="N125" s="303">
        <f t="shared" si="12"/>
        <v>0</v>
      </c>
      <c r="O125" s="254"/>
      <c r="P125" s="254"/>
      <c r="Q125" s="254"/>
      <c r="R125" s="131">
        <f t="shared" si="13"/>
        <v>0</v>
      </c>
      <c r="S125" s="255"/>
      <c r="T125" s="254"/>
      <c r="U125" s="254"/>
      <c r="V125" s="256"/>
      <c r="W125" s="254"/>
      <c r="X125" s="254"/>
      <c r="Y125" s="256"/>
      <c r="Z125" s="254"/>
      <c r="AA125" s="131">
        <f t="shared" ref="AA125:AA152" si="14">SUM(X125:Z125)</f>
        <v>0</v>
      </c>
      <c r="AB125" s="100"/>
      <c r="AC125" s="100"/>
      <c r="AD125" s="100"/>
      <c r="AE125" s="100"/>
      <c r="AF125" s="100"/>
      <c r="AG125" s="100"/>
      <c r="AH125" s="100"/>
      <c r="AI125" s="100"/>
      <c r="AJ125" s="100"/>
      <c r="AK125" s="100"/>
      <c r="AL125" s="100"/>
      <c r="AM125" s="100"/>
      <c r="AN125" s="100"/>
    </row>
    <row r="126" spans="1:40" s="98" customFormat="1" ht="13.5" x14ac:dyDescent="0.25">
      <c r="A126" s="155">
        <v>311203</v>
      </c>
      <c r="B126" s="702" t="s">
        <v>187</v>
      </c>
      <c r="C126" s="702"/>
      <c r="D126" s="702"/>
      <c r="E126" s="702"/>
      <c r="F126" s="252"/>
      <c r="G126" s="252"/>
      <c r="H126" s="252"/>
      <c r="I126" s="252"/>
      <c r="J126" s="252"/>
      <c r="K126" s="252"/>
      <c r="L126" s="252"/>
      <c r="M126" s="252"/>
      <c r="N126" s="303">
        <f t="shared" si="12"/>
        <v>0</v>
      </c>
      <c r="O126" s="254"/>
      <c r="P126" s="254"/>
      <c r="Q126" s="254"/>
      <c r="R126" s="131">
        <f t="shared" si="13"/>
        <v>0</v>
      </c>
      <c r="S126" s="255"/>
      <c r="T126" s="254"/>
      <c r="U126" s="254"/>
      <c r="V126" s="256"/>
      <c r="W126" s="254"/>
      <c r="X126" s="254"/>
      <c r="Y126" s="256"/>
      <c r="Z126" s="254"/>
      <c r="AA126" s="131">
        <f t="shared" si="14"/>
        <v>0</v>
      </c>
      <c r="AB126" s="100"/>
      <c r="AC126" s="100"/>
      <c r="AD126" s="100"/>
      <c r="AE126" s="100"/>
      <c r="AF126" s="100"/>
      <c r="AG126" s="100"/>
      <c r="AH126" s="100"/>
      <c r="AI126" s="100"/>
      <c r="AJ126" s="100"/>
      <c r="AK126" s="100"/>
      <c r="AL126" s="100"/>
      <c r="AM126" s="100"/>
      <c r="AN126" s="100"/>
    </row>
    <row r="127" spans="1:40" s="98" customFormat="1" ht="13.5" x14ac:dyDescent="0.25">
      <c r="A127" s="155">
        <v>311301</v>
      </c>
      <c r="B127" s="702" t="s">
        <v>188</v>
      </c>
      <c r="C127" s="702"/>
      <c r="D127" s="702"/>
      <c r="E127" s="702"/>
      <c r="F127" s="252"/>
      <c r="G127" s="252"/>
      <c r="H127" s="252"/>
      <c r="I127" s="252"/>
      <c r="J127" s="252"/>
      <c r="K127" s="252"/>
      <c r="L127" s="252"/>
      <c r="M127" s="252"/>
      <c r="N127" s="303">
        <f t="shared" si="12"/>
        <v>0</v>
      </c>
      <c r="O127" s="254"/>
      <c r="P127" s="254"/>
      <c r="Q127" s="254"/>
      <c r="R127" s="131">
        <f t="shared" si="13"/>
        <v>0</v>
      </c>
      <c r="S127" s="255"/>
      <c r="T127" s="254"/>
      <c r="U127" s="254"/>
      <c r="V127" s="256"/>
      <c r="W127" s="254"/>
      <c r="X127" s="254"/>
      <c r="Y127" s="256"/>
      <c r="Z127" s="254"/>
      <c r="AA127" s="131">
        <f t="shared" si="14"/>
        <v>0</v>
      </c>
      <c r="AB127" s="100"/>
      <c r="AC127" s="100"/>
      <c r="AD127" s="100"/>
      <c r="AE127" s="100"/>
      <c r="AF127" s="100"/>
      <c r="AG127" s="100"/>
      <c r="AH127" s="100"/>
      <c r="AI127" s="100"/>
      <c r="AJ127" s="100"/>
      <c r="AK127" s="100"/>
      <c r="AL127" s="100"/>
      <c r="AM127" s="100"/>
      <c r="AN127" s="100"/>
    </row>
    <row r="128" spans="1:40" s="98" customFormat="1" ht="13.5" x14ac:dyDescent="0.25">
      <c r="A128" s="155">
        <v>311501</v>
      </c>
      <c r="B128" s="702" t="s">
        <v>233</v>
      </c>
      <c r="C128" s="702"/>
      <c r="D128" s="702"/>
      <c r="E128" s="702"/>
      <c r="F128" s="252"/>
      <c r="G128" s="252"/>
      <c r="H128" s="252"/>
      <c r="I128" s="252"/>
      <c r="J128" s="252"/>
      <c r="K128" s="252"/>
      <c r="L128" s="252"/>
      <c r="M128" s="252"/>
      <c r="N128" s="303">
        <f t="shared" si="12"/>
        <v>0</v>
      </c>
      <c r="O128" s="254"/>
      <c r="P128" s="254"/>
      <c r="Q128" s="254"/>
      <c r="R128" s="131">
        <f t="shared" si="13"/>
        <v>0</v>
      </c>
      <c r="S128" s="255"/>
      <c r="T128" s="254"/>
      <c r="U128" s="254"/>
      <c r="V128" s="256"/>
      <c r="W128" s="254"/>
      <c r="X128" s="254"/>
      <c r="Y128" s="256"/>
      <c r="Z128" s="254"/>
      <c r="AA128" s="131">
        <f t="shared" si="14"/>
        <v>0</v>
      </c>
      <c r="AB128" s="100"/>
      <c r="AC128" s="100"/>
      <c r="AD128" s="100"/>
      <c r="AE128" s="100"/>
      <c r="AF128" s="100"/>
      <c r="AG128" s="100"/>
      <c r="AH128" s="100"/>
      <c r="AI128" s="100"/>
      <c r="AJ128" s="100"/>
      <c r="AK128" s="100"/>
      <c r="AL128" s="100"/>
      <c r="AM128" s="100"/>
      <c r="AN128" s="100"/>
    </row>
    <row r="129" spans="1:40" s="98" customFormat="1" ht="13.5" x14ac:dyDescent="0.25">
      <c r="A129" s="155">
        <v>311801</v>
      </c>
      <c r="B129" s="702" t="s">
        <v>234</v>
      </c>
      <c r="C129" s="702"/>
      <c r="D129" s="702"/>
      <c r="E129" s="702"/>
      <c r="F129" s="252"/>
      <c r="G129" s="252"/>
      <c r="H129" s="252"/>
      <c r="I129" s="252"/>
      <c r="J129" s="252"/>
      <c r="K129" s="252"/>
      <c r="L129" s="252"/>
      <c r="M129" s="252"/>
      <c r="N129" s="303">
        <f t="shared" si="12"/>
        <v>0</v>
      </c>
      <c r="O129" s="254"/>
      <c r="P129" s="254"/>
      <c r="Q129" s="254"/>
      <c r="R129" s="131">
        <f t="shared" si="13"/>
        <v>0</v>
      </c>
      <c r="S129" s="255"/>
      <c r="T129" s="254"/>
      <c r="U129" s="254"/>
      <c r="V129" s="256"/>
      <c r="W129" s="254"/>
      <c r="X129" s="254"/>
      <c r="Y129" s="256"/>
      <c r="Z129" s="254"/>
      <c r="AA129" s="131">
        <f t="shared" si="14"/>
        <v>0</v>
      </c>
      <c r="AB129" s="100"/>
      <c r="AC129" s="100"/>
      <c r="AD129" s="100"/>
      <c r="AE129" s="100"/>
      <c r="AF129" s="100"/>
      <c r="AG129" s="100"/>
      <c r="AH129" s="100"/>
      <c r="AI129" s="100"/>
      <c r="AJ129" s="100"/>
      <c r="AK129" s="100"/>
      <c r="AL129" s="100"/>
      <c r="AM129" s="100"/>
      <c r="AN129" s="100"/>
    </row>
    <row r="130" spans="1:40" s="98" customFormat="1" ht="13.5" x14ac:dyDescent="0.25">
      <c r="A130" s="155">
        <v>311904</v>
      </c>
      <c r="B130" s="702" t="s">
        <v>252</v>
      </c>
      <c r="C130" s="702"/>
      <c r="D130" s="702"/>
      <c r="E130" s="702"/>
      <c r="F130" s="252"/>
      <c r="G130" s="252"/>
      <c r="H130" s="252"/>
      <c r="I130" s="252"/>
      <c r="J130" s="252"/>
      <c r="K130" s="252"/>
      <c r="L130" s="252"/>
      <c r="M130" s="252"/>
      <c r="N130" s="303">
        <f t="shared" si="12"/>
        <v>0</v>
      </c>
      <c r="O130" s="254"/>
      <c r="P130" s="254"/>
      <c r="Q130" s="254"/>
      <c r="R130" s="131">
        <f t="shared" si="13"/>
        <v>0</v>
      </c>
      <c r="S130" s="255"/>
      <c r="T130" s="254"/>
      <c r="U130" s="254"/>
      <c r="V130" s="256"/>
      <c r="W130" s="254"/>
      <c r="X130" s="254"/>
      <c r="Y130" s="256"/>
      <c r="Z130" s="254"/>
      <c r="AA130" s="131">
        <f t="shared" si="14"/>
        <v>0</v>
      </c>
      <c r="AB130" s="100"/>
      <c r="AC130" s="100"/>
      <c r="AD130" s="100"/>
      <c r="AE130" s="100"/>
      <c r="AF130" s="100"/>
      <c r="AG130" s="100"/>
      <c r="AH130" s="100"/>
      <c r="AI130" s="100"/>
      <c r="AJ130" s="100"/>
      <c r="AK130" s="100"/>
      <c r="AL130" s="100"/>
      <c r="AM130" s="100"/>
      <c r="AN130" s="100"/>
    </row>
    <row r="131" spans="1:40" s="98" customFormat="1" ht="13.5" x14ac:dyDescent="0.25">
      <c r="A131" s="155">
        <v>312301</v>
      </c>
      <c r="B131" s="702" t="s">
        <v>192</v>
      </c>
      <c r="C131" s="702"/>
      <c r="D131" s="702"/>
      <c r="E131" s="702"/>
      <c r="F131" s="252"/>
      <c r="G131" s="252"/>
      <c r="H131" s="252"/>
      <c r="I131" s="252"/>
      <c r="J131" s="252"/>
      <c r="K131" s="252"/>
      <c r="L131" s="252"/>
      <c r="M131" s="252"/>
      <c r="N131" s="303">
        <f t="shared" si="12"/>
        <v>0</v>
      </c>
      <c r="O131" s="254"/>
      <c r="P131" s="254"/>
      <c r="Q131" s="254"/>
      <c r="R131" s="131">
        <f t="shared" si="13"/>
        <v>0</v>
      </c>
      <c r="S131" s="255"/>
      <c r="T131" s="254"/>
      <c r="U131" s="254"/>
      <c r="V131" s="256"/>
      <c r="W131" s="254"/>
      <c r="X131" s="254"/>
      <c r="Y131" s="256"/>
      <c r="Z131" s="254"/>
      <c r="AA131" s="131">
        <f t="shared" si="14"/>
        <v>0</v>
      </c>
      <c r="AB131" s="100"/>
      <c r="AC131" s="100"/>
      <c r="AD131" s="100"/>
      <c r="AE131" s="100"/>
      <c r="AF131" s="100"/>
      <c r="AG131" s="100"/>
      <c r="AH131" s="100"/>
      <c r="AI131" s="100"/>
      <c r="AJ131" s="100"/>
      <c r="AK131" s="100"/>
      <c r="AL131" s="100"/>
      <c r="AM131" s="100"/>
      <c r="AN131" s="100"/>
    </row>
    <row r="132" spans="1:40" s="98" customFormat="1" ht="13.5" x14ac:dyDescent="0.25">
      <c r="A132" s="155">
        <v>313201</v>
      </c>
      <c r="B132" s="702" t="s">
        <v>117</v>
      </c>
      <c r="C132" s="702"/>
      <c r="D132" s="702"/>
      <c r="E132" s="702"/>
      <c r="F132" s="252"/>
      <c r="G132" s="252"/>
      <c r="H132" s="252"/>
      <c r="I132" s="252"/>
      <c r="J132" s="252"/>
      <c r="K132" s="252"/>
      <c r="L132" s="252"/>
      <c r="M132" s="252"/>
      <c r="N132" s="303">
        <f t="shared" si="12"/>
        <v>0</v>
      </c>
      <c r="O132" s="254"/>
      <c r="P132" s="254"/>
      <c r="Q132" s="254"/>
      <c r="R132" s="131">
        <f t="shared" si="13"/>
        <v>0</v>
      </c>
      <c r="S132" s="255"/>
      <c r="T132" s="254"/>
      <c r="U132" s="254"/>
      <c r="V132" s="256"/>
      <c r="W132" s="254"/>
      <c r="X132" s="254"/>
      <c r="Y132" s="256"/>
      <c r="Z132" s="254"/>
      <c r="AA132" s="131">
        <f t="shared" si="14"/>
        <v>0</v>
      </c>
      <c r="AB132" s="100"/>
      <c r="AC132" s="100"/>
      <c r="AD132" s="100"/>
      <c r="AE132" s="100"/>
      <c r="AF132" s="100"/>
      <c r="AG132" s="100"/>
      <c r="AH132" s="100"/>
      <c r="AI132" s="100"/>
      <c r="AJ132" s="100"/>
      <c r="AK132" s="100"/>
      <c r="AL132" s="100"/>
      <c r="AM132" s="100"/>
      <c r="AN132" s="100"/>
    </row>
    <row r="133" spans="1:40" s="98" customFormat="1" ht="13.5" x14ac:dyDescent="0.25">
      <c r="A133" s="155">
        <v>313202</v>
      </c>
      <c r="B133" s="702" t="s">
        <v>189</v>
      </c>
      <c r="C133" s="702"/>
      <c r="D133" s="702"/>
      <c r="E133" s="702"/>
      <c r="F133" s="252"/>
      <c r="G133" s="252"/>
      <c r="H133" s="252"/>
      <c r="I133" s="252"/>
      <c r="J133" s="252"/>
      <c r="K133" s="252"/>
      <c r="L133" s="252"/>
      <c r="M133" s="252"/>
      <c r="N133" s="303">
        <f t="shared" si="12"/>
        <v>0</v>
      </c>
      <c r="O133" s="254"/>
      <c r="P133" s="254"/>
      <c r="Q133" s="254"/>
      <c r="R133" s="131">
        <f t="shared" si="13"/>
        <v>0</v>
      </c>
      <c r="S133" s="255"/>
      <c r="T133" s="254"/>
      <c r="U133" s="254"/>
      <c r="V133" s="256"/>
      <c r="W133" s="254"/>
      <c r="X133" s="254"/>
      <c r="Y133" s="256"/>
      <c r="Z133" s="254"/>
      <c r="AA133" s="131">
        <f t="shared" si="14"/>
        <v>0</v>
      </c>
      <c r="AB133" s="100"/>
      <c r="AC133" s="100"/>
      <c r="AD133" s="100"/>
      <c r="AE133" s="100"/>
      <c r="AF133" s="100"/>
      <c r="AG133" s="100"/>
      <c r="AH133" s="100"/>
      <c r="AI133" s="100"/>
      <c r="AJ133" s="100"/>
      <c r="AK133" s="100"/>
      <c r="AL133" s="100"/>
      <c r="AM133" s="100"/>
      <c r="AN133" s="100"/>
    </row>
    <row r="134" spans="1:40" s="98" customFormat="1" ht="13.5" x14ac:dyDescent="0.25">
      <c r="A134" s="155">
        <v>314101</v>
      </c>
      <c r="B134" s="702" t="s">
        <v>193</v>
      </c>
      <c r="C134" s="702"/>
      <c r="D134" s="702"/>
      <c r="E134" s="702"/>
      <c r="F134" s="252"/>
      <c r="G134" s="252"/>
      <c r="H134" s="252"/>
      <c r="I134" s="252"/>
      <c r="J134" s="252"/>
      <c r="K134" s="252"/>
      <c r="L134" s="252"/>
      <c r="M134" s="252"/>
      <c r="N134" s="303">
        <f t="shared" si="12"/>
        <v>0</v>
      </c>
      <c r="O134" s="254"/>
      <c r="P134" s="254"/>
      <c r="Q134" s="254"/>
      <c r="R134" s="131">
        <f t="shared" si="13"/>
        <v>0</v>
      </c>
      <c r="S134" s="255"/>
      <c r="T134" s="254"/>
      <c r="U134" s="254"/>
      <c r="V134" s="256"/>
      <c r="W134" s="254"/>
      <c r="X134" s="254"/>
      <c r="Y134" s="256"/>
      <c r="Z134" s="254"/>
      <c r="AA134" s="131">
        <f t="shared" si="14"/>
        <v>0</v>
      </c>
      <c r="AB134" s="100"/>
      <c r="AC134" s="100"/>
      <c r="AD134" s="100"/>
      <c r="AE134" s="100"/>
      <c r="AF134" s="100"/>
      <c r="AG134" s="100"/>
      <c r="AH134" s="100"/>
      <c r="AI134" s="100"/>
      <c r="AJ134" s="100"/>
      <c r="AK134" s="100"/>
      <c r="AL134" s="100"/>
      <c r="AM134" s="100"/>
      <c r="AN134" s="100"/>
    </row>
    <row r="135" spans="1:40" s="98" customFormat="1" ht="13.5" x14ac:dyDescent="0.25">
      <c r="A135" s="155">
        <v>314102</v>
      </c>
      <c r="B135" s="702" t="s">
        <v>235</v>
      </c>
      <c r="C135" s="702"/>
      <c r="D135" s="702"/>
      <c r="E135" s="702"/>
      <c r="F135" s="252"/>
      <c r="G135" s="252"/>
      <c r="H135" s="252"/>
      <c r="I135" s="252"/>
      <c r="J135" s="252"/>
      <c r="K135" s="252"/>
      <c r="L135" s="252"/>
      <c r="M135" s="252"/>
      <c r="N135" s="303">
        <f t="shared" si="12"/>
        <v>0</v>
      </c>
      <c r="O135" s="254"/>
      <c r="P135" s="254"/>
      <c r="Q135" s="254"/>
      <c r="R135" s="131">
        <f t="shared" si="13"/>
        <v>0</v>
      </c>
      <c r="S135" s="255"/>
      <c r="T135" s="254"/>
      <c r="U135" s="254"/>
      <c r="V135" s="256"/>
      <c r="W135" s="254"/>
      <c r="X135" s="254"/>
      <c r="Y135" s="256"/>
      <c r="Z135" s="254"/>
      <c r="AA135" s="131">
        <f t="shared" si="14"/>
        <v>0</v>
      </c>
      <c r="AB135" s="100"/>
      <c r="AC135" s="100"/>
      <c r="AD135" s="100"/>
      <c r="AE135" s="100"/>
      <c r="AF135" s="100"/>
      <c r="AG135" s="100"/>
      <c r="AH135" s="100"/>
      <c r="AI135" s="100"/>
      <c r="AJ135" s="100"/>
      <c r="AK135" s="100"/>
      <c r="AL135" s="100"/>
      <c r="AM135" s="100"/>
      <c r="AN135" s="100"/>
    </row>
    <row r="136" spans="1:40" s="98" customFormat="1" ht="13.5" x14ac:dyDescent="0.25">
      <c r="A136" s="155">
        <v>325701</v>
      </c>
      <c r="B136" s="702" t="s">
        <v>194</v>
      </c>
      <c r="C136" s="702"/>
      <c r="D136" s="702"/>
      <c r="E136" s="702"/>
      <c r="F136" s="252"/>
      <c r="G136" s="252"/>
      <c r="H136" s="252"/>
      <c r="I136" s="252"/>
      <c r="J136" s="252"/>
      <c r="K136" s="252"/>
      <c r="L136" s="252"/>
      <c r="M136" s="252"/>
      <c r="N136" s="303">
        <f t="shared" si="12"/>
        <v>0</v>
      </c>
      <c r="O136" s="254"/>
      <c r="P136" s="254"/>
      <c r="Q136" s="254"/>
      <c r="R136" s="131">
        <f t="shared" si="13"/>
        <v>0</v>
      </c>
      <c r="S136" s="255"/>
      <c r="T136" s="254"/>
      <c r="U136" s="254"/>
      <c r="V136" s="256"/>
      <c r="W136" s="254"/>
      <c r="X136" s="254"/>
      <c r="Y136" s="256"/>
      <c r="Z136" s="254"/>
      <c r="AA136" s="131">
        <f t="shared" si="14"/>
        <v>0</v>
      </c>
      <c r="AB136" s="100"/>
      <c r="AC136" s="100"/>
      <c r="AD136" s="100"/>
      <c r="AE136" s="100"/>
      <c r="AF136" s="100"/>
      <c r="AG136" s="100"/>
      <c r="AH136" s="100"/>
      <c r="AI136" s="100"/>
      <c r="AJ136" s="100"/>
      <c r="AK136" s="100"/>
      <c r="AL136" s="100"/>
      <c r="AM136" s="100"/>
      <c r="AN136" s="100"/>
    </row>
    <row r="137" spans="1:40" s="98" customFormat="1" ht="13.5" x14ac:dyDescent="0.25">
      <c r="A137" s="159">
        <v>335913</v>
      </c>
      <c r="B137" s="702" t="s">
        <v>199</v>
      </c>
      <c r="C137" s="702"/>
      <c r="D137" s="702"/>
      <c r="E137" s="702"/>
      <c r="F137" s="252"/>
      <c r="G137" s="252"/>
      <c r="H137" s="252"/>
      <c r="I137" s="252"/>
      <c r="J137" s="252"/>
      <c r="K137" s="252"/>
      <c r="L137" s="252"/>
      <c r="M137" s="252"/>
      <c r="N137" s="303">
        <f t="shared" si="12"/>
        <v>0</v>
      </c>
      <c r="O137" s="254"/>
      <c r="P137" s="254"/>
      <c r="Q137" s="254"/>
      <c r="R137" s="131">
        <f t="shared" si="13"/>
        <v>0</v>
      </c>
      <c r="S137" s="255"/>
      <c r="T137" s="254"/>
      <c r="U137" s="254"/>
      <c r="V137" s="256"/>
      <c r="W137" s="254"/>
      <c r="X137" s="254"/>
      <c r="Y137" s="256"/>
      <c r="Z137" s="254"/>
      <c r="AA137" s="131">
        <f t="shared" si="14"/>
        <v>0</v>
      </c>
      <c r="AB137" s="100"/>
      <c r="AC137" s="100"/>
      <c r="AD137" s="100"/>
      <c r="AE137" s="100"/>
      <c r="AF137" s="100"/>
      <c r="AG137" s="100"/>
      <c r="AH137" s="100"/>
      <c r="AI137" s="100"/>
      <c r="AJ137" s="100"/>
      <c r="AK137" s="100"/>
      <c r="AL137" s="100"/>
      <c r="AM137" s="100"/>
      <c r="AN137" s="100"/>
    </row>
    <row r="138" spans="1:40" s="98" customFormat="1" ht="13.5" x14ac:dyDescent="0.25">
      <c r="A138" s="155">
        <v>343101</v>
      </c>
      <c r="B138" s="702" t="s">
        <v>191</v>
      </c>
      <c r="C138" s="702"/>
      <c r="D138" s="702"/>
      <c r="E138" s="702"/>
      <c r="F138" s="252"/>
      <c r="G138" s="252"/>
      <c r="H138" s="252"/>
      <c r="I138" s="252"/>
      <c r="J138" s="252"/>
      <c r="K138" s="252"/>
      <c r="L138" s="252"/>
      <c r="M138" s="252"/>
      <c r="N138" s="303">
        <f t="shared" si="12"/>
        <v>0</v>
      </c>
      <c r="O138" s="254"/>
      <c r="P138" s="254"/>
      <c r="Q138" s="254"/>
      <c r="R138" s="131">
        <f t="shared" si="13"/>
        <v>0</v>
      </c>
      <c r="S138" s="255"/>
      <c r="T138" s="254"/>
      <c r="U138" s="254"/>
      <c r="V138" s="256"/>
      <c r="W138" s="254"/>
      <c r="X138" s="254"/>
      <c r="Y138" s="256"/>
      <c r="Z138" s="254"/>
      <c r="AA138" s="131">
        <f t="shared" si="14"/>
        <v>0</v>
      </c>
      <c r="AB138" s="100"/>
      <c r="AC138" s="100"/>
      <c r="AD138" s="100"/>
      <c r="AE138" s="100"/>
      <c r="AF138" s="100"/>
      <c r="AG138" s="100"/>
      <c r="AH138" s="100"/>
      <c r="AI138" s="100"/>
      <c r="AJ138" s="100"/>
      <c r="AK138" s="100"/>
      <c r="AL138" s="100"/>
      <c r="AM138" s="100"/>
      <c r="AN138" s="100"/>
    </row>
    <row r="139" spans="1:40" s="98" customFormat="1" ht="13.5" x14ac:dyDescent="0.25">
      <c r="A139" s="103">
        <v>351301</v>
      </c>
      <c r="B139" s="702" t="s">
        <v>237</v>
      </c>
      <c r="C139" s="702"/>
      <c r="D139" s="702"/>
      <c r="E139" s="702"/>
      <c r="F139" s="252"/>
      <c r="G139" s="252"/>
      <c r="H139" s="252"/>
      <c r="I139" s="252"/>
      <c r="J139" s="252"/>
      <c r="K139" s="252"/>
      <c r="L139" s="252"/>
      <c r="M139" s="252"/>
      <c r="N139" s="303">
        <f t="shared" si="12"/>
        <v>0</v>
      </c>
      <c r="O139" s="254"/>
      <c r="P139" s="254"/>
      <c r="Q139" s="254"/>
      <c r="R139" s="131">
        <f t="shared" si="13"/>
        <v>0</v>
      </c>
      <c r="S139" s="255"/>
      <c r="T139" s="254"/>
      <c r="U139" s="254"/>
      <c r="V139" s="256"/>
      <c r="W139" s="254"/>
      <c r="X139" s="254"/>
      <c r="Y139" s="256"/>
      <c r="Z139" s="254"/>
      <c r="AA139" s="131">
        <f t="shared" si="14"/>
        <v>0</v>
      </c>
      <c r="AB139" s="100"/>
      <c r="AC139" s="100"/>
      <c r="AD139" s="100"/>
      <c r="AE139" s="100"/>
      <c r="AF139" s="100"/>
      <c r="AG139" s="100"/>
      <c r="AH139" s="100"/>
      <c r="AI139" s="100"/>
      <c r="AJ139" s="100"/>
      <c r="AK139" s="100"/>
      <c r="AL139" s="100"/>
      <c r="AM139" s="100"/>
      <c r="AN139" s="100"/>
    </row>
    <row r="140" spans="1:40" s="98" customFormat="1" ht="13.5" x14ac:dyDescent="0.25">
      <c r="A140" s="103">
        <v>351302</v>
      </c>
      <c r="B140" s="702" t="s">
        <v>446</v>
      </c>
      <c r="C140" s="702"/>
      <c r="D140" s="702"/>
      <c r="E140" s="702"/>
      <c r="F140" s="252"/>
      <c r="G140" s="252"/>
      <c r="H140" s="252"/>
      <c r="I140" s="252"/>
      <c r="J140" s="252"/>
      <c r="K140" s="252"/>
      <c r="L140" s="252"/>
      <c r="M140" s="252"/>
      <c r="N140" s="303">
        <f t="shared" si="12"/>
        <v>0</v>
      </c>
      <c r="O140" s="254"/>
      <c r="P140" s="254"/>
      <c r="Q140" s="254"/>
      <c r="R140" s="131">
        <f t="shared" si="13"/>
        <v>0</v>
      </c>
      <c r="S140" s="255"/>
      <c r="T140" s="254"/>
      <c r="U140" s="254"/>
      <c r="V140" s="256"/>
      <c r="W140" s="254"/>
      <c r="X140" s="254"/>
      <c r="Y140" s="256"/>
      <c r="Z140" s="254"/>
      <c r="AA140" s="131">
        <f t="shared" si="14"/>
        <v>0</v>
      </c>
      <c r="AB140" s="100"/>
      <c r="AC140" s="100"/>
      <c r="AD140" s="100"/>
      <c r="AE140" s="100"/>
      <c r="AF140" s="100"/>
      <c r="AG140" s="100"/>
      <c r="AH140" s="100"/>
      <c r="AI140" s="100"/>
      <c r="AJ140" s="100"/>
      <c r="AK140" s="100"/>
      <c r="AL140" s="100"/>
      <c r="AM140" s="100"/>
      <c r="AN140" s="100"/>
    </row>
    <row r="141" spans="1:40" s="98" customFormat="1" ht="13.5" x14ac:dyDescent="0.25">
      <c r="A141" s="103">
        <v>351401</v>
      </c>
      <c r="B141" s="702" t="s">
        <v>201</v>
      </c>
      <c r="C141" s="702"/>
      <c r="D141" s="702"/>
      <c r="E141" s="702"/>
      <c r="F141" s="252"/>
      <c r="G141" s="252"/>
      <c r="H141" s="252"/>
      <c r="I141" s="252"/>
      <c r="J141" s="252"/>
      <c r="K141" s="252"/>
      <c r="L141" s="252"/>
      <c r="M141" s="252"/>
      <c r="N141" s="303">
        <f t="shared" si="12"/>
        <v>0</v>
      </c>
      <c r="O141" s="254"/>
      <c r="P141" s="254"/>
      <c r="Q141" s="254"/>
      <c r="R141" s="131">
        <f t="shared" si="13"/>
        <v>0</v>
      </c>
      <c r="S141" s="255"/>
      <c r="T141" s="254"/>
      <c r="U141" s="254"/>
      <c r="V141" s="256"/>
      <c r="W141" s="254"/>
      <c r="X141" s="254"/>
      <c r="Y141" s="256"/>
      <c r="Z141" s="254"/>
      <c r="AA141" s="131">
        <f t="shared" si="14"/>
        <v>0</v>
      </c>
      <c r="AB141" s="100"/>
      <c r="AC141" s="100"/>
      <c r="AD141" s="100"/>
      <c r="AE141" s="100"/>
      <c r="AF141" s="100"/>
      <c r="AG141" s="100"/>
      <c r="AH141" s="100"/>
      <c r="AI141" s="100"/>
      <c r="AJ141" s="100"/>
      <c r="AK141" s="100"/>
      <c r="AL141" s="100"/>
      <c r="AM141" s="100"/>
      <c r="AN141" s="100"/>
    </row>
    <row r="142" spans="1:40" s="98" customFormat="1" ht="13.5" x14ac:dyDescent="0.25">
      <c r="A142" s="155">
        <v>611302</v>
      </c>
      <c r="B142" s="702" t="s">
        <v>243</v>
      </c>
      <c r="C142" s="702"/>
      <c r="D142" s="702"/>
      <c r="E142" s="702"/>
      <c r="F142" s="252"/>
      <c r="G142" s="252"/>
      <c r="H142" s="252"/>
      <c r="I142" s="252"/>
      <c r="J142" s="252"/>
      <c r="K142" s="252"/>
      <c r="L142" s="252"/>
      <c r="M142" s="252"/>
      <c r="N142" s="303">
        <f t="shared" si="12"/>
        <v>0</v>
      </c>
      <c r="O142" s="254"/>
      <c r="P142" s="254"/>
      <c r="Q142" s="254"/>
      <c r="R142" s="131">
        <f t="shared" si="13"/>
        <v>0</v>
      </c>
      <c r="S142" s="255"/>
      <c r="T142" s="254"/>
      <c r="U142" s="254"/>
      <c r="V142" s="256"/>
      <c r="W142" s="254"/>
      <c r="X142" s="254"/>
      <c r="Y142" s="256"/>
      <c r="Z142" s="254"/>
      <c r="AA142" s="131">
        <f t="shared" si="14"/>
        <v>0</v>
      </c>
      <c r="AB142" s="100"/>
      <c r="AC142" s="100"/>
      <c r="AD142" s="100"/>
      <c r="AE142" s="100"/>
      <c r="AF142" s="100"/>
      <c r="AG142" s="100"/>
      <c r="AH142" s="100"/>
      <c r="AI142" s="100"/>
      <c r="AJ142" s="100"/>
      <c r="AK142" s="100"/>
      <c r="AL142" s="100"/>
      <c r="AM142" s="100"/>
      <c r="AN142" s="100"/>
    </row>
    <row r="143" spans="1:40" s="98" customFormat="1" ht="13.5" x14ac:dyDescent="0.25">
      <c r="A143" s="103">
        <v>611304</v>
      </c>
      <c r="B143" s="702" t="s">
        <v>212</v>
      </c>
      <c r="C143" s="702"/>
      <c r="D143" s="702"/>
      <c r="E143" s="702"/>
      <c r="F143" s="252"/>
      <c r="G143" s="252"/>
      <c r="H143" s="252"/>
      <c r="I143" s="252"/>
      <c r="J143" s="252"/>
      <c r="K143" s="252"/>
      <c r="L143" s="252"/>
      <c r="M143" s="252"/>
      <c r="N143" s="303">
        <f t="shared" si="12"/>
        <v>0</v>
      </c>
      <c r="O143" s="254"/>
      <c r="P143" s="254"/>
      <c r="Q143" s="254"/>
      <c r="R143" s="131">
        <f t="shared" si="13"/>
        <v>0</v>
      </c>
      <c r="S143" s="255"/>
      <c r="T143" s="254"/>
      <c r="U143" s="254"/>
      <c r="V143" s="256"/>
      <c r="W143" s="254"/>
      <c r="X143" s="254"/>
      <c r="Y143" s="256"/>
      <c r="Z143" s="254"/>
      <c r="AA143" s="131">
        <f t="shared" si="14"/>
        <v>0</v>
      </c>
      <c r="AB143" s="100"/>
      <c r="AC143" s="100"/>
      <c r="AD143" s="100"/>
      <c r="AE143" s="100"/>
      <c r="AF143" s="100"/>
      <c r="AG143" s="100"/>
      <c r="AH143" s="100"/>
      <c r="AI143" s="100"/>
      <c r="AJ143" s="100"/>
      <c r="AK143" s="100"/>
      <c r="AL143" s="100"/>
      <c r="AM143" s="100"/>
      <c r="AN143" s="100"/>
    </row>
    <row r="144" spans="1:40" s="98" customFormat="1" ht="13.5" x14ac:dyDescent="0.25">
      <c r="A144" s="103">
        <v>641201</v>
      </c>
      <c r="B144" s="702" t="s">
        <v>213</v>
      </c>
      <c r="C144" s="702"/>
      <c r="D144" s="702"/>
      <c r="E144" s="702"/>
      <c r="F144" s="252"/>
      <c r="G144" s="252"/>
      <c r="H144" s="252"/>
      <c r="I144" s="252"/>
      <c r="J144" s="252"/>
      <c r="K144" s="252"/>
      <c r="L144" s="252"/>
      <c r="M144" s="252"/>
      <c r="N144" s="303">
        <f t="shared" si="12"/>
        <v>0</v>
      </c>
      <c r="O144" s="254"/>
      <c r="P144" s="254"/>
      <c r="Q144" s="254"/>
      <c r="R144" s="131">
        <f t="shared" si="13"/>
        <v>0</v>
      </c>
      <c r="S144" s="255"/>
      <c r="T144" s="254"/>
      <c r="U144" s="254"/>
      <c r="V144" s="256"/>
      <c r="W144" s="254"/>
      <c r="X144" s="254"/>
      <c r="Y144" s="256"/>
      <c r="Z144" s="254"/>
      <c r="AA144" s="131">
        <f t="shared" si="14"/>
        <v>0</v>
      </c>
      <c r="AB144" s="100"/>
      <c r="AC144" s="100"/>
      <c r="AD144" s="100"/>
      <c r="AE144" s="100"/>
      <c r="AF144" s="100"/>
      <c r="AG144" s="100"/>
      <c r="AH144" s="100"/>
      <c r="AI144" s="100"/>
      <c r="AJ144" s="100"/>
      <c r="AK144" s="100"/>
      <c r="AL144" s="100"/>
      <c r="AM144" s="100"/>
      <c r="AN144" s="100"/>
    </row>
    <row r="145" spans="1:40" s="98" customFormat="1" ht="13.5" x14ac:dyDescent="0.25">
      <c r="A145" s="103">
        <v>641301</v>
      </c>
      <c r="B145" s="702" t="s">
        <v>244</v>
      </c>
      <c r="C145" s="702"/>
      <c r="D145" s="702"/>
      <c r="E145" s="702"/>
      <c r="F145" s="252"/>
      <c r="G145" s="252"/>
      <c r="H145" s="252"/>
      <c r="I145" s="252"/>
      <c r="J145" s="252"/>
      <c r="K145" s="252"/>
      <c r="L145" s="252"/>
      <c r="M145" s="252"/>
      <c r="N145" s="303">
        <f t="shared" si="12"/>
        <v>0</v>
      </c>
      <c r="O145" s="254"/>
      <c r="P145" s="254"/>
      <c r="Q145" s="254"/>
      <c r="R145" s="131">
        <f t="shared" si="13"/>
        <v>0</v>
      </c>
      <c r="S145" s="255"/>
      <c r="T145" s="254"/>
      <c r="U145" s="254"/>
      <c r="V145" s="256"/>
      <c r="W145" s="254"/>
      <c r="X145" s="254"/>
      <c r="Y145" s="256"/>
      <c r="Z145" s="254"/>
      <c r="AA145" s="131">
        <f t="shared" si="14"/>
        <v>0</v>
      </c>
      <c r="AB145" s="100"/>
      <c r="AC145" s="100"/>
      <c r="AD145" s="100"/>
      <c r="AE145" s="100"/>
      <c r="AF145" s="100"/>
      <c r="AG145" s="100"/>
      <c r="AH145" s="100"/>
      <c r="AI145" s="100"/>
      <c r="AJ145" s="100"/>
      <c r="AK145" s="100"/>
      <c r="AL145" s="100"/>
      <c r="AM145" s="100"/>
      <c r="AN145" s="100"/>
    </row>
    <row r="146" spans="1:40" s="98" customFormat="1" ht="13.5" x14ac:dyDescent="0.25">
      <c r="A146" s="155">
        <v>642601</v>
      </c>
      <c r="B146" s="702" t="s">
        <v>93</v>
      </c>
      <c r="C146" s="702"/>
      <c r="D146" s="702"/>
      <c r="E146" s="702"/>
      <c r="F146" s="252"/>
      <c r="G146" s="252"/>
      <c r="H146" s="252"/>
      <c r="I146" s="252"/>
      <c r="J146" s="252"/>
      <c r="K146" s="252"/>
      <c r="L146" s="252"/>
      <c r="M146" s="252"/>
      <c r="N146" s="303">
        <f t="shared" si="12"/>
        <v>0</v>
      </c>
      <c r="O146" s="254"/>
      <c r="P146" s="254"/>
      <c r="Q146" s="254"/>
      <c r="R146" s="131">
        <f t="shared" si="13"/>
        <v>0</v>
      </c>
      <c r="S146" s="255"/>
      <c r="T146" s="254"/>
      <c r="U146" s="254"/>
      <c r="V146" s="256"/>
      <c r="W146" s="254"/>
      <c r="X146" s="254"/>
      <c r="Y146" s="256"/>
      <c r="Z146" s="254"/>
      <c r="AA146" s="131">
        <f t="shared" si="14"/>
        <v>0</v>
      </c>
      <c r="AB146" s="100"/>
      <c r="AC146" s="100"/>
      <c r="AD146" s="100"/>
      <c r="AE146" s="100"/>
      <c r="AF146" s="100"/>
      <c r="AG146" s="100"/>
      <c r="AH146" s="100"/>
      <c r="AI146" s="100"/>
      <c r="AJ146" s="100"/>
      <c r="AK146" s="100"/>
      <c r="AL146" s="100"/>
      <c r="AM146" s="100"/>
      <c r="AN146" s="100"/>
    </row>
    <row r="147" spans="1:40" s="98" customFormat="1" ht="13.5" x14ac:dyDescent="0.25">
      <c r="A147" s="155">
        <v>642605</v>
      </c>
      <c r="B147" s="702" t="s">
        <v>94</v>
      </c>
      <c r="C147" s="702"/>
      <c r="D147" s="702"/>
      <c r="E147" s="702"/>
      <c r="F147" s="252"/>
      <c r="G147" s="252"/>
      <c r="H147" s="252"/>
      <c r="I147" s="252"/>
      <c r="J147" s="252"/>
      <c r="K147" s="252"/>
      <c r="L147" s="252"/>
      <c r="M147" s="252"/>
      <c r="N147" s="303">
        <f t="shared" si="12"/>
        <v>0</v>
      </c>
      <c r="O147" s="254"/>
      <c r="P147" s="254"/>
      <c r="Q147" s="254"/>
      <c r="R147" s="131">
        <f t="shared" si="13"/>
        <v>0</v>
      </c>
      <c r="S147" s="255"/>
      <c r="T147" s="254"/>
      <c r="U147" s="254"/>
      <c r="V147" s="256"/>
      <c r="W147" s="254"/>
      <c r="X147" s="254"/>
      <c r="Y147" s="256"/>
      <c r="Z147" s="254"/>
      <c r="AA147" s="131">
        <f t="shared" si="14"/>
        <v>0</v>
      </c>
      <c r="AB147" s="100"/>
      <c r="AC147" s="100"/>
      <c r="AD147" s="100"/>
      <c r="AE147" s="100"/>
      <c r="AF147" s="100"/>
      <c r="AG147" s="100"/>
      <c r="AH147" s="100"/>
      <c r="AI147" s="100"/>
      <c r="AJ147" s="100"/>
      <c r="AK147" s="100"/>
      <c r="AL147" s="100"/>
      <c r="AM147" s="100"/>
      <c r="AN147" s="100"/>
    </row>
    <row r="148" spans="1:40" s="98" customFormat="1" ht="13.5" x14ac:dyDescent="0.25">
      <c r="A148" s="155">
        <v>653101</v>
      </c>
      <c r="B148" s="702" t="s">
        <v>245</v>
      </c>
      <c r="C148" s="702"/>
      <c r="D148" s="702"/>
      <c r="E148" s="702"/>
      <c r="F148" s="252"/>
      <c r="G148" s="252"/>
      <c r="H148" s="252"/>
      <c r="I148" s="252"/>
      <c r="J148" s="252"/>
      <c r="K148" s="252"/>
      <c r="L148" s="252"/>
      <c r="M148" s="252"/>
      <c r="N148" s="303">
        <f t="shared" si="12"/>
        <v>0</v>
      </c>
      <c r="O148" s="254"/>
      <c r="P148" s="254"/>
      <c r="Q148" s="254"/>
      <c r="R148" s="131">
        <f t="shared" si="13"/>
        <v>0</v>
      </c>
      <c r="S148" s="255"/>
      <c r="T148" s="254"/>
      <c r="U148" s="254"/>
      <c r="V148" s="256"/>
      <c r="W148" s="254"/>
      <c r="X148" s="254"/>
      <c r="Y148" s="256"/>
      <c r="Z148" s="254"/>
      <c r="AA148" s="131">
        <f t="shared" si="14"/>
        <v>0</v>
      </c>
      <c r="AB148" s="100"/>
      <c r="AC148" s="100"/>
      <c r="AD148" s="100"/>
      <c r="AE148" s="100"/>
      <c r="AF148" s="100"/>
      <c r="AG148" s="100"/>
      <c r="AH148" s="100"/>
      <c r="AI148" s="100"/>
      <c r="AJ148" s="100"/>
      <c r="AK148" s="100"/>
      <c r="AL148" s="100"/>
      <c r="AM148" s="100"/>
      <c r="AN148" s="100"/>
    </row>
    <row r="149" spans="1:40" s="98" customFormat="1" ht="13.5" x14ac:dyDescent="0.25">
      <c r="A149" s="155">
        <v>653303</v>
      </c>
      <c r="B149" s="702" t="s">
        <v>95</v>
      </c>
      <c r="C149" s="702"/>
      <c r="D149" s="702"/>
      <c r="E149" s="702"/>
      <c r="F149" s="252"/>
      <c r="G149" s="252"/>
      <c r="H149" s="252"/>
      <c r="I149" s="252"/>
      <c r="J149" s="252"/>
      <c r="K149" s="252"/>
      <c r="L149" s="252"/>
      <c r="M149" s="252"/>
      <c r="N149" s="303">
        <f t="shared" si="12"/>
        <v>0</v>
      </c>
      <c r="O149" s="254"/>
      <c r="P149" s="254"/>
      <c r="Q149" s="254"/>
      <c r="R149" s="131">
        <f t="shared" si="13"/>
        <v>0</v>
      </c>
      <c r="S149" s="255"/>
      <c r="T149" s="254"/>
      <c r="U149" s="254"/>
      <c r="V149" s="256"/>
      <c r="W149" s="254"/>
      <c r="X149" s="254"/>
      <c r="Y149" s="256"/>
      <c r="Z149" s="254"/>
      <c r="AA149" s="131">
        <f t="shared" si="14"/>
        <v>0</v>
      </c>
      <c r="AB149" s="100"/>
      <c r="AC149" s="100"/>
      <c r="AD149" s="100"/>
      <c r="AE149" s="100"/>
      <c r="AF149" s="100"/>
      <c r="AG149" s="100"/>
      <c r="AH149" s="100"/>
      <c r="AI149" s="100"/>
      <c r="AJ149" s="100"/>
      <c r="AK149" s="100"/>
      <c r="AL149" s="100"/>
      <c r="AM149" s="100"/>
      <c r="AN149" s="100"/>
    </row>
    <row r="150" spans="1:40" s="98" customFormat="1" ht="13.5" x14ac:dyDescent="0.25">
      <c r="A150" s="155">
        <v>671101</v>
      </c>
      <c r="B150" s="702" t="s">
        <v>96</v>
      </c>
      <c r="C150" s="702"/>
      <c r="D150" s="702"/>
      <c r="E150" s="702"/>
      <c r="F150" s="252"/>
      <c r="G150" s="252"/>
      <c r="H150" s="252"/>
      <c r="I150" s="252"/>
      <c r="J150" s="252"/>
      <c r="K150" s="252"/>
      <c r="L150" s="252"/>
      <c r="M150" s="252"/>
      <c r="N150" s="303">
        <f t="shared" si="12"/>
        <v>0</v>
      </c>
      <c r="O150" s="254"/>
      <c r="P150" s="254"/>
      <c r="Q150" s="254"/>
      <c r="R150" s="131">
        <f t="shared" si="13"/>
        <v>0</v>
      </c>
      <c r="S150" s="255"/>
      <c r="T150" s="254"/>
      <c r="U150" s="254"/>
      <c r="V150" s="256"/>
      <c r="W150" s="254"/>
      <c r="X150" s="254"/>
      <c r="Y150" s="256"/>
      <c r="Z150" s="254"/>
      <c r="AA150" s="131">
        <f t="shared" si="14"/>
        <v>0</v>
      </c>
      <c r="AB150" s="100"/>
      <c r="AC150" s="100"/>
      <c r="AD150" s="100"/>
      <c r="AE150" s="100"/>
      <c r="AF150" s="100"/>
      <c r="AG150" s="100"/>
      <c r="AH150" s="100"/>
      <c r="AI150" s="100"/>
      <c r="AJ150" s="100"/>
      <c r="AK150" s="100"/>
      <c r="AL150" s="100"/>
      <c r="AM150" s="100"/>
      <c r="AN150" s="100"/>
    </row>
    <row r="151" spans="1:40" s="98" customFormat="1" ht="13.5" x14ac:dyDescent="0.25">
      <c r="A151" s="103">
        <v>671202</v>
      </c>
      <c r="B151" s="702" t="s">
        <v>211</v>
      </c>
      <c r="C151" s="702"/>
      <c r="D151" s="702"/>
      <c r="E151" s="702"/>
      <c r="F151" s="252"/>
      <c r="G151" s="252"/>
      <c r="H151" s="252"/>
      <c r="I151" s="252"/>
      <c r="J151" s="252"/>
      <c r="K151" s="252"/>
      <c r="L151" s="252"/>
      <c r="M151" s="252"/>
      <c r="N151" s="303">
        <f t="shared" si="12"/>
        <v>0</v>
      </c>
      <c r="O151" s="254"/>
      <c r="P151" s="254"/>
      <c r="Q151" s="254"/>
      <c r="R151" s="131">
        <f t="shared" si="13"/>
        <v>0</v>
      </c>
      <c r="S151" s="255"/>
      <c r="T151" s="254"/>
      <c r="U151" s="254"/>
      <c r="V151" s="256"/>
      <c r="W151" s="254"/>
      <c r="X151" s="254"/>
      <c r="Y151" s="256"/>
      <c r="Z151" s="254"/>
      <c r="AA151" s="131">
        <f t="shared" si="14"/>
        <v>0</v>
      </c>
      <c r="AB151" s="100"/>
      <c r="AC151" s="100"/>
      <c r="AD151" s="100"/>
      <c r="AE151" s="100"/>
      <c r="AF151" s="100"/>
      <c r="AG151" s="100"/>
      <c r="AH151" s="100"/>
      <c r="AI151" s="100"/>
      <c r="AJ151" s="100"/>
      <c r="AK151" s="100"/>
      <c r="AL151" s="100"/>
      <c r="AM151" s="100"/>
      <c r="AN151" s="100"/>
    </row>
    <row r="152" spans="1:40" s="98" customFormat="1" ht="13.5" x14ac:dyDescent="0.25">
      <c r="A152" s="155">
        <v>671302</v>
      </c>
      <c r="B152" s="702" t="s">
        <v>97</v>
      </c>
      <c r="C152" s="702"/>
      <c r="D152" s="702"/>
      <c r="E152" s="702"/>
      <c r="F152" s="252"/>
      <c r="G152" s="252"/>
      <c r="H152" s="252"/>
      <c r="I152" s="252"/>
      <c r="J152" s="252"/>
      <c r="K152" s="252"/>
      <c r="L152" s="252"/>
      <c r="M152" s="252"/>
      <c r="N152" s="303">
        <f t="shared" si="12"/>
        <v>0</v>
      </c>
      <c r="O152" s="254"/>
      <c r="P152" s="254"/>
      <c r="Q152" s="254"/>
      <c r="R152" s="131">
        <f t="shared" si="13"/>
        <v>0</v>
      </c>
      <c r="S152" s="255"/>
      <c r="T152" s="254"/>
      <c r="U152" s="254"/>
      <c r="V152" s="256"/>
      <c r="W152" s="254"/>
      <c r="X152" s="254"/>
      <c r="Y152" s="256"/>
      <c r="Z152" s="254"/>
      <c r="AA152" s="131">
        <f t="shared" si="14"/>
        <v>0</v>
      </c>
      <c r="AB152" s="100"/>
      <c r="AC152" s="100"/>
      <c r="AD152" s="100"/>
      <c r="AE152" s="100"/>
      <c r="AF152" s="100"/>
      <c r="AG152" s="100"/>
      <c r="AH152" s="100"/>
      <c r="AI152" s="100"/>
      <c r="AJ152" s="100"/>
      <c r="AK152" s="100"/>
      <c r="AL152" s="100"/>
      <c r="AM152" s="100"/>
      <c r="AN152" s="100"/>
    </row>
    <row r="153" spans="1:40" s="98" customFormat="1" ht="13.5" x14ac:dyDescent="0.25">
      <c r="A153" s="629" t="s">
        <v>98</v>
      </c>
      <c r="B153" s="629"/>
      <c r="C153" s="629"/>
      <c r="D153" s="629"/>
      <c r="E153" s="629"/>
      <c r="F153" s="116">
        <f>SUM(F124:F152)</f>
        <v>0</v>
      </c>
      <c r="G153" s="117">
        <f>SUM(G124:G152)</f>
        <v>0</v>
      </c>
      <c r="H153" s="117">
        <f t="shared" ref="H153:AA153" si="15">SUM(H124:H152)</f>
        <v>0</v>
      </c>
      <c r="I153" s="117">
        <f t="shared" si="15"/>
        <v>0</v>
      </c>
      <c r="J153" s="117">
        <f t="shared" si="15"/>
        <v>0</v>
      </c>
      <c r="K153" s="117">
        <f t="shared" si="15"/>
        <v>0</v>
      </c>
      <c r="L153" s="117">
        <f t="shared" si="15"/>
        <v>0</v>
      </c>
      <c r="M153" s="117">
        <f t="shared" si="15"/>
        <v>0</v>
      </c>
      <c r="N153" s="305">
        <f t="shared" si="15"/>
        <v>0</v>
      </c>
      <c r="O153" s="117">
        <f>SUM(O124:O152)</f>
        <v>0</v>
      </c>
      <c r="P153" s="117">
        <f>SUM(P124:P152)</f>
        <v>0</v>
      </c>
      <c r="Q153" s="117">
        <f>SUM(Q124:Q152)</f>
        <v>0</v>
      </c>
      <c r="R153" s="133">
        <f t="shared" si="13"/>
        <v>0</v>
      </c>
      <c r="S153" s="117">
        <f t="shared" si="15"/>
        <v>0</v>
      </c>
      <c r="T153" s="117">
        <f t="shared" si="15"/>
        <v>0</v>
      </c>
      <c r="U153" s="117"/>
      <c r="V153" s="372">
        <f t="shared" si="15"/>
        <v>0</v>
      </c>
      <c r="W153" s="133">
        <f t="shared" si="15"/>
        <v>0</v>
      </c>
      <c r="X153" s="133">
        <f t="shared" si="15"/>
        <v>0</v>
      </c>
      <c r="Y153" s="133">
        <f t="shared" si="15"/>
        <v>0</v>
      </c>
      <c r="Z153" s="133">
        <f t="shared" si="15"/>
        <v>0</v>
      </c>
      <c r="AA153" s="133">
        <f t="shared" si="15"/>
        <v>0</v>
      </c>
      <c r="AB153" s="100"/>
      <c r="AC153" s="100"/>
      <c r="AD153" s="100"/>
      <c r="AE153" s="100"/>
      <c r="AF153" s="100"/>
      <c r="AG153" s="100"/>
      <c r="AH153" s="100"/>
      <c r="AI153" s="100"/>
      <c r="AJ153" s="100"/>
      <c r="AK153" s="100"/>
      <c r="AL153" s="100"/>
      <c r="AM153" s="100"/>
      <c r="AN153" s="100"/>
    </row>
    <row r="154" spans="1:40" s="98" customFormat="1" ht="15" customHeight="1" x14ac:dyDescent="0.25">
      <c r="A154" s="752" t="s">
        <v>99</v>
      </c>
      <c r="B154" s="753"/>
      <c r="C154" s="753"/>
      <c r="D154" s="753"/>
      <c r="E154" s="753"/>
      <c r="F154" s="753"/>
      <c r="G154" s="753"/>
      <c r="H154" s="753"/>
      <c r="I154" s="753"/>
      <c r="J154" s="753"/>
      <c r="K154" s="753"/>
      <c r="L154" s="753"/>
      <c r="M154" s="753"/>
      <c r="N154" s="753"/>
      <c r="O154" s="753"/>
      <c r="P154" s="753"/>
      <c r="Q154" s="753"/>
      <c r="R154" s="753"/>
      <c r="S154" s="753"/>
      <c r="T154" s="753"/>
      <c r="U154" s="753"/>
      <c r="V154" s="753"/>
      <c r="W154" s="753"/>
      <c r="X154" s="753"/>
      <c r="Y154" s="753"/>
      <c r="Z154" s="753"/>
      <c r="AA154" s="754"/>
      <c r="AB154" s="100"/>
      <c r="AC154" s="100"/>
      <c r="AD154" s="100"/>
      <c r="AE154" s="100"/>
      <c r="AF154" s="100"/>
      <c r="AG154" s="100"/>
      <c r="AH154" s="100"/>
      <c r="AI154" s="100"/>
      <c r="AJ154" s="100"/>
      <c r="AK154" s="100"/>
      <c r="AL154" s="100"/>
      <c r="AM154" s="100"/>
      <c r="AN154" s="100"/>
    </row>
    <row r="155" spans="1:40" s="98" customFormat="1" ht="13.5" x14ac:dyDescent="0.25">
      <c r="A155" s="155">
        <v>323102</v>
      </c>
      <c r="B155" s="702" t="s">
        <v>100</v>
      </c>
      <c r="C155" s="702"/>
      <c r="D155" s="702"/>
      <c r="E155" s="702"/>
      <c r="F155" s="252"/>
      <c r="G155" s="252"/>
      <c r="H155" s="252"/>
      <c r="I155" s="252"/>
      <c r="J155" s="252"/>
      <c r="K155" s="252"/>
      <c r="L155" s="252"/>
      <c r="M155" s="252"/>
      <c r="N155" s="303">
        <f>SUM(F155:M155)</f>
        <v>0</v>
      </c>
      <c r="O155" s="254"/>
      <c r="P155" s="254"/>
      <c r="Q155" s="254"/>
      <c r="R155" s="131">
        <f t="shared" ref="R155:R218" si="16">SUM(O155:Q155)</f>
        <v>0</v>
      </c>
      <c r="S155" s="255"/>
      <c r="T155" s="254"/>
      <c r="U155" s="254"/>
      <c r="V155" s="256"/>
      <c r="W155" s="254"/>
      <c r="X155" s="254"/>
      <c r="Y155" s="256"/>
      <c r="Z155" s="254"/>
      <c r="AA155" s="131">
        <f>SUM(X155:Z155)</f>
        <v>0</v>
      </c>
      <c r="AB155" s="100"/>
      <c r="AC155" s="100"/>
      <c r="AD155" s="100"/>
      <c r="AE155" s="100"/>
      <c r="AF155" s="100"/>
      <c r="AG155" s="100"/>
      <c r="AH155" s="100"/>
      <c r="AI155" s="100"/>
      <c r="AJ155" s="100"/>
      <c r="AK155" s="100"/>
      <c r="AL155" s="100"/>
      <c r="AM155" s="100"/>
      <c r="AN155" s="100"/>
    </row>
    <row r="156" spans="1:40" s="98" customFormat="1" ht="13.5" x14ac:dyDescent="0.25">
      <c r="A156" s="103">
        <v>325802</v>
      </c>
      <c r="B156" s="702" t="s">
        <v>195</v>
      </c>
      <c r="C156" s="702"/>
      <c r="D156" s="702"/>
      <c r="E156" s="702"/>
      <c r="F156" s="252"/>
      <c r="G156" s="252"/>
      <c r="H156" s="252"/>
      <c r="I156" s="252"/>
      <c r="J156" s="252"/>
      <c r="K156" s="252"/>
      <c r="L156" s="252"/>
      <c r="M156" s="252"/>
      <c r="N156" s="303">
        <f>SUM(F156:M156)</f>
        <v>0</v>
      </c>
      <c r="O156" s="254"/>
      <c r="P156" s="254"/>
      <c r="Q156" s="254"/>
      <c r="R156" s="131">
        <f t="shared" si="16"/>
        <v>0</v>
      </c>
      <c r="S156" s="255"/>
      <c r="T156" s="254"/>
      <c r="U156" s="254"/>
      <c r="V156" s="256"/>
      <c r="W156" s="254"/>
      <c r="X156" s="254"/>
      <c r="Y156" s="256"/>
      <c r="Z156" s="254"/>
      <c r="AA156" s="131">
        <f>SUM(X156:Z156)</f>
        <v>0</v>
      </c>
      <c r="AB156" s="100"/>
      <c r="AC156" s="100"/>
      <c r="AD156" s="100"/>
      <c r="AE156" s="100"/>
      <c r="AF156" s="100"/>
      <c r="AG156" s="100"/>
      <c r="AH156" s="100"/>
      <c r="AI156" s="100"/>
      <c r="AJ156" s="100"/>
      <c r="AK156" s="100"/>
      <c r="AL156" s="100"/>
      <c r="AM156" s="100"/>
      <c r="AN156" s="100"/>
    </row>
    <row r="157" spans="1:40" s="98" customFormat="1" ht="13.5" x14ac:dyDescent="0.25">
      <c r="A157" s="103">
        <v>341201</v>
      </c>
      <c r="B157" s="702" t="s">
        <v>101</v>
      </c>
      <c r="C157" s="702"/>
      <c r="D157" s="702"/>
      <c r="E157" s="702"/>
      <c r="F157" s="252"/>
      <c r="G157" s="252"/>
      <c r="H157" s="252"/>
      <c r="I157" s="252"/>
      <c r="J157" s="252"/>
      <c r="K157" s="252"/>
      <c r="L157" s="252"/>
      <c r="M157" s="252"/>
      <c r="N157" s="303">
        <f>SUM(F157:M157)</f>
        <v>0</v>
      </c>
      <c r="O157" s="254"/>
      <c r="P157" s="254"/>
      <c r="Q157" s="254"/>
      <c r="R157" s="131">
        <f t="shared" si="16"/>
        <v>0</v>
      </c>
      <c r="S157" s="255"/>
      <c r="T157" s="254"/>
      <c r="U157" s="254"/>
      <c r="V157" s="256"/>
      <c r="W157" s="254"/>
      <c r="X157" s="254"/>
      <c r="Y157" s="256"/>
      <c r="Z157" s="254"/>
      <c r="AA157" s="131">
        <f>SUM(X157:Z157)</f>
        <v>0</v>
      </c>
      <c r="AB157" s="100"/>
      <c r="AC157" s="100"/>
      <c r="AD157" s="100"/>
      <c r="AE157" s="100"/>
      <c r="AF157" s="100"/>
      <c r="AG157" s="100"/>
      <c r="AH157" s="100"/>
      <c r="AI157" s="100"/>
      <c r="AJ157" s="100"/>
      <c r="AK157" s="100"/>
      <c r="AL157" s="100"/>
      <c r="AM157" s="100"/>
      <c r="AN157" s="100"/>
    </row>
    <row r="158" spans="1:40" s="98" customFormat="1" ht="13.5" x14ac:dyDescent="0.25">
      <c r="A158" s="103">
        <v>342201</v>
      </c>
      <c r="B158" s="702" t="s">
        <v>254</v>
      </c>
      <c r="C158" s="702"/>
      <c r="D158" s="702"/>
      <c r="E158" s="702"/>
      <c r="F158" s="252"/>
      <c r="G158" s="252"/>
      <c r="H158" s="252"/>
      <c r="I158" s="252"/>
      <c r="J158" s="252"/>
      <c r="K158" s="252"/>
      <c r="L158" s="252"/>
      <c r="M158" s="252"/>
      <c r="N158" s="303">
        <f>SUM(F158:M158)</f>
        <v>0</v>
      </c>
      <c r="O158" s="254"/>
      <c r="P158" s="254"/>
      <c r="Q158" s="254"/>
      <c r="R158" s="131">
        <f t="shared" si="16"/>
        <v>0</v>
      </c>
      <c r="S158" s="255"/>
      <c r="T158" s="254"/>
      <c r="U158" s="254"/>
      <c r="V158" s="256"/>
      <c r="W158" s="254"/>
      <c r="X158" s="254"/>
      <c r="Y158" s="256"/>
      <c r="Z158" s="254"/>
      <c r="AA158" s="131">
        <f>SUM(X158:Z158)</f>
        <v>0</v>
      </c>
      <c r="AB158" s="100"/>
      <c r="AC158" s="100"/>
      <c r="AD158" s="100"/>
      <c r="AE158" s="100"/>
      <c r="AF158" s="100"/>
      <c r="AG158" s="100"/>
      <c r="AH158" s="100"/>
      <c r="AI158" s="100"/>
      <c r="AJ158" s="100"/>
      <c r="AK158" s="100"/>
      <c r="AL158" s="100"/>
      <c r="AM158" s="100"/>
      <c r="AN158" s="100"/>
    </row>
    <row r="159" spans="1:40" s="98" customFormat="1" ht="13.5" x14ac:dyDescent="0.25">
      <c r="A159" s="629" t="s">
        <v>106</v>
      </c>
      <c r="B159" s="629"/>
      <c r="C159" s="629"/>
      <c r="D159" s="629"/>
      <c r="E159" s="629"/>
      <c r="F159" s="116">
        <f>SUM(F155:F158)</f>
        <v>0</v>
      </c>
      <c r="G159" s="117">
        <f>SUM(G155:G158)</f>
        <v>0</v>
      </c>
      <c r="H159" s="117">
        <f t="shared" ref="H159:AA159" si="17">SUM(H155:H158)</f>
        <v>0</v>
      </c>
      <c r="I159" s="117">
        <f t="shared" si="17"/>
        <v>0</v>
      </c>
      <c r="J159" s="117">
        <f t="shared" si="17"/>
        <v>0</v>
      </c>
      <c r="K159" s="117">
        <f t="shared" si="17"/>
        <v>0</v>
      </c>
      <c r="L159" s="117">
        <f t="shared" si="17"/>
        <v>0</v>
      </c>
      <c r="M159" s="117">
        <f t="shared" si="17"/>
        <v>0</v>
      </c>
      <c r="N159" s="117">
        <f t="shared" si="17"/>
        <v>0</v>
      </c>
      <c r="O159" s="117">
        <f>SUM(O155:O158)</f>
        <v>0</v>
      </c>
      <c r="P159" s="117">
        <f>SUM(P155:P158)</f>
        <v>0</v>
      </c>
      <c r="Q159" s="117">
        <f>SUM(Q155:Q158)</f>
        <v>0</v>
      </c>
      <c r="R159" s="133">
        <f t="shared" si="16"/>
        <v>0</v>
      </c>
      <c r="S159" s="117">
        <f t="shared" si="17"/>
        <v>0</v>
      </c>
      <c r="T159" s="117">
        <f t="shared" si="17"/>
        <v>0</v>
      </c>
      <c r="U159" s="117"/>
      <c r="V159" s="372">
        <f t="shared" si="17"/>
        <v>0</v>
      </c>
      <c r="W159" s="133">
        <f t="shared" si="17"/>
        <v>0</v>
      </c>
      <c r="X159" s="133">
        <f t="shared" si="17"/>
        <v>0</v>
      </c>
      <c r="Y159" s="133">
        <f t="shared" si="17"/>
        <v>0</v>
      </c>
      <c r="Z159" s="133">
        <f t="shared" si="17"/>
        <v>0</v>
      </c>
      <c r="AA159" s="133">
        <f t="shared" si="17"/>
        <v>0</v>
      </c>
      <c r="AB159" s="100"/>
      <c r="AC159" s="100"/>
      <c r="AD159" s="100"/>
      <c r="AE159" s="100"/>
      <c r="AF159" s="100"/>
      <c r="AG159" s="100"/>
      <c r="AH159" s="100"/>
      <c r="AI159" s="100"/>
      <c r="AJ159" s="100"/>
      <c r="AK159" s="100"/>
      <c r="AL159" s="100"/>
      <c r="AM159" s="100"/>
      <c r="AN159" s="100"/>
    </row>
    <row r="160" spans="1:40" s="98" customFormat="1" ht="15" customHeight="1" x14ac:dyDescent="0.25">
      <c r="A160" s="752" t="s">
        <v>107</v>
      </c>
      <c r="B160" s="753"/>
      <c r="C160" s="753"/>
      <c r="D160" s="753"/>
      <c r="E160" s="753"/>
      <c r="F160" s="753"/>
      <c r="G160" s="753"/>
      <c r="H160" s="753"/>
      <c r="I160" s="753"/>
      <c r="J160" s="753"/>
      <c r="K160" s="753"/>
      <c r="L160" s="753"/>
      <c r="M160" s="753"/>
      <c r="N160" s="753"/>
      <c r="O160" s="753"/>
      <c r="P160" s="753"/>
      <c r="Q160" s="753"/>
      <c r="R160" s="753"/>
      <c r="S160" s="753"/>
      <c r="T160" s="753"/>
      <c r="U160" s="753"/>
      <c r="V160" s="753"/>
      <c r="W160" s="753"/>
      <c r="X160" s="753"/>
      <c r="Y160" s="753"/>
      <c r="Z160" s="753"/>
      <c r="AA160" s="754"/>
      <c r="AB160" s="100"/>
      <c r="AC160" s="100"/>
      <c r="AD160" s="100"/>
      <c r="AE160" s="100"/>
      <c r="AF160" s="100"/>
      <c r="AG160" s="100"/>
      <c r="AH160" s="100"/>
      <c r="AI160" s="100"/>
      <c r="AJ160" s="100"/>
      <c r="AK160" s="100"/>
      <c r="AL160" s="100"/>
      <c r="AM160" s="100"/>
      <c r="AN160" s="100"/>
    </row>
    <row r="161" spans="1:40" s="98" customFormat="1" ht="13.5" x14ac:dyDescent="0.25">
      <c r="A161" s="155">
        <v>331301</v>
      </c>
      <c r="B161" s="702" t="s">
        <v>328</v>
      </c>
      <c r="C161" s="702"/>
      <c r="D161" s="702"/>
      <c r="E161" s="702"/>
      <c r="F161" s="252"/>
      <c r="G161" s="252"/>
      <c r="H161" s="252"/>
      <c r="I161" s="252"/>
      <c r="J161" s="252"/>
      <c r="K161" s="252"/>
      <c r="L161" s="252"/>
      <c r="M161" s="252"/>
      <c r="N161" s="303">
        <f t="shared" ref="N161:N189" si="18">SUM(F161:M161)</f>
        <v>0</v>
      </c>
      <c r="O161" s="254"/>
      <c r="P161" s="254"/>
      <c r="Q161" s="254"/>
      <c r="R161" s="131">
        <f t="shared" si="16"/>
        <v>0</v>
      </c>
      <c r="S161" s="255"/>
      <c r="T161" s="254"/>
      <c r="U161" s="254"/>
      <c r="V161" s="256"/>
      <c r="W161" s="254"/>
      <c r="X161" s="254"/>
      <c r="Y161" s="256"/>
      <c r="Z161" s="254"/>
      <c r="AA161" s="131">
        <f>SUM(X161:Z161)</f>
        <v>0</v>
      </c>
      <c r="AB161" s="100"/>
      <c r="AC161" s="100"/>
      <c r="AD161" s="100"/>
      <c r="AE161" s="100"/>
      <c r="AF161" s="100"/>
      <c r="AG161" s="100"/>
      <c r="AH161" s="100"/>
      <c r="AI161" s="100"/>
      <c r="AJ161" s="100"/>
      <c r="AK161" s="100"/>
      <c r="AL161" s="100"/>
      <c r="AM161" s="100"/>
      <c r="AN161" s="100"/>
    </row>
    <row r="162" spans="1:40" s="98" customFormat="1" ht="13.5" x14ac:dyDescent="0.25">
      <c r="A162" s="155">
        <v>332302</v>
      </c>
      <c r="B162" s="702" t="s">
        <v>197</v>
      </c>
      <c r="C162" s="702"/>
      <c r="D162" s="702"/>
      <c r="E162" s="702"/>
      <c r="F162" s="252"/>
      <c r="G162" s="252"/>
      <c r="H162" s="252"/>
      <c r="I162" s="252"/>
      <c r="J162" s="252"/>
      <c r="K162" s="252"/>
      <c r="L162" s="252"/>
      <c r="M162" s="252"/>
      <c r="N162" s="303">
        <f t="shared" si="18"/>
        <v>0</v>
      </c>
      <c r="O162" s="254"/>
      <c r="P162" s="254"/>
      <c r="Q162" s="254"/>
      <c r="R162" s="131">
        <f t="shared" si="16"/>
        <v>0</v>
      </c>
      <c r="S162" s="255"/>
      <c r="T162" s="254"/>
      <c r="U162" s="254"/>
      <c r="V162" s="256"/>
      <c r="W162" s="254"/>
      <c r="X162" s="254"/>
      <c r="Y162" s="256"/>
      <c r="Z162" s="254"/>
      <c r="AA162" s="131">
        <f t="shared" ref="AA162:AA189" si="19">SUM(X162:Z162)</f>
        <v>0</v>
      </c>
      <c r="AB162" s="100"/>
      <c r="AC162" s="100"/>
      <c r="AD162" s="100"/>
      <c r="AE162" s="100"/>
      <c r="AF162" s="100"/>
      <c r="AG162" s="100"/>
      <c r="AH162" s="100"/>
      <c r="AI162" s="100"/>
      <c r="AJ162" s="100"/>
      <c r="AK162" s="100"/>
      <c r="AL162" s="100"/>
      <c r="AM162" s="100"/>
      <c r="AN162" s="100"/>
    </row>
    <row r="163" spans="1:40" s="98" customFormat="1" ht="13.5" x14ac:dyDescent="0.25">
      <c r="A163" s="155">
        <v>333905</v>
      </c>
      <c r="B163" s="702" t="s">
        <v>290</v>
      </c>
      <c r="C163" s="702"/>
      <c r="D163" s="702"/>
      <c r="E163" s="702"/>
      <c r="F163" s="252"/>
      <c r="G163" s="252"/>
      <c r="H163" s="252"/>
      <c r="I163" s="252"/>
      <c r="J163" s="252"/>
      <c r="K163" s="252"/>
      <c r="L163" s="252"/>
      <c r="M163" s="252"/>
      <c r="N163" s="303">
        <f t="shared" si="18"/>
        <v>0</v>
      </c>
      <c r="O163" s="254"/>
      <c r="P163" s="254"/>
      <c r="Q163" s="254"/>
      <c r="R163" s="131">
        <f t="shared" si="16"/>
        <v>0</v>
      </c>
      <c r="S163" s="255"/>
      <c r="T163" s="254"/>
      <c r="U163" s="254"/>
      <c r="V163" s="256"/>
      <c r="W163" s="254"/>
      <c r="X163" s="254"/>
      <c r="Y163" s="256"/>
      <c r="Z163" s="254"/>
      <c r="AA163" s="131">
        <f t="shared" si="19"/>
        <v>0</v>
      </c>
      <c r="AB163" s="100"/>
      <c r="AC163" s="100"/>
      <c r="AD163" s="100"/>
      <c r="AE163" s="100"/>
      <c r="AF163" s="100"/>
      <c r="AG163" s="100"/>
      <c r="AH163" s="100"/>
      <c r="AI163" s="100"/>
      <c r="AJ163" s="100"/>
      <c r="AK163" s="100"/>
      <c r="AL163" s="100"/>
      <c r="AM163" s="100"/>
      <c r="AN163" s="100"/>
    </row>
    <row r="164" spans="1:40" s="98" customFormat="1" ht="13.5" x14ac:dyDescent="0.25">
      <c r="A164" s="155">
        <v>334101</v>
      </c>
      <c r="B164" s="702" t="s">
        <v>232</v>
      </c>
      <c r="C164" s="702"/>
      <c r="D164" s="702"/>
      <c r="E164" s="702"/>
      <c r="F164" s="252"/>
      <c r="G164" s="252"/>
      <c r="H164" s="252"/>
      <c r="I164" s="252"/>
      <c r="J164" s="252"/>
      <c r="K164" s="252"/>
      <c r="L164" s="252"/>
      <c r="M164" s="252"/>
      <c r="N164" s="303">
        <f t="shared" si="18"/>
        <v>0</v>
      </c>
      <c r="O164" s="254"/>
      <c r="P164" s="254"/>
      <c r="Q164" s="254"/>
      <c r="R164" s="131">
        <f t="shared" si="16"/>
        <v>0</v>
      </c>
      <c r="S164" s="255"/>
      <c r="T164" s="254"/>
      <c r="U164" s="254"/>
      <c r="V164" s="256"/>
      <c r="W164" s="254"/>
      <c r="X164" s="254"/>
      <c r="Y164" s="256"/>
      <c r="Z164" s="254"/>
      <c r="AA164" s="131">
        <f t="shared" si="19"/>
        <v>0</v>
      </c>
      <c r="AB164" s="100"/>
      <c r="AC164" s="100"/>
      <c r="AD164" s="100"/>
      <c r="AE164" s="100"/>
      <c r="AF164" s="100"/>
      <c r="AG164" s="100"/>
      <c r="AH164" s="100"/>
      <c r="AI164" s="100"/>
      <c r="AJ164" s="100"/>
      <c r="AK164" s="100"/>
      <c r="AL164" s="100"/>
      <c r="AM164" s="100"/>
      <c r="AN164" s="100"/>
    </row>
    <row r="165" spans="1:40" s="98" customFormat="1" ht="13.5" x14ac:dyDescent="0.25">
      <c r="A165" s="155">
        <v>334102</v>
      </c>
      <c r="B165" s="702" t="s">
        <v>108</v>
      </c>
      <c r="C165" s="702"/>
      <c r="D165" s="702"/>
      <c r="E165" s="702"/>
      <c r="F165" s="252"/>
      <c r="G165" s="252"/>
      <c r="H165" s="252"/>
      <c r="I165" s="252"/>
      <c r="J165" s="252"/>
      <c r="K165" s="252"/>
      <c r="L165" s="252"/>
      <c r="M165" s="252"/>
      <c r="N165" s="303">
        <f t="shared" si="18"/>
        <v>0</v>
      </c>
      <c r="O165" s="254"/>
      <c r="P165" s="254"/>
      <c r="Q165" s="254"/>
      <c r="R165" s="131">
        <f t="shared" si="16"/>
        <v>0</v>
      </c>
      <c r="S165" s="255"/>
      <c r="T165" s="254"/>
      <c r="U165" s="254"/>
      <c r="V165" s="256"/>
      <c r="W165" s="254"/>
      <c r="X165" s="254"/>
      <c r="Y165" s="256"/>
      <c r="Z165" s="254"/>
      <c r="AA165" s="131">
        <f t="shared" si="19"/>
        <v>0</v>
      </c>
      <c r="AB165" s="100"/>
      <c r="AC165" s="100"/>
      <c r="AD165" s="100"/>
      <c r="AE165" s="100"/>
      <c r="AF165" s="100"/>
      <c r="AG165" s="100"/>
      <c r="AH165" s="100"/>
      <c r="AI165" s="100"/>
      <c r="AJ165" s="100"/>
      <c r="AK165" s="100"/>
      <c r="AL165" s="100"/>
      <c r="AM165" s="100"/>
      <c r="AN165" s="100"/>
    </row>
    <row r="166" spans="1:40" s="98" customFormat="1" ht="13.5" x14ac:dyDescent="0.25">
      <c r="A166" s="103">
        <v>334201</v>
      </c>
      <c r="B166" s="702" t="s">
        <v>291</v>
      </c>
      <c r="C166" s="702"/>
      <c r="D166" s="702"/>
      <c r="E166" s="702"/>
      <c r="F166" s="252"/>
      <c r="G166" s="252"/>
      <c r="H166" s="252"/>
      <c r="I166" s="252"/>
      <c r="J166" s="252"/>
      <c r="K166" s="252"/>
      <c r="L166" s="252"/>
      <c r="M166" s="252"/>
      <c r="N166" s="303">
        <f t="shared" si="18"/>
        <v>0</v>
      </c>
      <c r="O166" s="254"/>
      <c r="P166" s="254"/>
      <c r="Q166" s="254"/>
      <c r="R166" s="131">
        <f t="shared" si="16"/>
        <v>0</v>
      </c>
      <c r="S166" s="255"/>
      <c r="T166" s="254"/>
      <c r="U166" s="254"/>
      <c r="V166" s="256"/>
      <c r="W166" s="254"/>
      <c r="X166" s="254"/>
      <c r="Y166" s="256"/>
      <c r="Z166" s="254"/>
      <c r="AA166" s="131">
        <f t="shared" si="19"/>
        <v>0</v>
      </c>
      <c r="AB166" s="100"/>
      <c r="AC166" s="100"/>
      <c r="AD166" s="100"/>
      <c r="AE166" s="100"/>
      <c r="AF166" s="100"/>
      <c r="AG166" s="100"/>
      <c r="AH166" s="100"/>
      <c r="AI166" s="100"/>
      <c r="AJ166" s="100"/>
      <c r="AK166" s="100"/>
      <c r="AL166" s="100"/>
      <c r="AM166" s="100"/>
      <c r="AN166" s="100"/>
    </row>
    <row r="167" spans="1:40" s="98" customFormat="1" ht="13.5" x14ac:dyDescent="0.25">
      <c r="A167" s="155">
        <v>334302</v>
      </c>
      <c r="B167" s="702" t="s">
        <v>198</v>
      </c>
      <c r="C167" s="702"/>
      <c r="D167" s="702"/>
      <c r="E167" s="702"/>
      <c r="F167" s="252"/>
      <c r="G167" s="252"/>
      <c r="H167" s="252"/>
      <c r="I167" s="252"/>
      <c r="J167" s="252"/>
      <c r="K167" s="252"/>
      <c r="L167" s="252"/>
      <c r="M167" s="252"/>
      <c r="N167" s="303">
        <f t="shared" si="18"/>
        <v>0</v>
      </c>
      <c r="O167" s="254"/>
      <c r="P167" s="254"/>
      <c r="Q167" s="254"/>
      <c r="R167" s="131">
        <f t="shared" si="16"/>
        <v>0</v>
      </c>
      <c r="S167" s="255"/>
      <c r="T167" s="254"/>
      <c r="U167" s="254"/>
      <c r="V167" s="256"/>
      <c r="W167" s="254"/>
      <c r="X167" s="254"/>
      <c r="Y167" s="256"/>
      <c r="Z167" s="254"/>
      <c r="AA167" s="131">
        <f t="shared" si="19"/>
        <v>0</v>
      </c>
      <c r="AB167" s="100"/>
      <c r="AC167" s="100"/>
      <c r="AD167" s="100"/>
      <c r="AE167" s="100"/>
      <c r="AF167" s="100"/>
      <c r="AG167" s="100"/>
      <c r="AH167" s="100"/>
      <c r="AI167" s="100"/>
      <c r="AJ167" s="100"/>
      <c r="AK167" s="100"/>
      <c r="AL167" s="100"/>
      <c r="AM167" s="100"/>
      <c r="AN167" s="100"/>
    </row>
    <row r="168" spans="1:40" s="98" customFormat="1" ht="13.5" x14ac:dyDescent="0.25">
      <c r="A168" s="155">
        <v>335401</v>
      </c>
      <c r="B168" s="702" t="s">
        <v>236</v>
      </c>
      <c r="C168" s="702"/>
      <c r="D168" s="702"/>
      <c r="E168" s="702"/>
      <c r="F168" s="252"/>
      <c r="G168" s="252"/>
      <c r="H168" s="252"/>
      <c r="I168" s="252"/>
      <c r="J168" s="252"/>
      <c r="K168" s="252"/>
      <c r="L168" s="252"/>
      <c r="M168" s="252"/>
      <c r="N168" s="303">
        <f t="shared" si="18"/>
        <v>0</v>
      </c>
      <c r="O168" s="254"/>
      <c r="P168" s="254"/>
      <c r="Q168" s="254"/>
      <c r="R168" s="131">
        <f t="shared" si="16"/>
        <v>0</v>
      </c>
      <c r="S168" s="255"/>
      <c r="T168" s="254"/>
      <c r="U168" s="254"/>
      <c r="V168" s="256"/>
      <c r="W168" s="254"/>
      <c r="X168" s="254"/>
      <c r="Y168" s="256"/>
      <c r="Z168" s="254"/>
      <c r="AA168" s="131">
        <f t="shared" si="19"/>
        <v>0</v>
      </c>
      <c r="AB168" s="100"/>
      <c r="AC168" s="100"/>
      <c r="AD168" s="100"/>
      <c r="AE168" s="100"/>
      <c r="AF168" s="100"/>
      <c r="AG168" s="100"/>
      <c r="AH168" s="100"/>
      <c r="AI168" s="100"/>
      <c r="AJ168" s="100"/>
      <c r="AK168" s="100"/>
      <c r="AL168" s="100"/>
      <c r="AM168" s="100"/>
      <c r="AN168" s="100"/>
    </row>
    <row r="169" spans="1:40" s="98" customFormat="1" ht="13.5" x14ac:dyDescent="0.25">
      <c r="A169" s="155">
        <v>411101</v>
      </c>
      <c r="B169" s="702" t="s">
        <v>202</v>
      </c>
      <c r="C169" s="702"/>
      <c r="D169" s="702"/>
      <c r="E169" s="702"/>
      <c r="F169" s="252"/>
      <c r="G169" s="252"/>
      <c r="H169" s="252"/>
      <c r="I169" s="252"/>
      <c r="J169" s="252"/>
      <c r="K169" s="252"/>
      <c r="L169" s="252"/>
      <c r="M169" s="252"/>
      <c r="N169" s="303">
        <f t="shared" si="18"/>
        <v>0</v>
      </c>
      <c r="O169" s="254"/>
      <c r="P169" s="254"/>
      <c r="Q169" s="254"/>
      <c r="R169" s="131">
        <f t="shared" si="16"/>
        <v>0</v>
      </c>
      <c r="S169" s="255"/>
      <c r="T169" s="254"/>
      <c r="U169" s="254"/>
      <c r="V169" s="256"/>
      <c r="W169" s="254"/>
      <c r="X169" s="254"/>
      <c r="Y169" s="256"/>
      <c r="Z169" s="254"/>
      <c r="AA169" s="131">
        <f t="shared" si="19"/>
        <v>0</v>
      </c>
      <c r="AB169" s="100"/>
      <c r="AC169" s="100"/>
      <c r="AD169" s="100"/>
      <c r="AE169" s="100"/>
      <c r="AF169" s="100"/>
      <c r="AG169" s="100"/>
      <c r="AH169" s="100"/>
      <c r="AI169" s="100"/>
      <c r="AJ169" s="100"/>
      <c r="AK169" s="100"/>
      <c r="AL169" s="100"/>
      <c r="AM169" s="100"/>
      <c r="AN169" s="100"/>
    </row>
    <row r="170" spans="1:40" s="98" customFormat="1" ht="13.5" x14ac:dyDescent="0.25">
      <c r="A170" s="155">
        <v>412101</v>
      </c>
      <c r="B170" s="702" t="s">
        <v>109</v>
      </c>
      <c r="C170" s="702"/>
      <c r="D170" s="702"/>
      <c r="E170" s="702"/>
      <c r="F170" s="252"/>
      <c r="G170" s="252"/>
      <c r="H170" s="252"/>
      <c r="I170" s="252"/>
      <c r="J170" s="252"/>
      <c r="K170" s="252"/>
      <c r="L170" s="252"/>
      <c r="M170" s="252"/>
      <c r="N170" s="303">
        <f t="shared" si="18"/>
        <v>0</v>
      </c>
      <c r="O170" s="254"/>
      <c r="P170" s="254"/>
      <c r="Q170" s="254"/>
      <c r="R170" s="131">
        <f t="shared" si="16"/>
        <v>0</v>
      </c>
      <c r="S170" s="255"/>
      <c r="T170" s="254"/>
      <c r="U170" s="254"/>
      <c r="V170" s="256"/>
      <c r="W170" s="254"/>
      <c r="X170" s="254"/>
      <c r="Y170" s="256"/>
      <c r="Z170" s="254"/>
      <c r="AA170" s="131">
        <f t="shared" si="19"/>
        <v>0</v>
      </c>
      <c r="AB170" s="100"/>
      <c r="AC170" s="100"/>
      <c r="AD170" s="100"/>
      <c r="AE170" s="100"/>
      <c r="AF170" s="100"/>
      <c r="AG170" s="100"/>
      <c r="AH170" s="100"/>
      <c r="AI170" s="100"/>
      <c r="AJ170" s="100"/>
      <c r="AK170" s="100"/>
      <c r="AL170" s="100"/>
      <c r="AM170" s="100"/>
      <c r="AN170" s="100"/>
    </row>
    <row r="171" spans="1:40" s="98" customFormat="1" ht="13.5" x14ac:dyDescent="0.25">
      <c r="A171" s="155">
        <v>413101</v>
      </c>
      <c r="B171" s="702" t="s">
        <v>203</v>
      </c>
      <c r="C171" s="702"/>
      <c r="D171" s="702"/>
      <c r="E171" s="702"/>
      <c r="F171" s="252"/>
      <c r="G171" s="252"/>
      <c r="H171" s="252"/>
      <c r="I171" s="252"/>
      <c r="J171" s="252"/>
      <c r="K171" s="252"/>
      <c r="L171" s="252"/>
      <c r="M171" s="252"/>
      <c r="N171" s="303">
        <f t="shared" si="18"/>
        <v>0</v>
      </c>
      <c r="O171" s="254"/>
      <c r="P171" s="254"/>
      <c r="Q171" s="254"/>
      <c r="R171" s="131">
        <f t="shared" si="16"/>
        <v>0</v>
      </c>
      <c r="S171" s="255"/>
      <c r="T171" s="254"/>
      <c r="U171" s="254"/>
      <c r="V171" s="256"/>
      <c r="W171" s="254"/>
      <c r="X171" s="254"/>
      <c r="Y171" s="256"/>
      <c r="Z171" s="254"/>
      <c r="AA171" s="131">
        <f t="shared" si="19"/>
        <v>0</v>
      </c>
      <c r="AB171" s="100"/>
      <c r="AC171" s="100"/>
      <c r="AD171" s="100"/>
      <c r="AE171" s="100"/>
      <c r="AF171" s="100"/>
      <c r="AG171" s="100"/>
      <c r="AH171" s="100"/>
      <c r="AI171" s="100"/>
      <c r="AJ171" s="100"/>
      <c r="AK171" s="100"/>
      <c r="AL171" s="100"/>
      <c r="AM171" s="100"/>
      <c r="AN171" s="100"/>
    </row>
    <row r="172" spans="1:40" s="98" customFormat="1" ht="13.5" x14ac:dyDescent="0.25">
      <c r="A172" s="155">
        <v>413201</v>
      </c>
      <c r="B172" s="702" t="s">
        <v>204</v>
      </c>
      <c r="C172" s="702"/>
      <c r="D172" s="702"/>
      <c r="E172" s="702"/>
      <c r="F172" s="252"/>
      <c r="G172" s="252"/>
      <c r="H172" s="252"/>
      <c r="I172" s="252"/>
      <c r="J172" s="252"/>
      <c r="K172" s="252"/>
      <c r="L172" s="252"/>
      <c r="M172" s="252"/>
      <c r="N172" s="303">
        <f t="shared" si="18"/>
        <v>0</v>
      </c>
      <c r="O172" s="254"/>
      <c r="P172" s="254"/>
      <c r="Q172" s="254"/>
      <c r="R172" s="131">
        <f t="shared" si="16"/>
        <v>0</v>
      </c>
      <c r="S172" s="255"/>
      <c r="T172" s="254"/>
      <c r="U172" s="254"/>
      <c r="V172" s="256"/>
      <c r="W172" s="254"/>
      <c r="X172" s="254"/>
      <c r="Y172" s="256"/>
      <c r="Z172" s="254"/>
      <c r="AA172" s="131">
        <f t="shared" si="19"/>
        <v>0</v>
      </c>
      <c r="AB172" s="100"/>
      <c r="AC172" s="100"/>
      <c r="AD172" s="100"/>
      <c r="AE172" s="100"/>
      <c r="AF172" s="100"/>
      <c r="AG172" s="100"/>
      <c r="AH172" s="100"/>
      <c r="AI172" s="100"/>
      <c r="AJ172" s="100"/>
      <c r="AK172" s="100"/>
      <c r="AL172" s="100"/>
      <c r="AM172" s="100"/>
      <c r="AN172" s="100"/>
    </row>
    <row r="173" spans="1:40" s="98" customFormat="1" ht="13.5" x14ac:dyDescent="0.25">
      <c r="A173" s="155">
        <v>422206</v>
      </c>
      <c r="B173" s="702" t="s">
        <v>229</v>
      </c>
      <c r="C173" s="702"/>
      <c r="D173" s="702"/>
      <c r="E173" s="702"/>
      <c r="F173" s="252"/>
      <c r="G173" s="252"/>
      <c r="H173" s="252"/>
      <c r="I173" s="252"/>
      <c r="J173" s="252"/>
      <c r="K173" s="252"/>
      <c r="L173" s="252"/>
      <c r="M173" s="252"/>
      <c r="N173" s="303">
        <f t="shared" si="18"/>
        <v>0</v>
      </c>
      <c r="O173" s="254"/>
      <c r="P173" s="254"/>
      <c r="Q173" s="254"/>
      <c r="R173" s="131">
        <f t="shared" si="16"/>
        <v>0</v>
      </c>
      <c r="S173" s="255"/>
      <c r="T173" s="254"/>
      <c r="U173" s="254"/>
      <c r="V173" s="256"/>
      <c r="W173" s="254"/>
      <c r="X173" s="254"/>
      <c r="Y173" s="256"/>
      <c r="Z173" s="254"/>
      <c r="AA173" s="131">
        <f t="shared" si="19"/>
        <v>0</v>
      </c>
      <c r="AB173" s="100"/>
      <c r="AC173" s="100"/>
      <c r="AD173" s="100"/>
      <c r="AE173" s="100"/>
      <c r="AF173" s="100"/>
      <c r="AG173" s="100"/>
      <c r="AH173" s="100"/>
      <c r="AI173" s="100"/>
      <c r="AJ173" s="100"/>
      <c r="AK173" s="100"/>
      <c r="AL173" s="100"/>
      <c r="AM173" s="100"/>
      <c r="AN173" s="100"/>
    </row>
    <row r="174" spans="1:40" s="98" customFormat="1" ht="13.5" x14ac:dyDescent="0.25">
      <c r="A174" s="155">
        <v>422301</v>
      </c>
      <c r="B174" s="702" t="s">
        <v>230</v>
      </c>
      <c r="C174" s="702"/>
      <c r="D174" s="702"/>
      <c r="E174" s="702"/>
      <c r="F174" s="252"/>
      <c r="G174" s="252"/>
      <c r="H174" s="252"/>
      <c r="I174" s="252"/>
      <c r="J174" s="252"/>
      <c r="K174" s="252"/>
      <c r="L174" s="252"/>
      <c r="M174" s="252"/>
      <c r="N174" s="303">
        <f t="shared" si="18"/>
        <v>0</v>
      </c>
      <c r="O174" s="254"/>
      <c r="P174" s="254"/>
      <c r="Q174" s="254"/>
      <c r="R174" s="131">
        <f t="shared" si="16"/>
        <v>0</v>
      </c>
      <c r="S174" s="255"/>
      <c r="T174" s="254"/>
      <c r="U174" s="254"/>
      <c r="V174" s="256"/>
      <c r="W174" s="254"/>
      <c r="X174" s="254"/>
      <c r="Y174" s="256"/>
      <c r="Z174" s="254"/>
      <c r="AA174" s="131">
        <f t="shared" si="19"/>
        <v>0</v>
      </c>
      <c r="AB174" s="100"/>
      <c r="AC174" s="100"/>
      <c r="AD174" s="100"/>
      <c r="AE174" s="100"/>
      <c r="AF174" s="100"/>
      <c r="AG174" s="100"/>
      <c r="AH174" s="100"/>
      <c r="AI174" s="100"/>
      <c r="AJ174" s="100"/>
      <c r="AK174" s="100"/>
      <c r="AL174" s="100"/>
      <c r="AM174" s="100"/>
      <c r="AN174" s="100"/>
    </row>
    <row r="175" spans="1:40" s="98" customFormat="1" ht="13.5" x14ac:dyDescent="0.25">
      <c r="A175" s="155">
        <v>422501</v>
      </c>
      <c r="B175" s="702" t="s">
        <v>205</v>
      </c>
      <c r="C175" s="702"/>
      <c r="D175" s="702"/>
      <c r="E175" s="702"/>
      <c r="F175" s="252"/>
      <c r="G175" s="252"/>
      <c r="H175" s="252"/>
      <c r="I175" s="252"/>
      <c r="J175" s="252"/>
      <c r="K175" s="252"/>
      <c r="L175" s="252"/>
      <c r="M175" s="252"/>
      <c r="N175" s="303">
        <f t="shared" si="18"/>
        <v>0</v>
      </c>
      <c r="O175" s="254"/>
      <c r="P175" s="254"/>
      <c r="Q175" s="254"/>
      <c r="R175" s="131">
        <f t="shared" si="16"/>
        <v>0</v>
      </c>
      <c r="S175" s="255"/>
      <c r="T175" s="254"/>
      <c r="U175" s="254"/>
      <c r="V175" s="256"/>
      <c r="W175" s="254"/>
      <c r="X175" s="254"/>
      <c r="Y175" s="256"/>
      <c r="Z175" s="254"/>
      <c r="AA175" s="131">
        <f t="shared" si="19"/>
        <v>0</v>
      </c>
      <c r="AB175" s="100"/>
      <c r="AC175" s="100"/>
      <c r="AD175" s="100"/>
      <c r="AE175" s="100"/>
      <c r="AF175" s="100"/>
      <c r="AG175" s="100"/>
      <c r="AH175" s="100"/>
      <c r="AI175" s="100"/>
      <c r="AJ175" s="100"/>
      <c r="AK175" s="100"/>
      <c r="AL175" s="100"/>
      <c r="AM175" s="100"/>
      <c r="AN175" s="100"/>
    </row>
    <row r="176" spans="1:40" s="98" customFormat="1" ht="13.5" x14ac:dyDescent="0.25">
      <c r="A176" s="155">
        <v>422601</v>
      </c>
      <c r="B176" s="702" t="s">
        <v>231</v>
      </c>
      <c r="C176" s="702"/>
      <c r="D176" s="702"/>
      <c r="E176" s="702"/>
      <c r="F176" s="252"/>
      <c r="G176" s="252"/>
      <c r="H176" s="252"/>
      <c r="I176" s="252"/>
      <c r="J176" s="252"/>
      <c r="K176" s="252"/>
      <c r="L176" s="252"/>
      <c r="M176" s="252"/>
      <c r="N176" s="303">
        <f t="shared" si="18"/>
        <v>0</v>
      </c>
      <c r="O176" s="254"/>
      <c r="P176" s="254"/>
      <c r="Q176" s="254"/>
      <c r="R176" s="131">
        <f t="shared" si="16"/>
        <v>0</v>
      </c>
      <c r="S176" s="255"/>
      <c r="T176" s="254"/>
      <c r="U176" s="254"/>
      <c r="V176" s="256"/>
      <c r="W176" s="254"/>
      <c r="X176" s="254"/>
      <c r="Y176" s="256"/>
      <c r="Z176" s="254"/>
      <c r="AA176" s="131">
        <f t="shared" si="19"/>
        <v>0</v>
      </c>
      <c r="AB176" s="100"/>
      <c r="AC176" s="100"/>
      <c r="AD176" s="100"/>
      <c r="AE176" s="100"/>
      <c r="AF176" s="100"/>
      <c r="AG176" s="100"/>
      <c r="AH176" s="100"/>
      <c r="AI176" s="100"/>
      <c r="AJ176" s="100"/>
      <c r="AK176" s="100"/>
      <c r="AL176" s="100"/>
      <c r="AM176" s="100"/>
      <c r="AN176" s="100"/>
    </row>
    <row r="177" spans="1:40" s="98" customFormat="1" ht="13.5" x14ac:dyDescent="0.25">
      <c r="A177" s="155">
        <v>431101</v>
      </c>
      <c r="B177" s="702" t="s">
        <v>261</v>
      </c>
      <c r="C177" s="702"/>
      <c r="D177" s="702"/>
      <c r="E177" s="702"/>
      <c r="F177" s="252"/>
      <c r="G177" s="252"/>
      <c r="H177" s="252"/>
      <c r="I177" s="252"/>
      <c r="J177" s="252"/>
      <c r="K177" s="252"/>
      <c r="L177" s="252"/>
      <c r="M177" s="252"/>
      <c r="N177" s="303">
        <f t="shared" si="18"/>
        <v>0</v>
      </c>
      <c r="O177" s="254"/>
      <c r="P177" s="254"/>
      <c r="Q177" s="254"/>
      <c r="R177" s="131">
        <f t="shared" si="16"/>
        <v>0</v>
      </c>
      <c r="S177" s="255"/>
      <c r="T177" s="254"/>
      <c r="U177" s="254"/>
      <c r="V177" s="256"/>
      <c r="W177" s="254"/>
      <c r="X177" s="254"/>
      <c r="Y177" s="256"/>
      <c r="Z177" s="254"/>
      <c r="AA177" s="131">
        <f t="shared" si="19"/>
        <v>0</v>
      </c>
      <c r="AB177" s="100"/>
      <c r="AC177" s="100"/>
      <c r="AD177" s="100"/>
      <c r="AE177" s="100"/>
      <c r="AF177" s="100"/>
      <c r="AG177" s="100"/>
      <c r="AH177" s="100"/>
      <c r="AI177" s="100"/>
      <c r="AJ177" s="100"/>
      <c r="AK177" s="100"/>
      <c r="AL177" s="100"/>
      <c r="AM177" s="100"/>
      <c r="AN177" s="100"/>
    </row>
    <row r="178" spans="1:40" s="98" customFormat="1" ht="13.5" x14ac:dyDescent="0.25">
      <c r="A178" s="155">
        <v>431103</v>
      </c>
      <c r="B178" s="702" t="s">
        <v>292</v>
      </c>
      <c r="C178" s="702"/>
      <c r="D178" s="702"/>
      <c r="E178" s="702"/>
      <c r="F178" s="252"/>
      <c r="G178" s="252"/>
      <c r="H178" s="252"/>
      <c r="I178" s="252"/>
      <c r="J178" s="252"/>
      <c r="K178" s="252"/>
      <c r="L178" s="252"/>
      <c r="M178" s="252"/>
      <c r="N178" s="303">
        <f t="shared" si="18"/>
        <v>0</v>
      </c>
      <c r="O178" s="254"/>
      <c r="P178" s="254"/>
      <c r="Q178" s="254"/>
      <c r="R178" s="131">
        <f t="shared" si="16"/>
        <v>0</v>
      </c>
      <c r="S178" s="255"/>
      <c r="T178" s="254"/>
      <c r="U178" s="254"/>
      <c r="V178" s="256"/>
      <c r="W178" s="254"/>
      <c r="X178" s="254"/>
      <c r="Y178" s="256"/>
      <c r="Z178" s="254"/>
      <c r="AA178" s="131">
        <f t="shared" si="19"/>
        <v>0</v>
      </c>
      <c r="AB178" s="100"/>
      <c r="AC178" s="100"/>
      <c r="AD178" s="100"/>
      <c r="AE178" s="100"/>
      <c r="AF178" s="100"/>
      <c r="AG178" s="100"/>
      <c r="AH178" s="100"/>
      <c r="AI178" s="100"/>
      <c r="AJ178" s="100"/>
      <c r="AK178" s="100"/>
      <c r="AL178" s="100"/>
      <c r="AM178" s="100"/>
      <c r="AN178" s="100"/>
    </row>
    <row r="179" spans="1:40" s="98" customFormat="1" ht="13.5" x14ac:dyDescent="0.25">
      <c r="A179" s="155">
        <v>431301</v>
      </c>
      <c r="B179" s="702" t="s">
        <v>110</v>
      </c>
      <c r="C179" s="702"/>
      <c r="D179" s="702"/>
      <c r="E179" s="702"/>
      <c r="F179" s="252"/>
      <c r="G179" s="252"/>
      <c r="H179" s="252"/>
      <c r="I179" s="252"/>
      <c r="J179" s="252"/>
      <c r="K179" s="252"/>
      <c r="L179" s="252"/>
      <c r="M179" s="252"/>
      <c r="N179" s="303">
        <f t="shared" si="18"/>
        <v>0</v>
      </c>
      <c r="O179" s="254"/>
      <c r="P179" s="254"/>
      <c r="Q179" s="254"/>
      <c r="R179" s="131">
        <f t="shared" si="16"/>
        <v>0</v>
      </c>
      <c r="S179" s="255"/>
      <c r="T179" s="254"/>
      <c r="U179" s="254"/>
      <c r="V179" s="256"/>
      <c r="W179" s="254"/>
      <c r="X179" s="254"/>
      <c r="Y179" s="256"/>
      <c r="Z179" s="254"/>
      <c r="AA179" s="131">
        <f t="shared" si="19"/>
        <v>0</v>
      </c>
      <c r="AB179" s="100"/>
      <c r="AC179" s="100"/>
      <c r="AD179" s="100"/>
      <c r="AE179" s="100"/>
      <c r="AF179" s="100"/>
      <c r="AG179" s="100"/>
      <c r="AH179" s="100"/>
      <c r="AI179" s="100"/>
      <c r="AJ179" s="100"/>
      <c r="AK179" s="100"/>
      <c r="AL179" s="100"/>
      <c r="AM179" s="100"/>
      <c r="AN179" s="100"/>
    </row>
    <row r="180" spans="1:40" s="98" customFormat="1" ht="13.5" x14ac:dyDescent="0.25">
      <c r="A180" s="155">
        <v>432101</v>
      </c>
      <c r="B180" s="702" t="s">
        <v>206</v>
      </c>
      <c r="C180" s="702"/>
      <c r="D180" s="702"/>
      <c r="E180" s="702"/>
      <c r="F180" s="252"/>
      <c r="G180" s="252"/>
      <c r="H180" s="252"/>
      <c r="I180" s="252"/>
      <c r="J180" s="252"/>
      <c r="K180" s="252"/>
      <c r="L180" s="252"/>
      <c r="M180" s="252"/>
      <c r="N180" s="303">
        <f t="shared" si="18"/>
        <v>0</v>
      </c>
      <c r="O180" s="254"/>
      <c r="P180" s="254"/>
      <c r="Q180" s="254"/>
      <c r="R180" s="131">
        <f t="shared" si="16"/>
        <v>0</v>
      </c>
      <c r="S180" s="255"/>
      <c r="T180" s="254"/>
      <c r="U180" s="254"/>
      <c r="V180" s="256"/>
      <c r="W180" s="254"/>
      <c r="X180" s="254"/>
      <c r="Y180" s="256"/>
      <c r="Z180" s="254"/>
      <c r="AA180" s="131">
        <f t="shared" si="19"/>
        <v>0</v>
      </c>
      <c r="AB180" s="100"/>
      <c r="AC180" s="100"/>
      <c r="AD180" s="100"/>
      <c r="AE180" s="100"/>
      <c r="AF180" s="100"/>
      <c r="AG180" s="100"/>
      <c r="AH180" s="100"/>
      <c r="AI180" s="100"/>
      <c r="AJ180" s="100"/>
      <c r="AK180" s="100"/>
      <c r="AL180" s="100"/>
      <c r="AM180" s="100"/>
      <c r="AN180" s="100"/>
    </row>
    <row r="181" spans="1:40" s="98" customFormat="1" ht="13.5" x14ac:dyDescent="0.25">
      <c r="A181" s="155">
        <v>441101</v>
      </c>
      <c r="B181" s="702" t="s">
        <v>111</v>
      </c>
      <c r="C181" s="702"/>
      <c r="D181" s="702"/>
      <c r="E181" s="702"/>
      <c r="F181" s="252"/>
      <c r="G181" s="252"/>
      <c r="H181" s="252"/>
      <c r="I181" s="252"/>
      <c r="J181" s="252"/>
      <c r="K181" s="252"/>
      <c r="L181" s="252"/>
      <c r="M181" s="252"/>
      <c r="N181" s="303">
        <f t="shared" si="18"/>
        <v>0</v>
      </c>
      <c r="O181" s="254"/>
      <c r="P181" s="254"/>
      <c r="Q181" s="254"/>
      <c r="R181" s="131">
        <f t="shared" si="16"/>
        <v>0</v>
      </c>
      <c r="S181" s="255"/>
      <c r="T181" s="254"/>
      <c r="U181" s="254"/>
      <c r="V181" s="256"/>
      <c r="W181" s="254"/>
      <c r="X181" s="254"/>
      <c r="Y181" s="256"/>
      <c r="Z181" s="254"/>
      <c r="AA181" s="131">
        <f t="shared" si="19"/>
        <v>0</v>
      </c>
      <c r="AB181" s="100"/>
      <c r="AC181" s="100"/>
      <c r="AD181" s="100"/>
      <c r="AE181" s="100"/>
      <c r="AF181" s="100"/>
      <c r="AG181" s="100"/>
      <c r="AH181" s="100"/>
      <c r="AI181" s="100"/>
      <c r="AJ181" s="100"/>
      <c r="AK181" s="100"/>
      <c r="AL181" s="100"/>
      <c r="AM181" s="100"/>
      <c r="AN181" s="100"/>
    </row>
    <row r="182" spans="1:40" s="98" customFormat="1" ht="13.5" x14ac:dyDescent="0.25">
      <c r="A182" s="155">
        <v>441501</v>
      </c>
      <c r="B182" s="702" t="s">
        <v>207</v>
      </c>
      <c r="C182" s="702"/>
      <c r="D182" s="702"/>
      <c r="E182" s="702"/>
      <c r="F182" s="252"/>
      <c r="G182" s="252"/>
      <c r="H182" s="252"/>
      <c r="I182" s="252"/>
      <c r="J182" s="252"/>
      <c r="K182" s="252"/>
      <c r="L182" s="252"/>
      <c r="M182" s="252"/>
      <c r="N182" s="303">
        <f t="shared" si="18"/>
        <v>0</v>
      </c>
      <c r="O182" s="254"/>
      <c r="P182" s="254"/>
      <c r="Q182" s="254"/>
      <c r="R182" s="131">
        <f t="shared" si="16"/>
        <v>0</v>
      </c>
      <c r="S182" s="255"/>
      <c r="T182" s="254"/>
      <c r="U182" s="254"/>
      <c r="V182" s="256"/>
      <c r="W182" s="254"/>
      <c r="X182" s="254"/>
      <c r="Y182" s="256"/>
      <c r="Z182" s="254"/>
      <c r="AA182" s="131">
        <f t="shared" si="19"/>
        <v>0</v>
      </c>
      <c r="AB182" s="100"/>
      <c r="AC182" s="100"/>
      <c r="AD182" s="100"/>
      <c r="AE182" s="100"/>
      <c r="AF182" s="100"/>
      <c r="AG182" s="100"/>
      <c r="AH182" s="100"/>
      <c r="AI182" s="100"/>
      <c r="AJ182" s="100"/>
      <c r="AK182" s="100"/>
      <c r="AL182" s="100"/>
      <c r="AM182" s="100"/>
      <c r="AN182" s="100"/>
    </row>
    <row r="183" spans="1:40" s="98" customFormat="1" ht="13.5" x14ac:dyDescent="0.25">
      <c r="A183" s="155">
        <v>441502</v>
      </c>
      <c r="B183" s="702" t="s">
        <v>329</v>
      </c>
      <c r="C183" s="702"/>
      <c r="D183" s="702"/>
      <c r="E183" s="702"/>
      <c r="F183" s="252"/>
      <c r="G183" s="252"/>
      <c r="H183" s="252"/>
      <c r="I183" s="252"/>
      <c r="J183" s="252"/>
      <c r="K183" s="252"/>
      <c r="L183" s="252"/>
      <c r="M183" s="252"/>
      <c r="N183" s="303">
        <f t="shared" si="18"/>
        <v>0</v>
      </c>
      <c r="O183" s="254"/>
      <c r="P183" s="254"/>
      <c r="Q183" s="254"/>
      <c r="R183" s="131">
        <f t="shared" si="16"/>
        <v>0</v>
      </c>
      <c r="S183" s="255"/>
      <c r="T183" s="254"/>
      <c r="U183" s="254"/>
      <c r="V183" s="256"/>
      <c r="W183" s="254"/>
      <c r="X183" s="254"/>
      <c r="Y183" s="256"/>
      <c r="Z183" s="254"/>
      <c r="AA183" s="131">
        <f t="shared" si="19"/>
        <v>0</v>
      </c>
      <c r="AB183" s="100"/>
      <c r="AC183" s="100"/>
      <c r="AD183" s="100"/>
      <c r="AE183" s="100"/>
      <c r="AF183" s="100"/>
      <c r="AG183" s="100"/>
      <c r="AH183" s="100"/>
      <c r="AI183" s="100"/>
      <c r="AJ183" s="100"/>
      <c r="AK183" s="100"/>
      <c r="AL183" s="100"/>
      <c r="AM183" s="100"/>
      <c r="AN183" s="100"/>
    </row>
    <row r="184" spans="1:40" s="98" customFormat="1" ht="13.5" x14ac:dyDescent="0.25">
      <c r="A184" s="155">
        <v>441601</v>
      </c>
      <c r="B184" s="702" t="s">
        <v>112</v>
      </c>
      <c r="C184" s="702"/>
      <c r="D184" s="702"/>
      <c r="E184" s="702"/>
      <c r="F184" s="252"/>
      <c r="G184" s="252"/>
      <c r="H184" s="252"/>
      <c r="I184" s="252"/>
      <c r="J184" s="252"/>
      <c r="K184" s="252"/>
      <c r="L184" s="252"/>
      <c r="M184" s="252"/>
      <c r="N184" s="303">
        <f t="shared" si="18"/>
        <v>0</v>
      </c>
      <c r="O184" s="254"/>
      <c r="P184" s="254"/>
      <c r="Q184" s="254"/>
      <c r="R184" s="131">
        <f t="shared" si="16"/>
        <v>0</v>
      </c>
      <c r="S184" s="255"/>
      <c r="T184" s="254"/>
      <c r="U184" s="254"/>
      <c r="V184" s="256"/>
      <c r="W184" s="254"/>
      <c r="X184" s="254"/>
      <c r="Y184" s="256"/>
      <c r="Z184" s="254"/>
      <c r="AA184" s="131">
        <f t="shared" si="19"/>
        <v>0</v>
      </c>
      <c r="AB184" s="100"/>
      <c r="AC184" s="100"/>
      <c r="AD184" s="100"/>
      <c r="AE184" s="100"/>
      <c r="AF184" s="100"/>
      <c r="AG184" s="100"/>
      <c r="AH184" s="100"/>
      <c r="AI184" s="100"/>
      <c r="AJ184" s="100"/>
      <c r="AK184" s="100"/>
      <c r="AL184" s="100"/>
      <c r="AM184" s="100"/>
      <c r="AN184" s="100"/>
    </row>
    <row r="185" spans="1:40" s="98" customFormat="1" ht="13.5" x14ac:dyDescent="0.25">
      <c r="A185" s="155">
        <v>441602</v>
      </c>
      <c r="B185" s="702" t="s">
        <v>293</v>
      </c>
      <c r="C185" s="702"/>
      <c r="D185" s="702"/>
      <c r="E185" s="702"/>
      <c r="F185" s="252"/>
      <c r="G185" s="252"/>
      <c r="H185" s="252"/>
      <c r="I185" s="252"/>
      <c r="J185" s="252"/>
      <c r="K185" s="252"/>
      <c r="L185" s="252"/>
      <c r="M185" s="252"/>
      <c r="N185" s="303">
        <f t="shared" si="18"/>
        <v>0</v>
      </c>
      <c r="O185" s="254"/>
      <c r="P185" s="254"/>
      <c r="Q185" s="254"/>
      <c r="R185" s="131">
        <f t="shared" si="16"/>
        <v>0</v>
      </c>
      <c r="S185" s="255"/>
      <c r="T185" s="254"/>
      <c r="U185" s="254"/>
      <c r="V185" s="256"/>
      <c r="W185" s="254"/>
      <c r="X185" s="254"/>
      <c r="Y185" s="256"/>
      <c r="Z185" s="254"/>
      <c r="AA185" s="131">
        <f t="shared" si="19"/>
        <v>0</v>
      </c>
      <c r="AB185" s="100"/>
      <c r="AC185" s="100"/>
      <c r="AD185" s="100"/>
      <c r="AE185" s="100"/>
      <c r="AF185" s="100"/>
      <c r="AG185" s="100"/>
      <c r="AH185" s="100"/>
      <c r="AI185" s="100"/>
      <c r="AJ185" s="100"/>
      <c r="AK185" s="100"/>
      <c r="AL185" s="100"/>
      <c r="AM185" s="100"/>
      <c r="AN185" s="100"/>
    </row>
    <row r="186" spans="1:40" s="98" customFormat="1" ht="13.5" x14ac:dyDescent="0.25">
      <c r="A186" s="155">
        <v>441902</v>
      </c>
      <c r="B186" s="702" t="s">
        <v>239</v>
      </c>
      <c r="C186" s="702"/>
      <c r="D186" s="702"/>
      <c r="E186" s="702"/>
      <c r="F186" s="252"/>
      <c r="G186" s="252"/>
      <c r="H186" s="252"/>
      <c r="I186" s="252"/>
      <c r="J186" s="252"/>
      <c r="K186" s="252"/>
      <c r="L186" s="252"/>
      <c r="M186" s="252"/>
      <c r="N186" s="303">
        <f t="shared" si="18"/>
        <v>0</v>
      </c>
      <c r="O186" s="254"/>
      <c r="P186" s="254"/>
      <c r="Q186" s="254"/>
      <c r="R186" s="131">
        <f t="shared" si="16"/>
        <v>0</v>
      </c>
      <c r="S186" s="255"/>
      <c r="T186" s="254"/>
      <c r="U186" s="254"/>
      <c r="V186" s="256"/>
      <c r="W186" s="254"/>
      <c r="X186" s="254"/>
      <c r="Y186" s="256"/>
      <c r="Z186" s="254"/>
      <c r="AA186" s="131">
        <f t="shared" si="19"/>
        <v>0</v>
      </c>
      <c r="AB186" s="100"/>
      <c r="AC186" s="100"/>
      <c r="AD186" s="100"/>
      <c r="AE186" s="100"/>
      <c r="AF186" s="100"/>
      <c r="AG186" s="100"/>
      <c r="AH186" s="100"/>
      <c r="AI186" s="100"/>
      <c r="AJ186" s="100"/>
      <c r="AK186" s="100"/>
      <c r="AL186" s="100"/>
      <c r="AM186" s="100"/>
      <c r="AN186" s="100"/>
    </row>
    <row r="187" spans="1:40" s="98" customFormat="1" ht="13.5" x14ac:dyDescent="0.25">
      <c r="A187" s="155">
        <v>441903</v>
      </c>
      <c r="B187" s="702" t="s">
        <v>208</v>
      </c>
      <c r="C187" s="702"/>
      <c r="D187" s="702"/>
      <c r="E187" s="702"/>
      <c r="F187" s="252"/>
      <c r="G187" s="252"/>
      <c r="H187" s="252"/>
      <c r="I187" s="252"/>
      <c r="J187" s="252"/>
      <c r="K187" s="252"/>
      <c r="L187" s="252"/>
      <c r="M187" s="252"/>
      <c r="N187" s="303">
        <f t="shared" si="18"/>
        <v>0</v>
      </c>
      <c r="O187" s="254"/>
      <c r="P187" s="254"/>
      <c r="Q187" s="254"/>
      <c r="R187" s="131">
        <f t="shared" si="16"/>
        <v>0</v>
      </c>
      <c r="S187" s="255"/>
      <c r="T187" s="254"/>
      <c r="U187" s="254"/>
      <c r="V187" s="256"/>
      <c r="W187" s="254"/>
      <c r="X187" s="254"/>
      <c r="Y187" s="256"/>
      <c r="Z187" s="254"/>
      <c r="AA187" s="131">
        <f t="shared" si="19"/>
        <v>0</v>
      </c>
      <c r="AB187" s="100"/>
      <c r="AC187" s="100"/>
      <c r="AD187" s="100"/>
      <c r="AE187" s="100"/>
      <c r="AF187" s="100"/>
      <c r="AG187" s="100"/>
      <c r="AH187" s="100"/>
      <c r="AI187" s="100"/>
      <c r="AJ187" s="100"/>
      <c r="AK187" s="100"/>
      <c r="AL187" s="100"/>
      <c r="AM187" s="100"/>
      <c r="AN187" s="100"/>
    </row>
    <row r="188" spans="1:40" s="98" customFormat="1" ht="13.5" x14ac:dyDescent="0.25">
      <c r="A188" s="159">
        <v>441905</v>
      </c>
      <c r="B188" s="702" t="s">
        <v>209</v>
      </c>
      <c r="C188" s="702"/>
      <c r="D188" s="702"/>
      <c r="E188" s="702"/>
      <c r="F188" s="252"/>
      <c r="G188" s="252"/>
      <c r="H188" s="252"/>
      <c r="I188" s="252"/>
      <c r="J188" s="252"/>
      <c r="K188" s="252"/>
      <c r="L188" s="252"/>
      <c r="M188" s="252"/>
      <c r="N188" s="303">
        <f t="shared" si="18"/>
        <v>0</v>
      </c>
      <c r="O188" s="254"/>
      <c r="P188" s="254"/>
      <c r="Q188" s="254"/>
      <c r="R188" s="131">
        <f t="shared" si="16"/>
        <v>0</v>
      </c>
      <c r="S188" s="255"/>
      <c r="T188" s="254"/>
      <c r="U188" s="254"/>
      <c r="V188" s="256"/>
      <c r="W188" s="254"/>
      <c r="X188" s="254"/>
      <c r="Y188" s="256"/>
      <c r="Z188" s="254"/>
      <c r="AA188" s="131">
        <f t="shared" si="19"/>
        <v>0</v>
      </c>
      <c r="AB188" s="100"/>
      <c r="AC188" s="100"/>
      <c r="AD188" s="100"/>
      <c r="AE188" s="100"/>
      <c r="AF188" s="100"/>
      <c r="AG188" s="100"/>
      <c r="AH188" s="100"/>
      <c r="AI188" s="100"/>
      <c r="AJ188" s="100"/>
      <c r="AK188" s="100"/>
      <c r="AL188" s="100"/>
      <c r="AM188" s="100"/>
      <c r="AN188" s="100"/>
    </row>
    <row r="189" spans="1:40" s="98" customFormat="1" ht="13.5" x14ac:dyDescent="0.25">
      <c r="A189" s="155">
        <v>672206</v>
      </c>
      <c r="B189" s="702" t="s">
        <v>246</v>
      </c>
      <c r="C189" s="702"/>
      <c r="D189" s="702"/>
      <c r="E189" s="702"/>
      <c r="F189" s="252"/>
      <c r="G189" s="252"/>
      <c r="H189" s="252"/>
      <c r="I189" s="252"/>
      <c r="J189" s="252"/>
      <c r="K189" s="252"/>
      <c r="L189" s="252"/>
      <c r="M189" s="252"/>
      <c r="N189" s="303">
        <f t="shared" si="18"/>
        <v>0</v>
      </c>
      <c r="O189" s="254"/>
      <c r="P189" s="254"/>
      <c r="Q189" s="254"/>
      <c r="R189" s="131">
        <f t="shared" si="16"/>
        <v>0</v>
      </c>
      <c r="S189" s="255"/>
      <c r="T189" s="254"/>
      <c r="U189" s="254"/>
      <c r="V189" s="256"/>
      <c r="W189" s="254"/>
      <c r="X189" s="254"/>
      <c r="Y189" s="256"/>
      <c r="Z189" s="254"/>
      <c r="AA189" s="131">
        <f t="shared" si="19"/>
        <v>0</v>
      </c>
      <c r="AB189" s="100"/>
      <c r="AC189" s="100"/>
      <c r="AD189" s="100"/>
      <c r="AE189" s="100"/>
      <c r="AF189" s="100"/>
      <c r="AG189" s="100"/>
      <c r="AH189" s="100"/>
      <c r="AI189" s="100"/>
      <c r="AJ189" s="100"/>
      <c r="AK189" s="100"/>
      <c r="AL189" s="100"/>
      <c r="AM189" s="100"/>
      <c r="AN189" s="100"/>
    </row>
    <row r="190" spans="1:40" s="98" customFormat="1" ht="21.95" customHeight="1" x14ac:dyDescent="0.25">
      <c r="A190" s="784" t="s">
        <v>114</v>
      </c>
      <c r="B190" s="785"/>
      <c r="C190" s="785"/>
      <c r="D190" s="785"/>
      <c r="E190" s="786"/>
      <c r="F190" s="466">
        <f>SUM(F161:F189)</f>
        <v>0</v>
      </c>
      <c r="G190" s="467">
        <f>SUM(G161:G189)</f>
        <v>0</v>
      </c>
      <c r="H190" s="467">
        <f t="shared" ref="H190:AA190" si="20">SUM(H161:H189)</f>
        <v>0</v>
      </c>
      <c r="I190" s="467">
        <f t="shared" si="20"/>
        <v>0</v>
      </c>
      <c r="J190" s="467">
        <f t="shared" si="20"/>
        <v>0</v>
      </c>
      <c r="K190" s="467">
        <f t="shared" si="20"/>
        <v>0</v>
      </c>
      <c r="L190" s="467">
        <f t="shared" si="20"/>
        <v>0</v>
      </c>
      <c r="M190" s="467">
        <f t="shared" si="20"/>
        <v>0</v>
      </c>
      <c r="N190" s="467">
        <f t="shared" si="20"/>
        <v>0</v>
      </c>
      <c r="O190" s="467">
        <f>SUM(O161:O189)</f>
        <v>0</v>
      </c>
      <c r="P190" s="467">
        <f>SUM(P161:P189)</f>
        <v>0</v>
      </c>
      <c r="Q190" s="467">
        <f>SUM(Q161:Q189)</f>
        <v>0</v>
      </c>
      <c r="R190" s="468">
        <f t="shared" si="16"/>
        <v>0</v>
      </c>
      <c r="S190" s="467">
        <f t="shared" si="20"/>
        <v>0</v>
      </c>
      <c r="T190" s="467">
        <f t="shared" si="20"/>
        <v>0</v>
      </c>
      <c r="U190" s="467"/>
      <c r="V190" s="401">
        <f t="shared" si="20"/>
        <v>0</v>
      </c>
      <c r="W190" s="468">
        <f t="shared" si="20"/>
        <v>0</v>
      </c>
      <c r="X190" s="468">
        <f t="shared" si="20"/>
        <v>0</v>
      </c>
      <c r="Y190" s="468">
        <f t="shared" si="20"/>
        <v>0</v>
      </c>
      <c r="Z190" s="468">
        <f t="shared" si="20"/>
        <v>0</v>
      </c>
      <c r="AA190" s="468">
        <f t="shared" si="20"/>
        <v>0</v>
      </c>
      <c r="AB190" s="100"/>
      <c r="AC190" s="100"/>
      <c r="AD190" s="100"/>
      <c r="AE190" s="100"/>
      <c r="AF190" s="100"/>
      <c r="AG190" s="100"/>
      <c r="AH190" s="100"/>
      <c r="AI190" s="100"/>
      <c r="AJ190" s="100"/>
      <c r="AK190" s="100"/>
      <c r="AL190" s="100"/>
      <c r="AM190" s="100"/>
      <c r="AN190" s="100"/>
    </row>
    <row r="191" spans="1:40" s="98" customFormat="1" ht="15" customHeight="1" x14ac:dyDescent="0.25">
      <c r="A191" s="781" t="s">
        <v>240</v>
      </c>
      <c r="B191" s="782"/>
      <c r="C191" s="782"/>
      <c r="D191" s="782"/>
      <c r="E191" s="782"/>
      <c r="F191" s="782"/>
      <c r="G191" s="782"/>
      <c r="H191" s="782"/>
      <c r="I191" s="782"/>
      <c r="J191" s="782"/>
      <c r="K191" s="782"/>
      <c r="L191" s="782"/>
      <c r="M191" s="782"/>
      <c r="N191" s="782"/>
      <c r="O191" s="782"/>
      <c r="P191" s="782"/>
      <c r="Q191" s="782"/>
      <c r="R191" s="782"/>
      <c r="S191" s="782"/>
      <c r="T191" s="782"/>
      <c r="U191" s="782"/>
      <c r="V191" s="782"/>
      <c r="W191" s="782"/>
      <c r="X191" s="782"/>
      <c r="Y191" s="782"/>
      <c r="Z191" s="782"/>
      <c r="AA191" s="783"/>
      <c r="AB191" s="100"/>
      <c r="AC191" s="100"/>
      <c r="AD191" s="100"/>
      <c r="AE191" s="100"/>
      <c r="AF191" s="100"/>
      <c r="AG191" s="100"/>
      <c r="AH191" s="100"/>
      <c r="AI191" s="100"/>
      <c r="AJ191" s="100"/>
      <c r="AK191" s="100"/>
      <c r="AL191" s="100"/>
      <c r="AM191" s="100"/>
      <c r="AN191" s="100"/>
    </row>
    <row r="192" spans="1:40" s="98" customFormat="1" ht="13.5" x14ac:dyDescent="0.25">
      <c r="A192" s="219">
        <v>511301</v>
      </c>
      <c r="B192" s="750" t="s">
        <v>102</v>
      </c>
      <c r="C192" s="750"/>
      <c r="D192" s="750"/>
      <c r="E192" s="750"/>
      <c r="F192" s="252"/>
      <c r="G192" s="252"/>
      <c r="H192" s="252"/>
      <c r="I192" s="252"/>
      <c r="J192" s="252"/>
      <c r="K192" s="252"/>
      <c r="L192" s="252"/>
      <c r="M192" s="252"/>
      <c r="N192" s="214">
        <f t="shared" ref="N192:N203" si="21">SUM(F192:M192)</f>
        <v>0</v>
      </c>
      <c r="O192" s="254"/>
      <c r="P192" s="254"/>
      <c r="Q192" s="254"/>
      <c r="R192" s="131">
        <f t="shared" si="16"/>
        <v>0</v>
      </c>
      <c r="S192" s="255"/>
      <c r="T192" s="254"/>
      <c r="U192" s="254"/>
      <c r="V192" s="256"/>
      <c r="W192" s="254"/>
      <c r="X192" s="254"/>
      <c r="Y192" s="254"/>
      <c r="Z192" s="254"/>
      <c r="AA192" s="131">
        <f>SUM(X192:Z192)</f>
        <v>0</v>
      </c>
      <c r="AB192" s="100"/>
      <c r="AC192" s="100"/>
      <c r="AD192" s="100"/>
      <c r="AE192" s="100"/>
      <c r="AF192" s="100"/>
      <c r="AG192" s="100"/>
      <c r="AH192" s="100"/>
      <c r="AI192" s="100"/>
      <c r="AJ192" s="100"/>
      <c r="AK192" s="100"/>
      <c r="AL192" s="100"/>
      <c r="AM192" s="100"/>
      <c r="AN192" s="100"/>
    </row>
    <row r="193" spans="1:40" s="98" customFormat="1" ht="13.5" x14ac:dyDescent="0.25">
      <c r="A193" s="105">
        <v>511302</v>
      </c>
      <c r="B193" s="742" t="s">
        <v>241</v>
      </c>
      <c r="C193" s="742"/>
      <c r="D193" s="742"/>
      <c r="E193" s="742"/>
      <c r="F193" s="252"/>
      <c r="G193" s="252"/>
      <c r="H193" s="252"/>
      <c r="I193" s="252"/>
      <c r="J193" s="252"/>
      <c r="K193" s="252"/>
      <c r="L193" s="252"/>
      <c r="M193" s="252"/>
      <c r="N193" s="215">
        <f t="shared" si="21"/>
        <v>0</v>
      </c>
      <c r="O193" s="254"/>
      <c r="P193" s="254"/>
      <c r="Q193" s="254"/>
      <c r="R193" s="131">
        <f t="shared" si="16"/>
        <v>0</v>
      </c>
      <c r="S193" s="255"/>
      <c r="T193" s="254"/>
      <c r="U193" s="254"/>
      <c r="V193" s="256"/>
      <c r="W193" s="254"/>
      <c r="X193" s="254"/>
      <c r="Y193" s="254"/>
      <c r="Z193" s="254"/>
      <c r="AA193" s="131">
        <f t="shared" ref="AA193:AA203" si="22">SUM(X193:Z193)</f>
        <v>0</v>
      </c>
      <c r="AB193" s="100"/>
      <c r="AC193" s="100"/>
      <c r="AD193" s="100"/>
      <c r="AE193" s="100"/>
      <c r="AF193" s="100"/>
      <c r="AG193" s="100"/>
      <c r="AH193" s="100"/>
      <c r="AI193" s="100"/>
      <c r="AJ193" s="100"/>
      <c r="AK193" s="100"/>
      <c r="AL193" s="100"/>
      <c r="AM193" s="100"/>
      <c r="AN193" s="100"/>
    </row>
    <row r="194" spans="1:40" s="98" customFormat="1" ht="13.5" x14ac:dyDescent="0.25">
      <c r="A194" s="105">
        <v>515301</v>
      </c>
      <c r="B194" s="742" t="s">
        <v>273</v>
      </c>
      <c r="C194" s="742"/>
      <c r="D194" s="742"/>
      <c r="E194" s="742"/>
      <c r="F194" s="252"/>
      <c r="G194" s="252"/>
      <c r="H194" s="252"/>
      <c r="I194" s="252"/>
      <c r="J194" s="252"/>
      <c r="K194" s="252"/>
      <c r="L194" s="252"/>
      <c r="M194" s="252"/>
      <c r="N194" s="215">
        <f t="shared" si="21"/>
        <v>0</v>
      </c>
      <c r="O194" s="254"/>
      <c r="P194" s="254"/>
      <c r="Q194" s="254"/>
      <c r="R194" s="131">
        <f t="shared" si="16"/>
        <v>0</v>
      </c>
      <c r="S194" s="255"/>
      <c r="T194" s="254"/>
      <c r="U194" s="254"/>
      <c r="V194" s="256"/>
      <c r="W194" s="254"/>
      <c r="X194" s="254"/>
      <c r="Y194" s="254"/>
      <c r="Z194" s="254"/>
      <c r="AA194" s="131">
        <f t="shared" si="22"/>
        <v>0</v>
      </c>
      <c r="AB194" s="100"/>
      <c r="AC194" s="100"/>
      <c r="AD194" s="100"/>
      <c r="AE194" s="100"/>
      <c r="AF194" s="100"/>
      <c r="AG194" s="100"/>
      <c r="AH194" s="100"/>
      <c r="AI194" s="100"/>
      <c r="AJ194" s="100"/>
      <c r="AK194" s="100"/>
      <c r="AL194" s="100"/>
      <c r="AM194" s="100"/>
      <c r="AN194" s="100"/>
    </row>
    <row r="195" spans="1:40" s="98" customFormat="1" ht="13.5" x14ac:dyDescent="0.25">
      <c r="A195" s="105">
        <v>516401</v>
      </c>
      <c r="B195" s="742" t="s">
        <v>218</v>
      </c>
      <c r="C195" s="742"/>
      <c r="D195" s="742"/>
      <c r="E195" s="742"/>
      <c r="F195" s="252"/>
      <c r="G195" s="252"/>
      <c r="H195" s="252"/>
      <c r="I195" s="252"/>
      <c r="J195" s="252"/>
      <c r="K195" s="252"/>
      <c r="L195" s="252"/>
      <c r="M195" s="252"/>
      <c r="N195" s="215">
        <f t="shared" si="21"/>
        <v>0</v>
      </c>
      <c r="O195" s="254"/>
      <c r="P195" s="254"/>
      <c r="Q195" s="254"/>
      <c r="R195" s="131">
        <f t="shared" si="16"/>
        <v>0</v>
      </c>
      <c r="S195" s="255"/>
      <c r="T195" s="254"/>
      <c r="U195" s="254"/>
      <c r="V195" s="256"/>
      <c r="W195" s="254"/>
      <c r="X195" s="254"/>
      <c r="Y195" s="254"/>
      <c r="Z195" s="254"/>
      <c r="AA195" s="131">
        <f t="shared" si="22"/>
        <v>0</v>
      </c>
      <c r="AB195" s="100"/>
      <c r="AC195" s="100"/>
      <c r="AD195" s="100"/>
      <c r="AE195" s="100"/>
      <c r="AF195" s="100"/>
      <c r="AG195" s="100"/>
      <c r="AH195" s="100"/>
      <c r="AI195" s="100"/>
      <c r="AJ195" s="100"/>
      <c r="AK195" s="100"/>
      <c r="AL195" s="100"/>
      <c r="AM195" s="100"/>
      <c r="AN195" s="100"/>
    </row>
    <row r="196" spans="1:40" s="98" customFormat="1" ht="13.5" x14ac:dyDescent="0.25">
      <c r="A196" s="105">
        <v>516403</v>
      </c>
      <c r="B196" s="742" t="s">
        <v>242</v>
      </c>
      <c r="C196" s="742"/>
      <c r="D196" s="742"/>
      <c r="E196" s="742"/>
      <c r="F196" s="252"/>
      <c r="G196" s="252"/>
      <c r="H196" s="252"/>
      <c r="I196" s="252"/>
      <c r="J196" s="252"/>
      <c r="K196" s="252"/>
      <c r="L196" s="252"/>
      <c r="M196" s="252"/>
      <c r="N196" s="215">
        <f t="shared" si="21"/>
        <v>0</v>
      </c>
      <c r="O196" s="254"/>
      <c r="P196" s="254"/>
      <c r="Q196" s="254"/>
      <c r="R196" s="131">
        <f t="shared" si="16"/>
        <v>0</v>
      </c>
      <c r="S196" s="255"/>
      <c r="T196" s="254"/>
      <c r="U196" s="254"/>
      <c r="V196" s="256"/>
      <c r="W196" s="254"/>
      <c r="X196" s="254"/>
      <c r="Y196" s="254"/>
      <c r="Z196" s="254"/>
      <c r="AA196" s="131">
        <f t="shared" si="22"/>
        <v>0</v>
      </c>
      <c r="AB196" s="100"/>
      <c r="AC196" s="100"/>
      <c r="AD196" s="100"/>
      <c r="AE196" s="100"/>
      <c r="AF196" s="100"/>
      <c r="AG196" s="100"/>
      <c r="AH196" s="100"/>
      <c r="AI196" s="100"/>
      <c r="AJ196" s="100"/>
      <c r="AK196" s="100"/>
      <c r="AL196" s="100"/>
      <c r="AM196" s="100"/>
      <c r="AN196" s="100"/>
    </row>
    <row r="197" spans="1:40" s="98" customFormat="1" ht="13.5" x14ac:dyDescent="0.25">
      <c r="A197" s="105">
        <v>523102</v>
      </c>
      <c r="B197" s="742" t="s">
        <v>210</v>
      </c>
      <c r="C197" s="742"/>
      <c r="D197" s="742"/>
      <c r="E197" s="742"/>
      <c r="F197" s="252"/>
      <c r="G197" s="252"/>
      <c r="H197" s="252"/>
      <c r="I197" s="252"/>
      <c r="J197" s="252"/>
      <c r="K197" s="252"/>
      <c r="L197" s="252"/>
      <c r="M197" s="252"/>
      <c r="N197" s="215">
        <f t="shared" si="21"/>
        <v>0</v>
      </c>
      <c r="O197" s="254"/>
      <c r="P197" s="254"/>
      <c r="Q197" s="254"/>
      <c r="R197" s="131">
        <f t="shared" si="16"/>
        <v>0</v>
      </c>
      <c r="S197" s="255"/>
      <c r="T197" s="254"/>
      <c r="U197" s="254"/>
      <c r="V197" s="256"/>
      <c r="W197" s="254"/>
      <c r="X197" s="254"/>
      <c r="Y197" s="254"/>
      <c r="Z197" s="254"/>
      <c r="AA197" s="131">
        <f t="shared" si="22"/>
        <v>0</v>
      </c>
      <c r="AB197" s="100"/>
      <c r="AC197" s="100"/>
      <c r="AD197" s="100"/>
      <c r="AE197" s="100"/>
      <c r="AF197" s="100"/>
      <c r="AG197" s="100"/>
      <c r="AH197" s="100"/>
      <c r="AI197" s="100"/>
      <c r="AJ197" s="100"/>
      <c r="AK197" s="100"/>
      <c r="AL197" s="100"/>
      <c r="AM197" s="100"/>
      <c r="AN197" s="100"/>
    </row>
    <row r="198" spans="1:40" s="98" customFormat="1" ht="13.5" x14ac:dyDescent="0.25">
      <c r="A198" s="155">
        <v>541101</v>
      </c>
      <c r="B198" s="702" t="s">
        <v>103</v>
      </c>
      <c r="C198" s="702"/>
      <c r="D198" s="702"/>
      <c r="E198" s="702"/>
      <c r="F198" s="252"/>
      <c r="G198" s="252"/>
      <c r="H198" s="252"/>
      <c r="I198" s="252"/>
      <c r="J198" s="252"/>
      <c r="K198" s="252"/>
      <c r="L198" s="252"/>
      <c r="M198" s="252"/>
      <c r="N198" s="215">
        <f t="shared" si="21"/>
        <v>0</v>
      </c>
      <c r="O198" s="254"/>
      <c r="P198" s="254"/>
      <c r="Q198" s="254"/>
      <c r="R198" s="131">
        <f t="shared" si="16"/>
        <v>0</v>
      </c>
      <c r="S198" s="255"/>
      <c r="T198" s="254"/>
      <c r="U198" s="254"/>
      <c r="V198" s="256"/>
      <c r="W198" s="254"/>
      <c r="X198" s="254"/>
      <c r="Y198" s="254"/>
      <c r="Z198" s="254"/>
      <c r="AA198" s="131">
        <f t="shared" si="22"/>
        <v>0</v>
      </c>
      <c r="AB198" s="100"/>
      <c r="AC198" s="100"/>
      <c r="AD198" s="100"/>
      <c r="AE198" s="100"/>
      <c r="AF198" s="100"/>
      <c r="AG198" s="100"/>
      <c r="AH198" s="100"/>
      <c r="AI198" s="100"/>
      <c r="AJ198" s="100"/>
      <c r="AK198" s="100"/>
      <c r="AL198" s="100"/>
      <c r="AM198" s="100"/>
      <c r="AN198" s="100"/>
    </row>
    <row r="199" spans="1:40" s="98" customFormat="1" ht="13.5" x14ac:dyDescent="0.25">
      <c r="A199" s="155">
        <v>541201</v>
      </c>
      <c r="B199" s="702" t="s">
        <v>104</v>
      </c>
      <c r="C199" s="702"/>
      <c r="D199" s="702"/>
      <c r="E199" s="702"/>
      <c r="F199" s="252"/>
      <c r="G199" s="252"/>
      <c r="H199" s="252"/>
      <c r="I199" s="252"/>
      <c r="J199" s="252"/>
      <c r="K199" s="252"/>
      <c r="L199" s="252"/>
      <c r="M199" s="252"/>
      <c r="N199" s="215">
        <f t="shared" si="21"/>
        <v>0</v>
      </c>
      <c r="O199" s="254"/>
      <c r="P199" s="254"/>
      <c r="Q199" s="254"/>
      <c r="R199" s="131">
        <f t="shared" si="16"/>
        <v>0</v>
      </c>
      <c r="S199" s="255"/>
      <c r="T199" s="254"/>
      <c r="U199" s="254"/>
      <c r="V199" s="256"/>
      <c r="W199" s="254"/>
      <c r="X199" s="254"/>
      <c r="Y199" s="254"/>
      <c r="Z199" s="254"/>
      <c r="AA199" s="131">
        <f t="shared" si="22"/>
        <v>0</v>
      </c>
      <c r="AB199" s="100"/>
      <c r="AC199" s="100"/>
      <c r="AD199" s="100"/>
      <c r="AE199" s="100"/>
      <c r="AF199" s="100"/>
      <c r="AG199" s="100"/>
      <c r="AH199" s="100"/>
      <c r="AI199" s="100"/>
      <c r="AJ199" s="100"/>
      <c r="AK199" s="100"/>
      <c r="AL199" s="100"/>
      <c r="AM199" s="100"/>
      <c r="AN199" s="100"/>
    </row>
    <row r="200" spans="1:40" s="98" customFormat="1" ht="13.5" x14ac:dyDescent="0.25">
      <c r="A200" s="155">
        <v>541202</v>
      </c>
      <c r="B200" s="702" t="s">
        <v>272</v>
      </c>
      <c r="C200" s="702"/>
      <c r="D200" s="702"/>
      <c r="E200" s="702"/>
      <c r="F200" s="252"/>
      <c r="G200" s="252"/>
      <c r="H200" s="252"/>
      <c r="I200" s="252"/>
      <c r="J200" s="252"/>
      <c r="K200" s="252"/>
      <c r="L200" s="252"/>
      <c r="M200" s="252"/>
      <c r="N200" s="215">
        <f t="shared" si="21"/>
        <v>0</v>
      </c>
      <c r="O200" s="254"/>
      <c r="P200" s="254"/>
      <c r="Q200" s="254"/>
      <c r="R200" s="131">
        <f t="shared" si="16"/>
        <v>0</v>
      </c>
      <c r="S200" s="255"/>
      <c r="T200" s="254"/>
      <c r="U200" s="254"/>
      <c r="V200" s="256"/>
      <c r="W200" s="254"/>
      <c r="X200" s="254"/>
      <c r="Y200" s="254"/>
      <c r="Z200" s="254"/>
      <c r="AA200" s="131">
        <f t="shared" si="22"/>
        <v>0</v>
      </c>
      <c r="AB200" s="100"/>
      <c r="AC200" s="100"/>
      <c r="AD200" s="100"/>
      <c r="AE200" s="100"/>
      <c r="AF200" s="100"/>
      <c r="AG200" s="100"/>
      <c r="AH200" s="100"/>
      <c r="AI200" s="100"/>
      <c r="AJ200" s="100"/>
      <c r="AK200" s="100"/>
      <c r="AL200" s="100"/>
      <c r="AM200" s="100"/>
      <c r="AN200" s="100"/>
    </row>
    <row r="201" spans="1:40" s="98" customFormat="1" ht="13.5" x14ac:dyDescent="0.25">
      <c r="A201" s="155">
        <v>541401</v>
      </c>
      <c r="B201" s="702" t="s">
        <v>105</v>
      </c>
      <c r="C201" s="702"/>
      <c r="D201" s="702"/>
      <c r="E201" s="702"/>
      <c r="F201" s="252"/>
      <c r="G201" s="252"/>
      <c r="H201" s="252"/>
      <c r="I201" s="252"/>
      <c r="J201" s="252"/>
      <c r="K201" s="252"/>
      <c r="L201" s="252"/>
      <c r="M201" s="252"/>
      <c r="N201" s="215">
        <f t="shared" si="21"/>
        <v>0</v>
      </c>
      <c r="O201" s="254"/>
      <c r="P201" s="254"/>
      <c r="Q201" s="254"/>
      <c r="R201" s="131">
        <f t="shared" si="16"/>
        <v>0</v>
      </c>
      <c r="S201" s="255"/>
      <c r="T201" s="254"/>
      <c r="U201" s="254"/>
      <c r="V201" s="256"/>
      <c r="W201" s="254"/>
      <c r="X201" s="254"/>
      <c r="Y201" s="254"/>
      <c r="Z201" s="254"/>
      <c r="AA201" s="131">
        <f t="shared" si="22"/>
        <v>0</v>
      </c>
      <c r="AB201" s="100"/>
      <c r="AC201" s="100"/>
      <c r="AD201" s="100"/>
      <c r="AE201" s="100"/>
      <c r="AF201" s="100"/>
      <c r="AG201" s="100"/>
      <c r="AH201" s="100"/>
      <c r="AI201" s="100"/>
      <c r="AJ201" s="100"/>
      <c r="AK201" s="100"/>
      <c r="AL201" s="100"/>
      <c r="AM201" s="100"/>
      <c r="AN201" s="100"/>
    </row>
    <row r="202" spans="1:40" s="98" customFormat="1" ht="13.5" x14ac:dyDescent="0.25">
      <c r="A202" s="155">
        <v>541901</v>
      </c>
      <c r="B202" s="702" t="s">
        <v>270</v>
      </c>
      <c r="C202" s="702"/>
      <c r="D202" s="702"/>
      <c r="E202" s="702"/>
      <c r="F202" s="252"/>
      <c r="G202" s="252"/>
      <c r="H202" s="252"/>
      <c r="I202" s="252"/>
      <c r="J202" s="252"/>
      <c r="K202" s="252"/>
      <c r="L202" s="252"/>
      <c r="M202" s="252"/>
      <c r="N202" s="215">
        <f t="shared" si="21"/>
        <v>0</v>
      </c>
      <c r="O202" s="254"/>
      <c r="P202" s="254"/>
      <c r="Q202" s="254"/>
      <c r="R202" s="131">
        <f t="shared" si="16"/>
        <v>0</v>
      </c>
      <c r="S202" s="255"/>
      <c r="T202" s="254"/>
      <c r="U202" s="254"/>
      <c r="V202" s="256"/>
      <c r="W202" s="254"/>
      <c r="X202" s="254"/>
      <c r="Y202" s="254"/>
      <c r="Z202" s="254"/>
      <c r="AA202" s="131">
        <f t="shared" si="22"/>
        <v>0</v>
      </c>
      <c r="AB202" s="100"/>
      <c r="AC202" s="100"/>
      <c r="AD202" s="100"/>
      <c r="AE202" s="100"/>
      <c r="AF202" s="100"/>
      <c r="AG202" s="100"/>
      <c r="AH202" s="100"/>
      <c r="AI202" s="100"/>
      <c r="AJ202" s="100"/>
      <c r="AK202" s="100"/>
      <c r="AL202" s="100"/>
      <c r="AM202" s="100"/>
      <c r="AN202" s="100"/>
    </row>
    <row r="203" spans="1:40" s="98" customFormat="1" ht="13.5" x14ac:dyDescent="0.25">
      <c r="A203" s="155">
        <v>541902</v>
      </c>
      <c r="B203" s="702" t="s">
        <v>271</v>
      </c>
      <c r="C203" s="702"/>
      <c r="D203" s="702"/>
      <c r="E203" s="702"/>
      <c r="F203" s="252"/>
      <c r="G203" s="252"/>
      <c r="H203" s="252"/>
      <c r="I203" s="252"/>
      <c r="J203" s="252"/>
      <c r="K203" s="252"/>
      <c r="L203" s="252"/>
      <c r="M203" s="252"/>
      <c r="N203" s="215">
        <f t="shared" si="21"/>
        <v>0</v>
      </c>
      <c r="O203" s="254"/>
      <c r="P203" s="254"/>
      <c r="Q203" s="254"/>
      <c r="R203" s="131">
        <f t="shared" si="16"/>
        <v>0</v>
      </c>
      <c r="S203" s="255"/>
      <c r="T203" s="254"/>
      <c r="U203" s="254"/>
      <c r="V203" s="256"/>
      <c r="W203" s="254"/>
      <c r="X203" s="254"/>
      <c r="Y203" s="254"/>
      <c r="Z203" s="254"/>
      <c r="AA203" s="131">
        <f t="shared" si="22"/>
        <v>0</v>
      </c>
      <c r="AB203" s="100"/>
      <c r="AC203" s="100"/>
      <c r="AD203" s="100"/>
      <c r="AE203" s="100"/>
      <c r="AF203" s="100"/>
      <c r="AG203" s="100"/>
      <c r="AH203" s="100"/>
      <c r="AI203" s="100"/>
      <c r="AJ203" s="100"/>
      <c r="AK203" s="100"/>
      <c r="AL203" s="100"/>
      <c r="AM203" s="100"/>
      <c r="AN203" s="100"/>
    </row>
    <row r="204" spans="1:40" s="98" customFormat="1" ht="18" customHeight="1" x14ac:dyDescent="0.25">
      <c r="A204" s="629" t="s">
        <v>391</v>
      </c>
      <c r="B204" s="629"/>
      <c r="C204" s="629"/>
      <c r="D204" s="629"/>
      <c r="E204" s="629"/>
      <c r="F204" s="466">
        <f>SUM(F192:F203)</f>
        <v>0</v>
      </c>
      <c r="G204" s="469">
        <f>SUM(G192:G203)</f>
        <v>0</v>
      </c>
      <c r="H204" s="469">
        <f t="shared" ref="H204:AA204" si="23">SUM(H192:H203)</f>
        <v>0</v>
      </c>
      <c r="I204" s="469">
        <f t="shared" si="23"/>
        <v>0</v>
      </c>
      <c r="J204" s="469">
        <f t="shared" si="23"/>
        <v>0</v>
      </c>
      <c r="K204" s="469">
        <f t="shared" si="23"/>
        <v>0</v>
      </c>
      <c r="L204" s="469">
        <f t="shared" si="23"/>
        <v>0</v>
      </c>
      <c r="M204" s="469">
        <f t="shared" si="23"/>
        <v>0</v>
      </c>
      <c r="N204" s="469">
        <f t="shared" si="23"/>
        <v>0</v>
      </c>
      <c r="O204" s="469">
        <f>SUM(O192:O203)</f>
        <v>0</v>
      </c>
      <c r="P204" s="469">
        <f>SUM(P192:P203)</f>
        <v>0</v>
      </c>
      <c r="Q204" s="469">
        <f>SUM(Q192:Q203)</f>
        <v>0</v>
      </c>
      <c r="R204" s="468">
        <f t="shared" si="16"/>
        <v>0</v>
      </c>
      <c r="S204" s="469">
        <f t="shared" si="23"/>
        <v>0</v>
      </c>
      <c r="T204" s="469">
        <f t="shared" si="23"/>
        <v>0</v>
      </c>
      <c r="U204" s="469"/>
      <c r="V204" s="401">
        <f t="shared" si="23"/>
        <v>0</v>
      </c>
      <c r="W204" s="468"/>
      <c r="X204" s="468">
        <f t="shared" si="23"/>
        <v>0</v>
      </c>
      <c r="Y204" s="468">
        <f t="shared" si="23"/>
        <v>0</v>
      </c>
      <c r="Z204" s="468">
        <f t="shared" si="23"/>
        <v>0</v>
      </c>
      <c r="AA204" s="133">
        <f t="shared" si="23"/>
        <v>0</v>
      </c>
      <c r="AB204" s="100"/>
      <c r="AC204" s="100"/>
      <c r="AD204" s="100"/>
      <c r="AE204" s="100"/>
      <c r="AF204" s="100"/>
      <c r="AG204" s="100"/>
      <c r="AH204" s="100"/>
      <c r="AI204" s="100"/>
      <c r="AJ204" s="100"/>
      <c r="AK204" s="100"/>
      <c r="AL204" s="100"/>
      <c r="AM204" s="100"/>
      <c r="AN204" s="100"/>
    </row>
    <row r="205" spans="1:40" s="98" customFormat="1" ht="15" customHeight="1" x14ac:dyDescent="0.25">
      <c r="A205" s="630" t="s">
        <v>116</v>
      </c>
      <c r="B205" s="631"/>
      <c r="C205" s="631"/>
      <c r="D205" s="631"/>
      <c r="E205" s="631"/>
      <c r="F205" s="631"/>
      <c r="G205" s="631"/>
      <c r="H205" s="631"/>
      <c r="I205" s="631"/>
      <c r="J205" s="631"/>
      <c r="K205" s="631"/>
      <c r="L205" s="631"/>
      <c r="M205" s="631"/>
      <c r="N205" s="631"/>
      <c r="O205" s="631"/>
      <c r="P205" s="631"/>
      <c r="Q205" s="631"/>
      <c r="R205" s="631"/>
      <c r="S205" s="631"/>
      <c r="T205" s="631"/>
      <c r="U205" s="631"/>
      <c r="V205" s="631"/>
      <c r="W205" s="631"/>
      <c r="X205" s="631"/>
      <c r="Y205" s="631"/>
      <c r="Z205" s="631"/>
      <c r="AA205" s="795"/>
      <c r="AB205" s="100"/>
      <c r="AC205" s="100"/>
      <c r="AD205" s="100"/>
      <c r="AE205" s="100"/>
      <c r="AF205" s="100"/>
      <c r="AG205" s="100"/>
      <c r="AH205" s="100"/>
      <c r="AI205" s="100"/>
      <c r="AJ205" s="100"/>
      <c r="AK205" s="100"/>
      <c r="AL205" s="100"/>
      <c r="AM205" s="100"/>
      <c r="AN205" s="100"/>
    </row>
    <row r="206" spans="1:40" s="98" customFormat="1" ht="13.5" x14ac:dyDescent="0.25">
      <c r="A206" s="220">
        <v>732101</v>
      </c>
      <c r="B206" s="793" t="s">
        <v>326</v>
      </c>
      <c r="C206" s="793"/>
      <c r="D206" s="793"/>
      <c r="E206" s="794"/>
      <c r="F206" s="252"/>
      <c r="G206" s="252"/>
      <c r="H206" s="252"/>
      <c r="I206" s="252"/>
      <c r="J206" s="252"/>
      <c r="K206" s="252"/>
      <c r="L206" s="252"/>
      <c r="M206" s="252"/>
      <c r="N206" s="304">
        <f t="shared" ref="N206:N214" si="24">SUM(F206:M206)</f>
        <v>0</v>
      </c>
      <c r="O206" s="254"/>
      <c r="P206" s="254"/>
      <c r="Q206" s="254"/>
      <c r="R206" s="131">
        <f t="shared" si="16"/>
        <v>0</v>
      </c>
      <c r="S206" s="255"/>
      <c r="T206" s="254"/>
      <c r="U206" s="254"/>
      <c r="V206" s="256"/>
      <c r="W206" s="254"/>
      <c r="X206" s="254"/>
      <c r="Y206" s="254"/>
      <c r="Z206" s="254"/>
      <c r="AA206" s="131">
        <f>SUM(X206:Z206)</f>
        <v>0</v>
      </c>
      <c r="AB206" s="100"/>
      <c r="AC206" s="100"/>
      <c r="AD206" s="100"/>
      <c r="AE206" s="100"/>
      <c r="AF206" s="100"/>
      <c r="AG206" s="100"/>
      <c r="AH206" s="100"/>
      <c r="AI206" s="100"/>
      <c r="AJ206" s="100"/>
      <c r="AK206" s="100"/>
      <c r="AL206" s="100"/>
      <c r="AM206" s="100"/>
      <c r="AN206" s="100"/>
    </row>
    <row r="207" spans="1:40" s="98" customFormat="1" ht="13.5" x14ac:dyDescent="0.25">
      <c r="A207" s="155">
        <v>732201</v>
      </c>
      <c r="B207" s="702" t="s">
        <v>327</v>
      </c>
      <c r="C207" s="702"/>
      <c r="D207" s="702"/>
      <c r="E207" s="702"/>
      <c r="F207" s="252"/>
      <c r="G207" s="252"/>
      <c r="H207" s="252"/>
      <c r="I207" s="252"/>
      <c r="J207" s="252"/>
      <c r="K207" s="252"/>
      <c r="L207" s="252"/>
      <c r="M207" s="252"/>
      <c r="N207" s="304">
        <f t="shared" si="24"/>
        <v>0</v>
      </c>
      <c r="O207" s="254"/>
      <c r="P207" s="254"/>
      <c r="Q207" s="254"/>
      <c r="R207" s="131">
        <f t="shared" si="16"/>
        <v>0</v>
      </c>
      <c r="S207" s="255"/>
      <c r="T207" s="254"/>
      <c r="U207" s="254"/>
      <c r="V207" s="256"/>
      <c r="W207" s="254"/>
      <c r="X207" s="254"/>
      <c r="Y207" s="254"/>
      <c r="Z207" s="254"/>
      <c r="AA207" s="131">
        <f t="shared" ref="AA207:AA214" si="25">SUM(X207:Z207)</f>
        <v>0</v>
      </c>
      <c r="AB207" s="100"/>
      <c r="AC207" s="100"/>
      <c r="AD207" s="100"/>
      <c r="AE207" s="100"/>
      <c r="AF207" s="100"/>
      <c r="AG207" s="100"/>
      <c r="AH207" s="100"/>
      <c r="AI207" s="100"/>
      <c r="AJ207" s="100"/>
      <c r="AK207" s="100"/>
      <c r="AL207" s="100"/>
      <c r="AM207" s="100"/>
      <c r="AN207" s="100"/>
    </row>
    <row r="208" spans="1:40" s="98" customFormat="1" ht="13.5" x14ac:dyDescent="0.25">
      <c r="A208" s="103">
        <v>732203</v>
      </c>
      <c r="B208" s="733" t="s">
        <v>447</v>
      </c>
      <c r="C208" s="733"/>
      <c r="D208" s="733"/>
      <c r="E208" s="733"/>
      <c r="F208" s="252"/>
      <c r="G208" s="252"/>
      <c r="H208" s="252"/>
      <c r="I208" s="252"/>
      <c r="J208" s="252"/>
      <c r="K208" s="252"/>
      <c r="L208" s="252"/>
      <c r="M208" s="252"/>
      <c r="N208" s="304">
        <f t="shared" si="24"/>
        <v>0</v>
      </c>
      <c r="O208" s="254"/>
      <c r="P208" s="254"/>
      <c r="Q208" s="254"/>
      <c r="R208" s="131">
        <f t="shared" si="16"/>
        <v>0</v>
      </c>
      <c r="S208" s="255"/>
      <c r="T208" s="254"/>
      <c r="U208" s="254"/>
      <c r="V208" s="256"/>
      <c r="W208" s="254"/>
      <c r="X208" s="254"/>
      <c r="Y208" s="254"/>
      <c r="Z208" s="254"/>
      <c r="AA208" s="131">
        <f t="shared" si="25"/>
        <v>0</v>
      </c>
      <c r="AB208" s="100"/>
      <c r="AC208" s="100"/>
      <c r="AD208" s="100"/>
      <c r="AE208" s="100"/>
      <c r="AF208" s="100"/>
      <c r="AG208" s="100"/>
      <c r="AH208" s="100"/>
      <c r="AI208" s="100"/>
      <c r="AJ208" s="100"/>
      <c r="AK208" s="100"/>
      <c r="AL208" s="100"/>
      <c r="AM208" s="100"/>
      <c r="AN208" s="100"/>
    </row>
    <row r="209" spans="1:40" s="98" customFormat="1" ht="13.5" x14ac:dyDescent="0.25">
      <c r="A209" s="103">
        <v>733101</v>
      </c>
      <c r="B209" s="702" t="s">
        <v>248</v>
      </c>
      <c r="C209" s="702"/>
      <c r="D209" s="702"/>
      <c r="E209" s="702"/>
      <c r="F209" s="252"/>
      <c r="G209" s="252"/>
      <c r="H209" s="252"/>
      <c r="I209" s="252"/>
      <c r="J209" s="252"/>
      <c r="K209" s="252"/>
      <c r="L209" s="252"/>
      <c r="M209" s="252"/>
      <c r="N209" s="304">
        <f t="shared" si="24"/>
        <v>0</v>
      </c>
      <c r="O209" s="254"/>
      <c r="P209" s="254"/>
      <c r="Q209" s="254"/>
      <c r="R209" s="131">
        <f t="shared" si="16"/>
        <v>0</v>
      </c>
      <c r="S209" s="255"/>
      <c r="T209" s="254"/>
      <c r="U209" s="254"/>
      <c r="V209" s="256"/>
      <c r="W209" s="254"/>
      <c r="X209" s="254"/>
      <c r="Y209" s="254"/>
      <c r="Z209" s="254"/>
      <c r="AA209" s="131">
        <f t="shared" si="25"/>
        <v>0</v>
      </c>
      <c r="AB209" s="100"/>
      <c r="AC209" s="100"/>
      <c r="AD209" s="100"/>
      <c r="AE209" s="100"/>
      <c r="AF209" s="100"/>
      <c r="AG209" s="100"/>
      <c r="AH209" s="100"/>
      <c r="AI209" s="100"/>
      <c r="AJ209" s="100"/>
      <c r="AK209" s="100"/>
      <c r="AL209" s="100"/>
      <c r="AM209" s="100"/>
      <c r="AN209" s="100"/>
    </row>
    <row r="210" spans="1:40" s="98" customFormat="1" ht="13.5" x14ac:dyDescent="0.25">
      <c r="A210" s="155">
        <v>733201</v>
      </c>
      <c r="B210" s="702" t="s">
        <v>118</v>
      </c>
      <c r="C210" s="702"/>
      <c r="D210" s="702"/>
      <c r="E210" s="702"/>
      <c r="F210" s="252"/>
      <c r="G210" s="252"/>
      <c r="H210" s="252"/>
      <c r="I210" s="252"/>
      <c r="J210" s="252"/>
      <c r="K210" s="252"/>
      <c r="L210" s="252"/>
      <c r="M210" s="252"/>
      <c r="N210" s="304">
        <f t="shared" si="24"/>
        <v>0</v>
      </c>
      <c r="O210" s="254"/>
      <c r="P210" s="254"/>
      <c r="Q210" s="254"/>
      <c r="R210" s="131">
        <f t="shared" si="16"/>
        <v>0</v>
      </c>
      <c r="S210" s="255"/>
      <c r="T210" s="254"/>
      <c r="U210" s="254"/>
      <c r="V210" s="256"/>
      <c r="W210" s="254"/>
      <c r="X210" s="254"/>
      <c r="Y210" s="254"/>
      <c r="Z210" s="254"/>
      <c r="AA210" s="131">
        <f t="shared" si="25"/>
        <v>0</v>
      </c>
      <c r="AB210" s="100"/>
      <c r="AC210" s="100"/>
      <c r="AD210" s="100"/>
      <c r="AE210" s="100"/>
      <c r="AF210" s="100"/>
      <c r="AG210" s="100"/>
      <c r="AH210" s="100"/>
      <c r="AI210" s="100"/>
      <c r="AJ210" s="100"/>
      <c r="AK210" s="100"/>
      <c r="AL210" s="100"/>
      <c r="AM210" s="100"/>
      <c r="AN210" s="100"/>
    </row>
    <row r="211" spans="1:40" s="98" customFormat="1" ht="13.5" x14ac:dyDescent="0.25">
      <c r="A211" s="155">
        <v>733209</v>
      </c>
      <c r="B211" s="702" t="s">
        <v>263</v>
      </c>
      <c r="C211" s="702"/>
      <c r="D211" s="702"/>
      <c r="E211" s="702"/>
      <c r="F211" s="252"/>
      <c r="G211" s="252"/>
      <c r="H211" s="252"/>
      <c r="I211" s="252"/>
      <c r="J211" s="252"/>
      <c r="K211" s="252"/>
      <c r="L211" s="252"/>
      <c r="M211" s="252"/>
      <c r="N211" s="304">
        <f t="shared" si="24"/>
        <v>0</v>
      </c>
      <c r="O211" s="254"/>
      <c r="P211" s="254"/>
      <c r="Q211" s="254"/>
      <c r="R211" s="131">
        <f t="shared" si="16"/>
        <v>0</v>
      </c>
      <c r="S211" s="255"/>
      <c r="T211" s="254"/>
      <c r="U211" s="254"/>
      <c r="V211" s="256"/>
      <c r="W211" s="254"/>
      <c r="X211" s="254"/>
      <c r="Y211" s="254"/>
      <c r="Z211" s="254"/>
      <c r="AA211" s="131">
        <f t="shared" si="25"/>
        <v>0</v>
      </c>
      <c r="AB211" s="100"/>
      <c r="AC211" s="100"/>
      <c r="AD211" s="100"/>
      <c r="AE211" s="100"/>
      <c r="AF211" s="100"/>
      <c r="AG211" s="100"/>
      <c r="AH211" s="100"/>
      <c r="AI211" s="100"/>
      <c r="AJ211" s="100"/>
      <c r="AK211" s="100"/>
      <c r="AL211" s="100"/>
      <c r="AM211" s="100"/>
      <c r="AN211" s="100"/>
    </row>
    <row r="212" spans="1:40" s="98" customFormat="1" ht="13.5" x14ac:dyDescent="0.25">
      <c r="A212" s="155">
        <v>734201</v>
      </c>
      <c r="B212" s="702" t="s">
        <v>119</v>
      </c>
      <c r="C212" s="702"/>
      <c r="D212" s="702"/>
      <c r="E212" s="702"/>
      <c r="F212" s="252"/>
      <c r="G212" s="252"/>
      <c r="H212" s="252"/>
      <c r="I212" s="252"/>
      <c r="J212" s="252"/>
      <c r="K212" s="252"/>
      <c r="L212" s="252"/>
      <c r="M212" s="252"/>
      <c r="N212" s="304">
        <f t="shared" si="24"/>
        <v>0</v>
      </c>
      <c r="O212" s="254"/>
      <c r="P212" s="254"/>
      <c r="Q212" s="254"/>
      <c r="R212" s="131">
        <f t="shared" si="16"/>
        <v>0</v>
      </c>
      <c r="S212" s="255"/>
      <c r="T212" s="254"/>
      <c r="U212" s="254"/>
      <c r="V212" s="256"/>
      <c r="W212" s="254"/>
      <c r="X212" s="254"/>
      <c r="Y212" s="254"/>
      <c r="Z212" s="254"/>
      <c r="AA212" s="131">
        <f t="shared" si="25"/>
        <v>0</v>
      </c>
      <c r="AB212" s="100"/>
      <c r="AC212" s="100"/>
      <c r="AD212" s="100"/>
      <c r="AE212" s="100"/>
      <c r="AF212" s="100"/>
      <c r="AG212" s="100"/>
      <c r="AH212" s="100"/>
      <c r="AI212" s="100"/>
      <c r="AJ212" s="100"/>
      <c r="AK212" s="100"/>
      <c r="AL212" s="100"/>
      <c r="AM212" s="100"/>
      <c r="AN212" s="100"/>
    </row>
    <row r="213" spans="1:40" s="98" customFormat="1" ht="13.5" x14ac:dyDescent="0.25">
      <c r="A213" s="155">
        <v>734204</v>
      </c>
      <c r="B213" s="702" t="s">
        <v>216</v>
      </c>
      <c r="C213" s="702"/>
      <c r="D213" s="702"/>
      <c r="E213" s="702"/>
      <c r="F213" s="252"/>
      <c r="G213" s="252"/>
      <c r="H213" s="252"/>
      <c r="I213" s="252"/>
      <c r="J213" s="252"/>
      <c r="K213" s="252"/>
      <c r="L213" s="252"/>
      <c r="M213" s="252"/>
      <c r="N213" s="304">
        <f t="shared" si="24"/>
        <v>0</v>
      </c>
      <c r="O213" s="254"/>
      <c r="P213" s="254"/>
      <c r="Q213" s="254"/>
      <c r="R213" s="131">
        <f t="shared" si="16"/>
        <v>0</v>
      </c>
      <c r="S213" s="255"/>
      <c r="T213" s="254"/>
      <c r="U213" s="254"/>
      <c r="V213" s="256"/>
      <c r="W213" s="254"/>
      <c r="X213" s="254"/>
      <c r="Y213" s="254"/>
      <c r="Z213" s="254"/>
      <c r="AA213" s="131">
        <f t="shared" si="25"/>
        <v>0</v>
      </c>
      <c r="AB213" s="100"/>
      <c r="AC213" s="100"/>
      <c r="AD213" s="100"/>
      <c r="AE213" s="100"/>
      <c r="AF213" s="100"/>
      <c r="AG213" s="100"/>
      <c r="AH213" s="100"/>
      <c r="AI213" s="100"/>
      <c r="AJ213" s="100"/>
      <c r="AK213" s="100"/>
      <c r="AL213" s="100"/>
      <c r="AM213" s="100"/>
      <c r="AN213" s="100"/>
    </row>
    <row r="214" spans="1:40" s="98" customFormat="1" ht="13.5" x14ac:dyDescent="0.25">
      <c r="A214" s="155">
        <v>734205</v>
      </c>
      <c r="B214" s="702" t="s">
        <v>262</v>
      </c>
      <c r="C214" s="702"/>
      <c r="D214" s="702"/>
      <c r="E214" s="702"/>
      <c r="F214" s="252"/>
      <c r="G214" s="252"/>
      <c r="H214" s="252"/>
      <c r="I214" s="252"/>
      <c r="J214" s="252"/>
      <c r="K214" s="252"/>
      <c r="L214" s="252"/>
      <c r="M214" s="252"/>
      <c r="N214" s="304">
        <f t="shared" si="24"/>
        <v>0</v>
      </c>
      <c r="O214" s="254"/>
      <c r="P214" s="254"/>
      <c r="Q214" s="254"/>
      <c r="R214" s="131">
        <f t="shared" si="16"/>
        <v>0</v>
      </c>
      <c r="S214" s="255"/>
      <c r="T214" s="254"/>
      <c r="U214" s="254"/>
      <c r="V214" s="256"/>
      <c r="W214" s="254"/>
      <c r="X214" s="254"/>
      <c r="Y214" s="254"/>
      <c r="Z214" s="254"/>
      <c r="AA214" s="131">
        <f t="shared" si="25"/>
        <v>0</v>
      </c>
      <c r="AB214" s="100"/>
      <c r="AC214" s="100"/>
      <c r="AD214" s="100"/>
      <c r="AE214" s="100"/>
      <c r="AF214" s="100"/>
      <c r="AG214" s="100"/>
      <c r="AH214" s="100"/>
      <c r="AI214" s="100"/>
      <c r="AJ214" s="100"/>
      <c r="AK214" s="100"/>
      <c r="AL214" s="100"/>
      <c r="AM214" s="100"/>
      <c r="AN214" s="100"/>
    </row>
    <row r="215" spans="1:40" s="98" customFormat="1" ht="21" customHeight="1" x14ac:dyDescent="0.25">
      <c r="A215" s="787" t="s">
        <v>120</v>
      </c>
      <c r="B215" s="788"/>
      <c r="C215" s="788"/>
      <c r="D215" s="788"/>
      <c r="E215" s="789"/>
      <c r="F215" s="466">
        <f>SUM(F206:F214)</f>
        <v>0</v>
      </c>
      <c r="G215" s="469">
        <f>SUM(G206:G214)</f>
        <v>0</v>
      </c>
      <c r="H215" s="469">
        <f t="shared" ref="H215:AA215" si="26">SUM(H206:H214)</f>
        <v>0</v>
      </c>
      <c r="I215" s="469">
        <f t="shared" si="26"/>
        <v>0</v>
      </c>
      <c r="J215" s="469">
        <f t="shared" si="26"/>
        <v>0</v>
      </c>
      <c r="K215" s="469">
        <f t="shared" si="26"/>
        <v>0</v>
      </c>
      <c r="L215" s="469">
        <f t="shared" si="26"/>
        <v>0</v>
      </c>
      <c r="M215" s="469">
        <f t="shared" si="26"/>
        <v>0</v>
      </c>
      <c r="N215" s="469">
        <f t="shared" si="26"/>
        <v>0</v>
      </c>
      <c r="O215" s="469">
        <f>SUM(O206:O214)</f>
        <v>0</v>
      </c>
      <c r="P215" s="469">
        <f>SUM(P206:P214)</f>
        <v>0</v>
      </c>
      <c r="Q215" s="469">
        <f>SUM(Q206:Q214)</f>
        <v>0</v>
      </c>
      <c r="R215" s="468">
        <f t="shared" si="16"/>
        <v>0</v>
      </c>
      <c r="S215" s="469">
        <f t="shared" si="26"/>
        <v>0</v>
      </c>
      <c r="T215" s="469">
        <f t="shared" si="26"/>
        <v>0</v>
      </c>
      <c r="U215" s="469"/>
      <c r="V215" s="401">
        <f t="shared" si="26"/>
        <v>0</v>
      </c>
      <c r="W215" s="468">
        <f t="shared" si="26"/>
        <v>0</v>
      </c>
      <c r="X215" s="468">
        <f t="shared" si="26"/>
        <v>0</v>
      </c>
      <c r="Y215" s="468">
        <f t="shared" si="26"/>
        <v>0</v>
      </c>
      <c r="Z215" s="468">
        <f t="shared" si="26"/>
        <v>0</v>
      </c>
      <c r="AA215" s="133">
        <f t="shared" si="26"/>
        <v>0</v>
      </c>
      <c r="AB215" s="100"/>
      <c r="AC215" s="100"/>
      <c r="AD215" s="100"/>
      <c r="AE215" s="100"/>
      <c r="AF215" s="100"/>
      <c r="AG215" s="100"/>
      <c r="AH215" s="100"/>
      <c r="AI215" s="100"/>
      <c r="AJ215" s="100"/>
      <c r="AK215" s="100"/>
      <c r="AL215" s="100"/>
      <c r="AM215" s="100"/>
      <c r="AN215" s="100"/>
    </row>
    <row r="216" spans="1:40" s="98" customFormat="1" ht="15" customHeight="1" x14ac:dyDescent="0.25">
      <c r="A216" s="790" t="s">
        <v>121</v>
      </c>
      <c r="B216" s="791"/>
      <c r="C216" s="791"/>
      <c r="D216" s="791"/>
      <c r="E216" s="791"/>
      <c r="F216" s="791"/>
      <c r="G216" s="791"/>
      <c r="H216" s="791"/>
      <c r="I216" s="791"/>
      <c r="J216" s="791"/>
      <c r="K216" s="791"/>
      <c r="L216" s="791"/>
      <c r="M216" s="791"/>
      <c r="N216" s="791"/>
      <c r="O216" s="791"/>
      <c r="P216" s="791"/>
      <c r="Q216" s="791"/>
      <c r="R216" s="791"/>
      <c r="S216" s="791"/>
      <c r="T216" s="791"/>
      <c r="U216" s="791"/>
      <c r="V216" s="791"/>
      <c r="W216" s="791"/>
      <c r="X216" s="791"/>
      <c r="Y216" s="791"/>
      <c r="Z216" s="791"/>
      <c r="AA216" s="792"/>
      <c r="AB216" s="100"/>
      <c r="AC216" s="100"/>
      <c r="AD216" s="100"/>
      <c r="AE216" s="100"/>
      <c r="AF216" s="100"/>
      <c r="AG216" s="100"/>
      <c r="AH216" s="100"/>
      <c r="AI216" s="100"/>
      <c r="AJ216" s="100"/>
      <c r="AK216" s="100"/>
      <c r="AL216" s="100"/>
      <c r="AM216" s="100"/>
      <c r="AN216" s="100"/>
    </row>
    <row r="217" spans="1:40" s="98" customFormat="1" ht="13.5" x14ac:dyDescent="0.25">
      <c r="A217" s="155">
        <v>811201</v>
      </c>
      <c r="B217" s="722" t="s">
        <v>217</v>
      </c>
      <c r="C217" s="722"/>
      <c r="D217" s="722"/>
      <c r="E217" s="722"/>
      <c r="F217" s="252"/>
      <c r="G217" s="252"/>
      <c r="H217" s="252"/>
      <c r="I217" s="252"/>
      <c r="J217" s="252"/>
      <c r="K217" s="252"/>
      <c r="L217" s="252"/>
      <c r="M217" s="252"/>
      <c r="N217" s="303">
        <f t="shared" ref="N217:N230" si="27">SUM(F217:M217)</f>
        <v>0</v>
      </c>
      <c r="O217" s="254"/>
      <c r="P217" s="254"/>
      <c r="Q217" s="254"/>
      <c r="R217" s="131">
        <f t="shared" si="16"/>
        <v>0</v>
      </c>
      <c r="S217" s="255"/>
      <c r="T217" s="254"/>
      <c r="U217" s="254"/>
      <c r="V217" s="256"/>
      <c r="W217" s="254"/>
      <c r="X217" s="254"/>
      <c r="Y217" s="254"/>
      <c r="Z217" s="254"/>
      <c r="AA217" s="131">
        <f t="shared" ref="AA217:AA229" si="28">SUM(X217:Z217)</f>
        <v>0</v>
      </c>
      <c r="AB217" s="100"/>
      <c r="AC217" s="100"/>
      <c r="AD217" s="100"/>
      <c r="AE217" s="100"/>
      <c r="AF217" s="100"/>
      <c r="AG217" s="100"/>
      <c r="AH217" s="100"/>
      <c r="AI217" s="100"/>
      <c r="AJ217" s="100"/>
      <c r="AK217" s="100"/>
      <c r="AL217" s="100"/>
      <c r="AM217" s="100"/>
      <c r="AN217" s="100"/>
    </row>
    <row r="218" spans="1:40" s="98" customFormat="1" ht="13.5" x14ac:dyDescent="0.25">
      <c r="A218" s="155">
        <v>811203</v>
      </c>
      <c r="B218" s="722" t="s">
        <v>249</v>
      </c>
      <c r="C218" s="722"/>
      <c r="D218" s="722"/>
      <c r="E218" s="722"/>
      <c r="F218" s="252"/>
      <c r="G218" s="252"/>
      <c r="H218" s="252"/>
      <c r="I218" s="252"/>
      <c r="J218" s="252"/>
      <c r="K218" s="252"/>
      <c r="L218" s="252"/>
      <c r="M218" s="252"/>
      <c r="N218" s="303">
        <f t="shared" si="27"/>
        <v>0</v>
      </c>
      <c r="O218" s="254"/>
      <c r="P218" s="254"/>
      <c r="Q218" s="254"/>
      <c r="R218" s="131">
        <f t="shared" si="16"/>
        <v>0</v>
      </c>
      <c r="S218" s="255"/>
      <c r="T218" s="254"/>
      <c r="U218" s="254"/>
      <c r="V218" s="256"/>
      <c r="W218" s="254"/>
      <c r="X218" s="254"/>
      <c r="Y218" s="254"/>
      <c r="Z218" s="254"/>
      <c r="AA218" s="131">
        <f t="shared" si="28"/>
        <v>0</v>
      </c>
      <c r="AB218" s="100"/>
      <c r="AC218" s="100"/>
      <c r="AD218" s="100"/>
      <c r="AE218" s="100"/>
      <c r="AF218" s="100"/>
      <c r="AG218" s="100"/>
      <c r="AH218" s="100"/>
      <c r="AI218" s="100"/>
      <c r="AJ218" s="100"/>
      <c r="AK218" s="100"/>
      <c r="AL218" s="100"/>
      <c r="AM218" s="100"/>
      <c r="AN218" s="100"/>
    </row>
    <row r="219" spans="1:40" s="98" customFormat="1" ht="13.5" x14ac:dyDescent="0.25">
      <c r="A219" s="155">
        <v>811204</v>
      </c>
      <c r="B219" s="722" t="s">
        <v>250</v>
      </c>
      <c r="C219" s="722"/>
      <c r="D219" s="722"/>
      <c r="E219" s="722"/>
      <c r="F219" s="252"/>
      <c r="G219" s="252"/>
      <c r="H219" s="252"/>
      <c r="I219" s="252"/>
      <c r="J219" s="252"/>
      <c r="K219" s="252"/>
      <c r="L219" s="252"/>
      <c r="M219" s="252"/>
      <c r="N219" s="303">
        <f t="shared" si="27"/>
        <v>0</v>
      </c>
      <c r="O219" s="254"/>
      <c r="P219" s="254"/>
      <c r="Q219" s="254"/>
      <c r="R219" s="131">
        <f t="shared" ref="R219:R231" si="29">SUM(O219:Q219)</f>
        <v>0</v>
      </c>
      <c r="S219" s="255"/>
      <c r="T219" s="254"/>
      <c r="U219" s="254"/>
      <c r="V219" s="256"/>
      <c r="W219" s="254"/>
      <c r="X219" s="254"/>
      <c r="Y219" s="254"/>
      <c r="Z219" s="254"/>
      <c r="AA219" s="131">
        <f t="shared" si="28"/>
        <v>0</v>
      </c>
      <c r="AB219" s="100"/>
      <c r="AC219" s="100"/>
      <c r="AD219" s="100"/>
      <c r="AE219" s="100"/>
      <c r="AF219" s="100"/>
      <c r="AG219" s="100"/>
      <c r="AH219" s="100"/>
      <c r="AI219" s="100"/>
      <c r="AJ219" s="100"/>
      <c r="AK219" s="100"/>
      <c r="AL219" s="100"/>
      <c r="AM219" s="100"/>
      <c r="AN219" s="100"/>
    </row>
    <row r="220" spans="1:40" s="98" customFormat="1" ht="13.5" x14ac:dyDescent="0.25">
      <c r="A220" s="155">
        <v>812902</v>
      </c>
      <c r="B220" s="722" t="s">
        <v>122</v>
      </c>
      <c r="C220" s="722"/>
      <c r="D220" s="722"/>
      <c r="E220" s="722"/>
      <c r="F220" s="252"/>
      <c r="G220" s="252"/>
      <c r="H220" s="252"/>
      <c r="I220" s="252"/>
      <c r="J220" s="252"/>
      <c r="K220" s="252"/>
      <c r="L220" s="252"/>
      <c r="M220" s="252"/>
      <c r="N220" s="303">
        <f t="shared" si="27"/>
        <v>0</v>
      </c>
      <c r="O220" s="254"/>
      <c r="P220" s="254"/>
      <c r="Q220" s="254"/>
      <c r="R220" s="131">
        <f t="shared" si="29"/>
        <v>0</v>
      </c>
      <c r="S220" s="255"/>
      <c r="T220" s="254"/>
      <c r="U220" s="254"/>
      <c r="V220" s="256"/>
      <c r="W220" s="254"/>
      <c r="X220" s="254"/>
      <c r="Y220" s="254"/>
      <c r="Z220" s="254"/>
      <c r="AA220" s="131">
        <f t="shared" si="28"/>
        <v>0</v>
      </c>
      <c r="AB220" s="100"/>
      <c r="AC220" s="100"/>
      <c r="AD220" s="100"/>
      <c r="AE220" s="100"/>
      <c r="AF220" s="100"/>
      <c r="AG220" s="100"/>
      <c r="AH220" s="100"/>
      <c r="AI220" s="100"/>
      <c r="AJ220" s="100"/>
      <c r="AK220" s="100"/>
      <c r="AL220" s="100"/>
      <c r="AM220" s="100"/>
      <c r="AN220" s="100"/>
    </row>
    <row r="221" spans="1:40" s="98" customFormat="1" ht="13.5" x14ac:dyDescent="0.25">
      <c r="A221" s="155">
        <v>821401</v>
      </c>
      <c r="B221" s="722" t="s">
        <v>123</v>
      </c>
      <c r="C221" s="722"/>
      <c r="D221" s="722"/>
      <c r="E221" s="722"/>
      <c r="F221" s="252"/>
      <c r="G221" s="252"/>
      <c r="H221" s="252"/>
      <c r="I221" s="252"/>
      <c r="J221" s="252"/>
      <c r="K221" s="252"/>
      <c r="L221" s="252"/>
      <c r="M221" s="252"/>
      <c r="N221" s="303">
        <f t="shared" si="27"/>
        <v>0</v>
      </c>
      <c r="O221" s="254"/>
      <c r="P221" s="254"/>
      <c r="Q221" s="254"/>
      <c r="R221" s="131">
        <f t="shared" si="29"/>
        <v>0</v>
      </c>
      <c r="S221" s="255"/>
      <c r="T221" s="254"/>
      <c r="U221" s="254"/>
      <c r="V221" s="256"/>
      <c r="W221" s="254"/>
      <c r="X221" s="254"/>
      <c r="Y221" s="254"/>
      <c r="Z221" s="254"/>
      <c r="AA221" s="131">
        <f t="shared" si="28"/>
        <v>0</v>
      </c>
      <c r="AB221" s="100"/>
      <c r="AC221" s="100"/>
      <c r="AD221" s="100"/>
      <c r="AE221" s="100"/>
      <c r="AF221" s="100"/>
      <c r="AG221" s="100"/>
      <c r="AH221" s="100"/>
      <c r="AI221" s="100"/>
      <c r="AJ221" s="100"/>
      <c r="AK221" s="100"/>
      <c r="AL221" s="100"/>
      <c r="AM221" s="100"/>
      <c r="AN221" s="100"/>
    </row>
    <row r="222" spans="1:40" s="98" customFormat="1" ht="13.5" x14ac:dyDescent="0.25">
      <c r="A222" s="155">
        <v>831301</v>
      </c>
      <c r="B222" s="722" t="s">
        <v>124</v>
      </c>
      <c r="C222" s="722"/>
      <c r="D222" s="722"/>
      <c r="E222" s="722"/>
      <c r="F222" s="252"/>
      <c r="G222" s="252"/>
      <c r="H222" s="252"/>
      <c r="I222" s="252"/>
      <c r="J222" s="252"/>
      <c r="K222" s="252"/>
      <c r="L222" s="252"/>
      <c r="M222" s="252"/>
      <c r="N222" s="303">
        <f t="shared" si="27"/>
        <v>0</v>
      </c>
      <c r="O222" s="254"/>
      <c r="P222" s="254"/>
      <c r="Q222" s="254"/>
      <c r="R222" s="131">
        <f t="shared" si="29"/>
        <v>0</v>
      </c>
      <c r="S222" s="255"/>
      <c r="T222" s="254"/>
      <c r="U222" s="254"/>
      <c r="V222" s="256"/>
      <c r="W222" s="254"/>
      <c r="X222" s="254"/>
      <c r="Y222" s="254"/>
      <c r="Z222" s="254"/>
      <c r="AA222" s="131">
        <f t="shared" si="28"/>
        <v>0</v>
      </c>
      <c r="AB222" s="100"/>
      <c r="AC222" s="100"/>
      <c r="AD222" s="100"/>
      <c r="AE222" s="100"/>
      <c r="AF222" s="100"/>
      <c r="AG222" s="100"/>
      <c r="AH222" s="100"/>
      <c r="AI222" s="100"/>
      <c r="AJ222" s="100"/>
      <c r="AK222" s="100"/>
      <c r="AL222" s="100"/>
      <c r="AM222" s="100"/>
      <c r="AN222" s="100"/>
    </row>
    <row r="223" spans="1:40" s="98" customFormat="1" ht="13.5" x14ac:dyDescent="0.25">
      <c r="A223" s="103">
        <v>831302</v>
      </c>
      <c r="B223" s="733" t="s">
        <v>251</v>
      </c>
      <c r="C223" s="733"/>
      <c r="D223" s="733"/>
      <c r="E223" s="733"/>
      <c r="F223" s="252"/>
      <c r="G223" s="252"/>
      <c r="H223" s="252"/>
      <c r="I223" s="252"/>
      <c r="J223" s="252"/>
      <c r="K223" s="252"/>
      <c r="L223" s="252"/>
      <c r="M223" s="252"/>
      <c r="N223" s="303">
        <f t="shared" si="27"/>
        <v>0</v>
      </c>
      <c r="O223" s="254"/>
      <c r="P223" s="254"/>
      <c r="Q223" s="254"/>
      <c r="R223" s="131">
        <f t="shared" si="29"/>
        <v>0</v>
      </c>
      <c r="S223" s="255"/>
      <c r="T223" s="254"/>
      <c r="U223" s="254"/>
      <c r="V223" s="256"/>
      <c r="W223" s="254"/>
      <c r="X223" s="254"/>
      <c r="Y223" s="254"/>
      <c r="Z223" s="254"/>
      <c r="AA223" s="131">
        <f t="shared" si="28"/>
        <v>0</v>
      </c>
      <c r="AB223" s="100"/>
      <c r="AC223" s="100"/>
      <c r="AD223" s="100"/>
      <c r="AE223" s="100"/>
      <c r="AF223" s="100"/>
      <c r="AG223" s="100"/>
      <c r="AH223" s="100"/>
      <c r="AI223" s="100"/>
      <c r="AJ223" s="100"/>
      <c r="AK223" s="100"/>
      <c r="AL223" s="100"/>
      <c r="AM223" s="100"/>
      <c r="AN223" s="100"/>
    </row>
    <row r="224" spans="1:40" s="98" customFormat="1" ht="13.5" x14ac:dyDescent="0.25">
      <c r="A224" s="155">
        <v>831303</v>
      </c>
      <c r="B224" s="722" t="s">
        <v>125</v>
      </c>
      <c r="C224" s="722"/>
      <c r="D224" s="722"/>
      <c r="E224" s="722"/>
      <c r="F224" s="252"/>
      <c r="G224" s="252"/>
      <c r="H224" s="252"/>
      <c r="I224" s="252"/>
      <c r="J224" s="252"/>
      <c r="K224" s="252"/>
      <c r="L224" s="252"/>
      <c r="M224" s="252"/>
      <c r="N224" s="303">
        <f t="shared" si="27"/>
        <v>0</v>
      </c>
      <c r="O224" s="254"/>
      <c r="P224" s="254"/>
      <c r="Q224" s="254"/>
      <c r="R224" s="131">
        <f t="shared" si="29"/>
        <v>0</v>
      </c>
      <c r="S224" s="255"/>
      <c r="T224" s="254"/>
      <c r="U224" s="254"/>
      <c r="V224" s="256"/>
      <c r="W224" s="254"/>
      <c r="X224" s="254"/>
      <c r="Y224" s="254"/>
      <c r="Z224" s="254"/>
      <c r="AA224" s="131">
        <f t="shared" si="28"/>
        <v>0</v>
      </c>
      <c r="AB224" s="100"/>
      <c r="AC224" s="100"/>
      <c r="AD224" s="100"/>
      <c r="AE224" s="100"/>
      <c r="AF224" s="100"/>
      <c r="AG224" s="100"/>
      <c r="AH224" s="100"/>
      <c r="AI224" s="100"/>
      <c r="AJ224" s="100"/>
      <c r="AK224" s="100"/>
      <c r="AL224" s="100"/>
      <c r="AM224" s="100"/>
      <c r="AN224" s="100"/>
    </row>
    <row r="225" spans="1:40" s="98" customFormat="1" ht="13.5" x14ac:dyDescent="0.25">
      <c r="A225" s="155">
        <v>831304</v>
      </c>
      <c r="B225" s="722" t="s">
        <v>126</v>
      </c>
      <c r="C225" s="722"/>
      <c r="D225" s="722"/>
      <c r="E225" s="722"/>
      <c r="F225" s="252"/>
      <c r="G225" s="252"/>
      <c r="H225" s="252"/>
      <c r="I225" s="252"/>
      <c r="J225" s="252"/>
      <c r="K225" s="252"/>
      <c r="L225" s="252"/>
      <c r="M225" s="252"/>
      <c r="N225" s="303">
        <f t="shared" si="27"/>
        <v>0</v>
      </c>
      <c r="O225" s="254"/>
      <c r="P225" s="254"/>
      <c r="Q225" s="254"/>
      <c r="R225" s="131">
        <f t="shared" si="29"/>
        <v>0</v>
      </c>
      <c r="S225" s="255"/>
      <c r="T225" s="254"/>
      <c r="U225" s="254"/>
      <c r="V225" s="256"/>
      <c r="W225" s="254"/>
      <c r="X225" s="254"/>
      <c r="Y225" s="254"/>
      <c r="Z225" s="254"/>
      <c r="AA225" s="131">
        <f t="shared" si="28"/>
        <v>0</v>
      </c>
      <c r="AB225" s="100"/>
      <c r="AC225" s="100"/>
      <c r="AD225" s="100"/>
      <c r="AE225" s="100"/>
      <c r="AF225" s="100"/>
      <c r="AG225" s="100"/>
      <c r="AH225" s="100"/>
      <c r="AI225" s="100"/>
      <c r="AJ225" s="100"/>
      <c r="AK225" s="100"/>
      <c r="AL225" s="100"/>
      <c r="AM225" s="100"/>
      <c r="AN225" s="100"/>
    </row>
    <row r="226" spans="1:40" s="98" customFormat="1" ht="13.5" x14ac:dyDescent="0.25">
      <c r="A226" s="155">
        <v>861101</v>
      </c>
      <c r="B226" s="722" t="s">
        <v>127</v>
      </c>
      <c r="C226" s="722"/>
      <c r="D226" s="722"/>
      <c r="E226" s="722"/>
      <c r="F226" s="252"/>
      <c r="G226" s="252"/>
      <c r="H226" s="252"/>
      <c r="I226" s="252"/>
      <c r="J226" s="252"/>
      <c r="K226" s="252"/>
      <c r="L226" s="252"/>
      <c r="M226" s="252"/>
      <c r="N226" s="303">
        <f t="shared" si="27"/>
        <v>0</v>
      </c>
      <c r="O226" s="254"/>
      <c r="P226" s="254"/>
      <c r="Q226" s="254"/>
      <c r="R226" s="131">
        <f t="shared" si="29"/>
        <v>0</v>
      </c>
      <c r="S226" s="255"/>
      <c r="T226" s="254"/>
      <c r="U226" s="254"/>
      <c r="V226" s="256"/>
      <c r="W226" s="254"/>
      <c r="X226" s="254"/>
      <c r="Y226" s="254"/>
      <c r="Z226" s="254"/>
      <c r="AA226" s="131">
        <f t="shared" si="28"/>
        <v>0</v>
      </c>
      <c r="AB226" s="100"/>
      <c r="AC226" s="100"/>
      <c r="AD226" s="100"/>
      <c r="AE226" s="100"/>
      <c r="AF226" s="100"/>
      <c r="AG226" s="100"/>
      <c r="AH226" s="100"/>
      <c r="AI226" s="100"/>
      <c r="AJ226" s="100"/>
      <c r="AK226" s="100"/>
      <c r="AL226" s="100"/>
      <c r="AM226" s="100"/>
      <c r="AN226" s="100"/>
    </row>
    <row r="227" spans="1:40" s="98" customFormat="1" ht="13.5" x14ac:dyDescent="0.25">
      <c r="A227" s="155">
        <v>862202</v>
      </c>
      <c r="B227" s="722" t="s">
        <v>128</v>
      </c>
      <c r="C227" s="722"/>
      <c r="D227" s="722"/>
      <c r="E227" s="722"/>
      <c r="F227" s="252"/>
      <c r="G227" s="252"/>
      <c r="H227" s="252"/>
      <c r="I227" s="252"/>
      <c r="J227" s="252"/>
      <c r="K227" s="252"/>
      <c r="L227" s="252"/>
      <c r="M227" s="252"/>
      <c r="N227" s="303">
        <f t="shared" si="27"/>
        <v>0</v>
      </c>
      <c r="O227" s="254"/>
      <c r="P227" s="254"/>
      <c r="Q227" s="254"/>
      <c r="R227" s="131">
        <f t="shared" si="29"/>
        <v>0</v>
      </c>
      <c r="S227" s="255"/>
      <c r="T227" s="254"/>
      <c r="U227" s="254"/>
      <c r="V227" s="256"/>
      <c r="W227" s="254"/>
      <c r="X227" s="254"/>
      <c r="Y227" s="254"/>
      <c r="Z227" s="254"/>
      <c r="AA227" s="131">
        <f t="shared" si="28"/>
        <v>0</v>
      </c>
      <c r="AB227" s="100"/>
      <c r="AC227" s="100"/>
      <c r="AD227" s="100"/>
      <c r="AE227" s="100"/>
      <c r="AF227" s="100"/>
      <c r="AG227" s="100"/>
      <c r="AH227" s="100"/>
      <c r="AI227" s="100"/>
      <c r="AJ227" s="100"/>
      <c r="AK227" s="100"/>
      <c r="AL227" s="100"/>
      <c r="AM227" s="100"/>
      <c r="AN227" s="100"/>
    </row>
    <row r="228" spans="1:40" s="98" customFormat="1" ht="13.5" x14ac:dyDescent="0.25">
      <c r="A228" s="155">
        <v>862301</v>
      </c>
      <c r="B228" s="702" t="s">
        <v>113</v>
      </c>
      <c r="C228" s="702"/>
      <c r="D228" s="702"/>
      <c r="E228" s="702"/>
      <c r="F228" s="252"/>
      <c r="G228" s="252"/>
      <c r="H228" s="252"/>
      <c r="I228" s="252"/>
      <c r="J228" s="252"/>
      <c r="K228" s="252"/>
      <c r="L228" s="252"/>
      <c r="M228" s="252"/>
      <c r="N228" s="303">
        <f t="shared" si="27"/>
        <v>0</v>
      </c>
      <c r="O228" s="254"/>
      <c r="P228" s="254"/>
      <c r="Q228" s="254"/>
      <c r="R228" s="131">
        <f t="shared" si="29"/>
        <v>0</v>
      </c>
      <c r="S228" s="255"/>
      <c r="T228" s="254"/>
      <c r="U228" s="254"/>
      <c r="V228" s="256"/>
      <c r="W228" s="254"/>
      <c r="X228" s="254"/>
      <c r="Y228" s="254"/>
      <c r="Z228" s="254"/>
      <c r="AA228" s="131">
        <f t="shared" si="28"/>
        <v>0</v>
      </c>
      <c r="AB228" s="100"/>
      <c r="AC228" s="100"/>
      <c r="AD228" s="100"/>
      <c r="AE228" s="100"/>
      <c r="AF228" s="100"/>
      <c r="AG228" s="100"/>
      <c r="AH228" s="100"/>
      <c r="AI228" s="100"/>
      <c r="AJ228" s="100"/>
      <c r="AK228" s="100"/>
      <c r="AL228" s="100"/>
      <c r="AM228" s="100"/>
      <c r="AN228" s="100"/>
    </row>
    <row r="229" spans="1:40" s="98" customFormat="1" ht="13.5" x14ac:dyDescent="0.25">
      <c r="A229" s="155">
        <v>862918</v>
      </c>
      <c r="B229" s="722" t="s">
        <v>129</v>
      </c>
      <c r="C229" s="722"/>
      <c r="D229" s="722"/>
      <c r="E229" s="722"/>
      <c r="F229" s="252"/>
      <c r="G229" s="252"/>
      <c r="H229" s="252"/>
      <c r="I229" s="252"/>
      <c r="J229" s="252"/>
      <c r="K229" s="252"/>
      <c r="L229" s="252"/>
      <c r="M229" s="252"/>
      <c r="N229" s="303">
        <f t="shared" si="27"/>
        <v>0</v>
      </c>
      <c r="O229" s="254"/>
      <c r="P229" s="254"/>
      <c r="Q229" s="254"/>
      <c r="R229" s="131">
        <f t="shared" si="29"/>
        <v>0</v>
      </c>
      <c r="S229" s="255"/>
      <c r="T229" s="254"/>
      <c r="U229" s="254"/>
      <c r="V229" s="256"/>
      <c r="W229" s="254"/>
      <c r="X229" s="254"/>
      <c r="Y229" s="254"/>
      <c r="Z229" s="254"/>
      <c r="AA229" s="131">
        <f t="shared" si="28"/>
        <v>0</v>
      </c>
      <c r="AB229" s="100"/>
      <c r="AC229" s="100"/>
      <c r="AD229" s="100"/>
      <c r="AE229" s="100"/>
      <c r="AF229" s="100"/>
      <c r="AG229" s="100"/>
      <c r="AH229" s="100"/>
      <c r="AI229" s="100"/>
      <c r="AJ229" s="100"/>
      <c r="AK229" s="100"/>
      <c r="AL229" s="100"/>
      <c r="AM229" s="100"/>
      <c r="AN229" s="100"/>
    </row>
    <row r="230" spans="1:40" s="98" customFormat="1" ht="13.5" x14ac:dyDescent="0.25">
      <c r="A230" s="155">
        <v>862919</v>
      </c>
      <c r="B230" s="722" t="s">
        <v>145</v>
      </c>
      <c r="C230" s="722"/>
      <c r="D230" s="722"/>
      <c r="E230" s="722"/>
      <c r="F230" s="252"/>
      <c r="G230" s="252"/>
      <c r="H230" s="252"/>
      <c r="I230" s="252"/>
      <c r="J230" s="252"/>
      <c r="K230" s="252"/>
      <c r="L230" s="252"/>
      <c r="M230" s="252"/>
      <c r="N230" s="303">
        <f t="shared" si="27"/>
        <v>0</v>
      </c>
      <c r="O230" s="254"/>
      <c r="P230" s="254"/>
      <c r="Q230" s="254"/>
      <c r="R230" s="131">
        <f t="shared" si="29"/>
        <v>0</v>
      </c>
      <c r="S230" s="255"/>
      <c r="T230" s="254"/>
      <c r="U230" s="254"/>
      <c r="V230" s="256"/>
      <c r="W230" s="254"/>
      <c r="X230" s="254"/>
      <c r="Y230" s="254"/>
      <c r="Z230" s="254"/>
      <c r="AA230" s="131">
        <f>SUM(X230:Z230)</f>
        <v>0</v>
      </c>
      <c r="AB230" s="100"/>
      <c r="AC230" s="100"/>
      <c r="AD230" s="100"/>
      <c r="AE230" s="100"/>
      <c r="AF230" s="100"/>
      <c r="AG230" s="100"/>
      <c r="AH230" s="100"/>
      <c r="AI230" s="100"/>
      <c r="AJ230" s="100"/>
      <c r="AK230" s="100"/>
      <c r="AL230" s="100"/>
      <c r="AM230" s="100"/>
      <c r="AN230" s="100"/>
    </row>
    <row r="231" spans="1:40" s="98" customFormat="1" ht="13.5" x14ac:dyDescent="0.25">
      <c r="A231" s="629" t="s">
        <v>130</v>
      </c>
      <c r="B231" s="629"/>
      <c r="C231" s="629"/>
      <c r="D231" s="629"/>
      <c r="E231" s="629"/>
      <c r="F231" s="466">
        <f>SUM(F217:F230)</f>
        <v>0</v>
      </c>
      <c r="G231" s="467">
        <f>SUM(G217:G230)</f>
        <v>0</v>
      </c>
      <c r="H231" s="467">
        <f t="shared" ref="H231:AA231" si="30">SUM(H217:H230)</f>
        <v>0</v>
      </c>
      <c r="I231" s="467">
        <f t="shared" si="30"/>
        <v>0</v>
      </c>
      <c r="J231" s="467">
        <f t="shared" si="30"/>
        <v>0</v>
      </c>
      <c r="K231" s="467">
        <f t="shared" si="30"/>
        <v>0</v>
      </c>
      <c r="L231" s="467">
        <f t="shared" si="30"/>
        <v>0</v>
      </c>
      <c r="M231" s="467">
        <f t="shared" si="30"/>
        <v>0</v>
      </c>
      <c r="N231" s="467">
        <f t="shared" si="30"/>
        <v>0</v>
      </c>
      <c r="O231" s="467">
        <f>SUM(O217:O230)</f>
        <v>0</v>
      </c>
      <c r="P231" s="467">
        <f>SUM(P217:P230)</f>
        <v>0</v>
      </c>
      <c r="Q231" s="467">
        <f>SUM(Q217:Q230)</f>
        <v>0</v>
      </c>
      <c r="R231" s="468">
        <f t="shared" si="29"/>
        <v>0</v>
      </c>
      <c r="S231" s="467">
        <f t="shared" si="30"/>
        <v>0</v>
      </c>
      <c r="T231" s="467">
        <f t="shared" si="30"/>
        <v>0</v>
      </c>
      <c r="U231" s="467"/>
      <c r="V231" s="401">
        <f t="shared" si="30"/>
        <v>0</v>
      </c>
      <c r="W231" s="468">
        <f t="shared" si="30"/>
        <v>0</v>
      </c>
      <c r="X231" s="468">
        <f t="shared" si="30"/>
        <v>0</v>
      </c>
      <c r="Y231" s="468">
        <f t="shared" si="30"/>
        <v>0</v>
      </c>
      <c r="Z231" s="468">
        <f t="shared" si="30"/>
        <v>0</v>
      </c>
      <c r="AA231" s="133">
        <f t="shared" si="30"/>
        <v>0</v>
      </c>
      <c r="AB231" s="100"/>
      <c r="AC231" s="100"/>
      <c r="AD231" s="100"/>
      <c r="AE231" s="100"/>
      <c r="AF231" s="100"/>
      <c r="AG231" s="100"/>
      <c r="AH231" s="100"/>
      <c r="AI231" s="100"/>
      <c r="AJ231" s="100"/>
      <c r="AK231" s="100"/>
      <c r="AL231" s="100"/>
      <c r="AM231" s="100"/>
      <c r="AN231" s="100"/>
    </row>
    <row r="232" spans="1:40" x14ac:dyDescent="0.25">
      <c r="F232" s="119"/>
      <c r="G232" s="120"/>
      <c r="H232" s="120"/>
      <c r="I232" s="120"/>
      <c r="J232" s="120"/>
      <c r="K232" s="120"/>
      <c r="L232" s="120"/>
      <c r="M232" s="120"/>
      <c r="N232" s="216"/>
      <c r="R232" s="134"/>
      <c r="S232" s="121"/>
    </row>
    <row r="233" spans="1:40" x14ac:dyDescent="0.25">
      <c r="B233" s="210" t="s">
        <v>416</v>
      </c>
    </row>
  </sheetData>
  <mergeCells count="240">
    <mergeCell ref="B11:E11"/>
    <mergeCell ref="B12:E12"/>
    <mergeCell ref="B13:E13"/>
    <mergeCell ref="B21:E21"/>
    <mergeCell ref="B28:E28"/>
    <mergeCell ref="B16:E16"/>
    <mergeCell ref="F6:M6"/>
    <mergeCell ref="A18:E18"/>
    <mergeCell ref="B27:E27"/>
    <mergeCell ref="B22:E22"/>
    <mergeCell ref="B23:E23"/>
    <mergeCell ref="B24:E24"/>
    <mergeCell ref="B25:E25"/>
    <mergeCell ref="B26:E26"/>
    <mergeCell ref="B33:E33"/>
    <mergeCell ref="B34:E34"/>
    <mergeCell ref="B35:E35"/>
    <mergeCell ref="B36:E36"/>
    <mergeCell ref="B47:E47"/>
    <mergeCell ref="B14:E14"/>
    <mergeCell ref="B15:E15"/>
    <mergeCell ref="B20:E20"/>
    <mergeCell ref="B17:E17"/>
    <mergeCell ref="B45:E45"/>
    <mergeCell ref="B46:E46"/>
    <mergeCell ref="B29:E29"/>
    <mergeCell ref="B30:E30"/>
    <mergeCell ref="B31:E31"/>
    <mergeCell ref="B32:E32"/>
    <mergeCell ref="B37:E37"/>
    <mergeCell ref="B44:E44"/>
    <mergeCell ref="B38:E38"/>
    <mergeCell ref="B39:E39"/>
    <mergeCell ref="B40:E40"/>
    <mergeCell ref="B41:E41"/>
    <mergeCell ref="B42:E42"/>
    <mergeCell ref="B43:E43"/>
    <mergeCell ref="B55:E55"/>
    <mergeCell ref="B56:E56"/>
    <mergeCell ref="B70:E70"/>
    <mergeCell ref="B71:E71"/>
    <mergeCell ref="B63:E63"/>
    <mergeCell ref="B64:E64"/>
    <mergeCell ref="B72:E72"/>
    <mergeCell ref="B48:E48"/>
    <mergeCell ref="B50:E50"/>
    <mergeCell ref="B65:E65"/>
    <mergeCell ref="B66:E66"/>
    <mergeCell ref="A67:E67"/>
    <mergeCell ref="A68:AA68"/>
    <mergeCell ref="B54:E54"/>
    <mergeCell ref="B49:E49"/>
    <mergeCell ref="B57:E57"/>
    <mergeCell ref="B58:E58"/>
    <mergeCell ref="B59:E59"/>
    <mergeCell ref="B60:E60"/>
    <mergeCell ref="B61:E61"/>
    <mergeCell ref="B80:E80"/>
    <mergeCell ref="B75:E75"/>
    <mergeCell ref="B69:E69"/>
    <mergeCell ref="B62:E62"/>
    <mergeCell ref="B76:E76"/>
    <mergeCell ref="B77:E77"/>
    <mergeCell ref="B78:E78"/>
    <mergeCell ref="B79:E79"/>
    <mergeCell ref="B88:E88"/>
    <mergeCell ref="B81:E81"/>
    <mergeCell ref="B82:E82"/>
    <mergeCell ref="B85:E85"/>
    <mergeCell ref="B86:E86"/>
    <mergeCell ref="B84:E84"/>
    <mergeCell ref="B83:E83"/>
    <mergeCell ref="B73:E73"/>
    <mergeCell ref="B74:E74"/>
    <mergeCell ref="B87:E87"/>
    <mergeCell ref="B142:E142"/>
    <mergeCell ref="B146:E146"/>
    <mergeCell ref="A153:E153"/>
    <mergeCell ref="B147:E147"/>
    <mergeCell ref="B150:E150"/>
    <mergeCell ref="B151:E151"/>
    <mergeCell ref="B152:E152"/>
    <mergeCell ref="B149:E149"/>
    <mergeCell ref="B148:E148"/>
    <mergeCell ref="B180:E180"/>
    <mergeCell ref="B165:E165"/>
    <mergeCell ref="B170:E170"/>
    <mergeCell ref="B161:E161"/>
    <mergeCell ref="B162:E162"/>
    <mergeCell ref="B163:E163"/>
    <mergeCell ref="A159:E159"/>
    <mergeCell ref="B164:E164"/>
    <mergeCell ref="B156:E156"/>
    <mergeCell ref="B157:E157"/>
    <mergeCell ref="B158:E158"/>
    <mergeCell ref="B171:E171"/>
    <mergeCell ref="B166:E166"/>
    <mergeCell ref="B167:E167"/>
    <mergeCell ref="B168:E168"/>
    <mergeCell ref="B169:E169"/>
    <mergeCell ref="A160:AA160"/>
    <mergeCell ref="A231:E231"/>
    <mergeCell ref="B225:E225"/>
    <mergeCell ref="B226:E226"/>
    <mergeCell ref="B227:E227"/>
    <mergeCell ref="B228:E228"/>
    <mergeCell ref="B229:E229"/>
    <mergeCell ref="B230:E230"/>
    <mergeCell ref="B221:E221"/>
    <mergeCell ref="B195:E195"/>
    <mergeCell ref="B196:E196"/>
    <mergeCell ref="B197:E197"/>
    <mergeCell ref="B198:E198"/>
    <mergeCell ref="B199:E199"/>
    <mergeCell ref="B200:E200"/>
    <mergeCell ref="B210:E210"/>
    <mergeCell ref="B211:E211"/>
    <mergeCell ref="B212:E212"/>
    <mergeCell ref="B201:E201"/>
    <mergeCell ref="B202:E202"/>
    <mergeCell ref="B203:E203"/>
    <mergeCell ref="A204:E204"/>
    <mergeCell ref="B206:E206"/>
    <mergeCell ref="A205:AA205"/>
    <mergeCell ref="B207:E207"/>
    <mergeCell ref="B222:E222"/>
    <mergeCell ref="B223:E223"/>
    <mergeCell ref="B224:E224"/>
    <mergeCell ref="B219:E219"/>
    <mergeCell ref="B220:E220"/>
    <mergeCell ref="B213:E213"/>
    <mergeCell ref="B214:E214"/>
    <mergeCell ref="B217:E217"/>
    <mergeCell ref="B218:E218"/>
    <mergeCell ref="A215:E215"/>
    <mergeCell ref="A216:AA216"/>
    <mergeCell ref="B181:E181"/>
    <mergeCell ref="B182:E182"/>
    <mergeCell ref="B172:E172"/>
    <mergeCell ref="B173:E173"/>
    <mergeCell ref="B174:E174"/>
    <mergeCell ref="B175:E175"/>
    <mergeCell ref="B176:E176"/>
    <mergeCell ref="B208:E208"/>
    <mergeCell ref="B209:E209"/>
    <mergeCell ref="A191:AA191"/>
    <mergeCell ref="B194:E194"/>
    <mergeCell ref="A190:E190"/>
    <mergeCell ref="B183:E183"/>
    <mergeCell ref="B184:E184"/>
    <mergeCell ref="B185:E185"/>
    <mergeCell ref="B186:E186"/>
    <mergeCell ref="B187:E187"/>
    <mergeCell ref="B188:E188"/>
    <mergeCell ref="B189:E189"/>
    <mergeCell ref="B192:E192"/>
    <mergeCell ref="B193:E193"/>
    <mergeCell ref="B177:E177"/>
    <mergeCell ref="B178:E178"/>
    <mergeCell ref="B179:E179"/>
    <mergeCell ref="A1:AA1"/>
    <mergeCell ref="A2:AA2"/>
    <mergeCell ref="AA6:AA8"/>
    <mergeCell ref="X6:Z7"/>
    <mergeCell ref="A5:AA5"/>
    <mergeCell ref="A123:AA123"/>
    <mergeCell ref="F7:I7"/>
    <mergeCell ref="J7:M7"/>
    <mergeCell ref="A9:AA9"/>
    <mergeCell ref="A10:AA10"/>
    <mergeCell ref="A19:AA19"/>
    <mergeCell ref="A3:AA3"/>
    <mergeCell ref="A4:AA4"/>
    <mergeCell ref="B106:E106"/>
    <mergeCell ref="B107:E107"/>
    <mergeCell ref="B108:E108"/>
    <mergeCell ref="B109:E109"/>
    <mergeCell ref="B110:E110"/>
    <mergeCell ref="B99:E99"/>
    <mergeCell ref="B100:E100"/>
    <mergeCell ref="B101:E101"/>
    <mergeCell ref="B51:E51"/>
    <mergeCell ref="B52:E52"/>
    <mergeCell ref="B53:E53"/>
    <mergeCell ref="A154:AA154"/>
    <mergeCell ref="B155:E155"/>
    <mergeCell ref="B143:E143"/>
    <mergeCell ref="B144:E144"/>
    <mergeCell ref="B145:E145"/>
    <mergeCell ref="B134:E134"/>
    <mergeCell ref="V6:W7"/>
    <mergeCell ref="B139:E139"/>
    <mergeCell ref="B129:E129"/>
    <mergeCell ref="B130:E130"/>
    <mergeCell ref="B131:E131"/>
    <mergeCell ref="A122:E122"/>
    <mergeCell ref="S6:T7"/>
    <mergeCell ref="R6:R8"/>
    <mergeCell ref="O6:Q7"/>
    <mergeCell ref="N6:N8"/>
    <mergeCell ref="U6:U8"/>
    <mergeCell ref="A6:A8"/>
    <mergeCell ref="B135:E135"/>
    <mergeCell ref="B136:E136"/>
    <mergeCell ref="B137:E137"/>
    <mergeCell ref="B138:E138"/>
    <mergeCell ref="B116:E116"/>
    <mergeCell ref="B105:E105"/>
    <mergeCell ref="B141:E141"/>
    <mergeCell ref="B132:E132"/>
    <mergeCell ref="B133:E133"/>
    <mergeCell ref="B114:E114"/>
    <mergeCell ref="B115:E115"/>
    <mergeCell ref="B124:E124"/>
    <mergeCell ref="B125:E125"/>
    <mergeCell ref="B126:E126"/>
    <mergeCell ref="B127:E127"/>
    <mergeCell ref="B128:E128"/>
    <mergeCell ref="B140:E140"/>
    <mergeCell ref="B120:E120"/>
    <mergeCell ref="B121:E121"/>
    <mergeCell ref="B117:E117"/>
    <mergeCell ref="B118:E118"/>
    <mergeCell ref="B119:E119"/>
    <mergeCell ref="B111:E111"/>
    <mergeCell ref="B112:E112"/>
    <mergeCell ref="B113:E113"/>
    <mergeCell ref="B90:E90"/>
    <mergeCell ref="B91:E91"/>
    <mergeCell ref="B92:E92"/>
    <mergeCell ref="B103:E103"/>
    <mergeCell ref="B104:E104"/>
    <mergeCell ref="B89:E89"/>
    <mergeCell ref="B102:E102"/>
    <mergeCell ref="B93:E93"/>
    <mergeCell ref="B94:E94"/>
    <mergeCell ref="B95:E95"/>
    <mergeCell ref="B96:E96"/>
    <mergeCell ref="B97:E97"/>
    <mergeCell ref="B98:E98"/>
  </mergeCells>
  <phoneticPr fontId="18" type="noConversion"/>
  <conditionalFormatting sqref="S11">
    <cfRule type="cellIs" dxfId="2648" priority="666" operator="notEqual">
      <formula>$F$10</formula>
    </cfRule>
  </conditionalFormatting>
  <conditionalFormatting sqref="AA12">
    <cfRule type="cellIs" dxfId="2647" priority="640" operator="notEqual">
      <formula>$V$12</formula>
    </cfRule>
  </conditionalFormatting>
  <conditionalFormatting sqref="AA13">
    <cfRule type="cellIs" dxfId="2646" priority="639" operator="notEqual">
      <formula>$V$13</formula>
    </cfRule>
  </conditionalFormatting>
  <conditionalFormatting sqref="AA14">
    <cfRule type="cellIs" dxfId="2645" priority="638" operator="notEqual">
      <formula>$V$14</formula>
    </cfRule>
  </conditionalFormatting>
  <conditionalFormatting sqref="AA15:AA16">
    <cfRule type="cellIs" dxfId="2644" priority="637" operator="notEqual">
      <formula>$V$15</formula>
    </cfRule>
  </conditionalFormatting>
  <conditionalFormatting sqref="AA17">
    <cfRule type="cellIs" dxfId="2643" priority="636" operator="notEqual">
      <formula>$V$17</formula>
    </cfRule>
  </conditionalFormatting>
  <conditionalFormatting sqref="AA18">
    <cfRule type="cellIs" dxfId="2642" priority="635" operator="notEqual">
      <formula>$V$18</formula>
    </cfRule>
  </conditionalFormatting>
  <conditionalFormatting sqref="R20">
    <cfRule type="cellIs" dxfId="2641" priority="424" operator="notEqual">
      <formula>$N$20</formula>
    </cfRule>
  </conditionalFormatting>
  <conditionalFormatting sqref="R230">
    <cfRule type="cellIs" dxfId="2640" priority="411" operator="notEqual">
      <formula>$N$230</formula>
    </cfRule>
  </conditionalFormatting>
  <conditionalFormatting sqref="R229">
    <cfRule type="cellIs" dxfId="2639" priority="410" operator="notEqual">
      <formula>$N$229</formula>
    </cfRule>
  </conditionalFormatting>
  <conditionalFormatting sqref="R228">
    <cfRule type="cellIs" dxfId="2638" priority="409" operator="notEqual">
      <formula>$N$228</formula>
    </cfRule>
  </conditionalFormatting>
  <conditionalFormatting sqref="R227">
    <cfRule type="cellIs" dxfId="2637" priority="408" operator="notEqual">
      <formula>$N$227</formula>
    </cfRule>
  </conditionalFormatting>
  <conditionalFormatting sqref="R226">
    <cfRule type="cellIs" dxfId="2636" priority="407" operator="notEqual">
      <formula>$N$226</formula>
    </cfRule>
  </conditionalFormatting>
  <conditionalFormatting sqref="R225">
    <cfRule type="cellIs" dxfId="2635" priority="406" operator="notEqual">
      <formula>$N$225</formula>
    </cfRule>
  </conditionalFormatting>
  <conditionalFormatting sqref="R224">
    <cfRule type="cellIs" dxfId="2634" priority="405" operator="notEqual">
      <formula>$N$224</formula>
    </cfRule>
  </conditionalFormatting>
  <conditionalFormatting sqref="R223">
    <cfRule type="cellIs" dxfId="2633" priority="404" operator="notEqual">
      <formula>$N$223</formula>
    </cfRule>
  </conditionalFormatting>
  <conditionalFormatting sqref="R222">
    <cfRule type="cellIs" dxfId="2632" priority="403" operator="notEqual">
      <formula>$N$222</formula>
    </cfRule>
  </conditionalFormatting>
  <conditionalFormatting sqref="R221">
    <cfRule type="cellIs" dxfId="2631" priority="402" operator="notEqual">
      <formula>$N$221</formula>
    </cfRule>
  </conditionalFormatting>
  <conditionalFormatting sqref="R220">
    <cfRule type="cellIs" dxfId="2630" priority="401" operator="notEqual">
      <formula>$N$220</formula>
    </cfRule>
  </conditionalFormatting>
  <conditionalFormatting sqref="R219">
    <cfRule type="cellIs" dxfId="2629" priority="400" operator="notEqual">
      <formula>$N$219</formula>
    </cfRule>
  </conditionalFormatting>
  <conditionalFormatting sqref="R218">
    <cfRule type="cellIs" dxfId="2628" priority="399" operator="notEqual">
      <formula>$N$218</formula>
    </cfRule>
  </conditionalFormatting>
  <conditionalFormatting sqref="R217">
    <cfRule type="cellIs" dxfId="2627" priority="398" operator="notEqual">
      <formula>$N$217</formula>
    </cfRule>
  </conditionalFormatting>
  <conditionalFormatting sqref="R214">
    <cfRule type="cellIs" dxfId="2626" priority="397" operator="notEqual">
      <formula>$N$214</formula>
    </cfRule>
  </conditionalFormatting>
  <conditionalFormatting sqref="R213">
    <cfRule type="cellIs" dxfId="2625" priority="396" operator="notEqual">
      <formula>$N$213</formula>
    </cfRule>
  </conditionalFormatting>
  <conditionalFormatting sqref="R212">
    <cfRule type="cellIs" dxfId="2624" priority="395" operator="notEqual">
      <formula>$N$212</formula>
    </cfRule>
  </conditionalFormatting>
  <conditionalFormatting sqref="R211">
    <cfRule type="cellIs" dxfId="2623" priority="394" operator="notEqual">
      <formula>$N$211</formula>
    </cfRule>
  </conditionalFormatting>
  <conditionalFormatting sqref="R210">
    <cfRule type="cellIs" dxfId="2622" priority="393" operator="notEqual">
      <formula>$N$210</formula>
    </cfRule>
  </conditionalFormatting>
  <conditionalFormatting sqref="R209">
    <cfRule type="cellIs" dxfId="2621" priority="392" operator="notEqual">
      <formula>$N$209</formula>
    </cfRule>
  </conditionalFormatting>
  <conditionalFormatting sqref="R208">
    <cfRule type="cellIs" dxfId="2620" priority="391" operator="notEqual">
      <formula>$N$208</formula>
    </cfRule>
  </conditionalFormatting>
  <conditionalFormatting sqref="R207">
    <cfRule type="cellIs" dxfId="2619" priority="390" operator="notEqual">
      <formula>$N$207</formula>
    </cfRule>
  </conditionalFormatting>
  <conditionalFormatting sqref="R206">
    <cfRule type="cellIs" dxfId="2618" priority="389" operator="notEqual">
      <formula>$N$206</formula>
    </cfRule>
  </conditionalFormatting>
  <conditionalFormatting sqref="R192">
    <cfRule type="cellIs" dxfId="2617" priority="388" operator="notEqual">
      <formula>$N$192</formula>
    </cfRule>
  </conditionalFormatting>
  <conditionalFormatting sqref="R193">
    <cfRule type="cellIs" dxfId="2616" priority="387" operator="notEqual">
      <formula>$N$193</formula>
    </cfRule>
  </conditionalFormatting>
  <conditionalFormatting sqref="R194">
    <cfRule type="cellIs" dxfId="2615" priority="386" operator="notEqual">
      <formula>$N$194</formula>
    </cfRule>
  </conditionalFormatting>
  <conditionalFormatting sqref="R195">
    <cfRule type="cellIs" dxfId="2614" priority="385" operator="notEqual">
      <formula>$N$195</formula>
    </cfRule>
  </conditionalFormatting>
  <conditionalFormatting sqref="R196">
    <cfRule type="cellIs" dxfId="2613" priority="384" operator="notEqual">
      <formula>$N$196</formula>
    </cfRule>
  </conditionalFormatting>
  <conditionalFormatting sqref="R197">
    <cfRule type="cellIs" dxfId="2612" priority="383" operator="notEqual">
      <formula>$N$197</formula>
    </cfRule>
  </conditionalFormatting>
  <conditionalFormatting sqref="R198">
    <cfRule type="cellIs" dxfId="2611" priority="382" operator="notEqual">
      <formula>$N$198</formula>
    </cfRule>
  </conditionalFormatting>
  <conditionalFormatting sqref="R199">
    <cfRule type="cellIs" dxfId="2610" priority="381" operator="notEqual">
      <formula>$N$199</formula>
    </cfRule>
  </conditionalFormatting>
  <conditionalFormatting sqref="R200">
    <cfRule type="cellIs" dxfId="2609" priority="380" operator="notEqual">
      <formula>$N$200</formula>
    </cfRule>
  </conditionalFormatting>
  <conditionalFormatting sqref="R201">
    <cfRule type="cellIs" dxfId="2608" priority="379" operator="notEqual">
      <formula>$N$201</formula>
    </cfRule>
  </conditionalFormatting>
  <conditionalFormatting sqref="R202">
    <cfRule type="cellIs" dxfId="2607" priority="378" operator="notEqual">
      <formula>$N$202</formula>
    </cfRule>
  </conditionalFormatting>
  <conditionalFormatting sqref="R203">
    <cfRule type="cellIs" dxfId="2606" priority="377" operator="notEqual">
      <formula>$N$203</formula>
    </cfRule>
  </conditionalFormatting>
  <conditionalFormatting sqref="R185">
    <cfRule type="cellIs" dxfId="2605" priority="376" operator="notEqual">
      <formula>$N$185</formula>
    </cfRule>
  </conditionalFormatting>
  <conditionalFormatting sqref="R186">
    <cfRule type="cellIs" dxfId="2604" priority="375" operator="notEqual">
      <formula>$N$186</formula>
    </cfRule>
  </conditionalFormatting>
  <conditionalFormatting sqref="R187">
    <cfRule type="cellIs" dxfId="2603" priority="374" operator="notEqual">
      <formula>$N$187</formula>
    </cfRule>
  </conditionalFormatting>
  <conditionalFormatting sqref="R188">
    <cfRule type="cellIs" dxfId="2602" priority="373" operator="notEqual">
      <formula>$N$188</formula>
    </cfRule>
  </conditionalFormatting>
  <conditionalFormatting sqref="R189">
    <cfRule type="cellIs" dxfId="2601" priority="372" operator="notEqual">
      <formula>$N$189</formula>
    </cfRule>
  </conditionalFormatting>
  <conditionalFormatting sqref="R161">
    <cfRule type="cellIs" dxfId="2600" priority="371" operator="notEqual">
      <formula>$N$161</formula>
    </cfRule>
  </conditionalFormatting>
  <conditionalFormatting sqref="R162">
    <cfRule type="cellIs" dxfId="2599" priority="370" operator="notEqual">
      <formula>$N$162</formula>
    </cfRule>
  </conditionalFormatting>
  <conditionalFormatting sqref="R163">
    <cfRule type="cellIs" dxfId="2598" priority="369" operator="notEqual">
      <formula>$N$163</formula>
    </cfRule>
  </conditionalFormatting>
  <conditionalFormatting sqref="R164">
    <cfRule type="cellIs" dxfId="2597" priority="368" operator="notEqual">
      <formula>$N$164</formula>
    </cfRule>
  </conditionalFormatting>
  <conditionalFormatting sqref="R165">
    <cfRule type="cellIs" dxfId="2596" priority="367" operator="notEqual">
      <formula>$N$165</formula>
    </cfRule>
  </conditionalFormatting>
  <conditionalFormatting sqref="R166">
    <cfRule type="cellIs" dxfId="2595" priority="366" operator="notEqual">
      <formula>$N$166</formula>
    </cfRule>
  </conditionalFormatting>
  <conditionalFormatting sqref="R167">
    <cfRule type="cellIs" dxfId="2594" priority="365" operator="notEqual">
      <formula>$N$167</formula>
    </cfRule>
  </conditionalFormatting>
  <conditionalFormatting sqref="R168">
    <cfRule type="cellIs" dxfId="2593" priority="364" operator="notEqual">
      <formula>$N$168</formula>
    </cfRule>
  </conditionalFormatting>
  <conditionalFormatting sqref="R169">
    <cfRule type="cellIs" dxfId="2592" priority="363" operator="notEqual">
      <formula>$N$169</formula>
    </cfRule>
  </conditionalFormatting>
  <conditionalFormatting sqref="R170">
    <cfRule type="cellIs" dxfId="2591" priority="362" operator="notEqual">
      <formula>$N$170</formula>
    </cfRule>
  </conditionalFormatting>
  <conditionalFormatting sqref="R171">
    <cfRule type="cellIs" dxfId="2590" priority="361" operator="notEqual">
      <formula>$N$171</formula>
    </cfRule>
  </conditionalFormatting>
  <conditionalFormatting sqref="R172">
    <cfRule type="cellIs" dxfId="2589" priority="360" operator="notEqual">
      <formula>$N$172</formula>
    </cfRule>
  </conditionalFormatting>
  <conditionalFormatting sqref="R173">
    <cfRule type="cellIs" dxfId="2588" priority="359" operator="notEqual">
      <formula>$N$173</formula>
    </cfRule>
  </conditionalFormatting>
  <conditionalFormatting sqref="R174">
    <cfRule type="cellIs" dxfId="2587" priority="358" operator="notEqual">
      <formula>$N$174</formula>
    </cfRule>
  </conditionalFormatting>
  <conditionalFormatting sqref="R175">
    <cfRule type="cellIs" dxfId="2586" priority="357" operator="notEqual">
      <formula>$N$175</formula>
    </cfRule>
  </conditionalFormatting>
  <conditionalFormatting sqref="R176">
    <cfRule type="cellIs" dxfId="2585" priority="356" operator="notEqual">
      <formula>$N$176</formula>
    </cfRule>
  </conditionalFormatting>
  <conditionalFormatting sqref="R177">
    <cfRule type="cellIs" dxfId="2584" priority="355" operator="notEqual">
      <formula>$N$177</formula>
    </cfRule>
  </conditionalFormatting>
  <conditionalFormatting sqref="R178">
    <cfRule type="cellIs" dxfId="2583" priority="354" operator="notEqual">
      <formula>$N$178</formula>
    </cfRule>
  </conditionalFormatting>
  <conditionalFormatting sqref="R179">
    <cfRule type="cellIs" dxfId="2582" priority="353" operator="notEqual">
      <formula>$N$179</formula>
    </cfRule>
  </conditionalFormatting>
  <conditionalFormatting sqref="R180">
    <cfRule type="cellIs" dxfId="2581" priority="352" operator="notEqual">
      <formula>$N$180</formula>
    </cfRule>
  </conditionalFormatting>
  <conditionalFormatting sqref="R181">
    <cfRule type="cellIs" dxfId="2580" priority="351" operator="notEqual">
      <formula>$N$181</formula>
    </cfRule>
  </conditionalFormatting>
  <conditionalFormatting sqref="R182">
    <cfRule type="cellIs" dxfId="2579" priority="350" operator="notEqual">
      <formula>$N$182</formula>
    </cfRule>
  </conditionalFormatting>
  <conditionalFormatting sqref="R183">
    <cfRule type="cellIs" dxfId="2578" priority="349" operator="notEqual">
      <formula>$N$183</formula>
    </cfRule>
  </conditionalFormatting>
  <conditionalFormatting sqref="R184">
    <cfRule type="cellIs" dxfId="2577" priority="348" operator="notEqual">
      <formula>$N$184</formula>
    </cfRule>
  </conditionalFormatting>
  <conditionalFormatting sqref="R155">
    <cfRule type="cellIs" dxfId="2576" priority="347" operator="notEqual">
      <formula>$N$155</formula>
    </cfRule>
  </conditionalFormatting>
  <conditionalFormatting sqref="R156">
    <cfRule type="cellIs" dxfId="2575" priority="346" operator="notEqual">
      <formula>$N$156</formula>
    </cfRule>
  </conditionalFormatting>
  <conditionalFormatting sqref="R157">
    <cfRule type="cellIs" dxfId="2574" priority="345" operator="notEqual">
      <formula>$N$157</formula>
    </cfRule>
  </conditionalFormatting>
  <conditionalFormatting sqref="R158">
    <cfRule type="cellIs" dxfId="2573" priority="344" operator="notEqual">
      <formula>$N$158</formula>
    </cfRule>
  </conditionalFormatting>
  <conditionalFormatting sqref="R149">
    <cfRule type="cellIs" dxfId="2572" priority="343" operator="notEqual">
      <formula>$N$149</formula>
    </cfRule>
  </conditionalFormatting>
  <conditionalFormatting sqref="R150">
    <cfRule type="cellIs" dxfId="2571" priority="342" operator="notEqual">
      <formula>$N$150</formula>
    </cfRule>
  </conditionalFormatting>
  <conditionalFormatting sqref="R151">
    <cfRule type="cellIs" dxfId="2570" priority="341" operator="notEqual">
      <formula>$N$151</formula>
    </cfRule>
  </conditionalFormatting>
  <conditionalFormatting sqref="R152">
    <cfRule type="cellIs" dxfId="2569" priority="340" operator="notEqual">
      <formula>$N$152</formula>
    </cfRule>
  </conditionalFormatting>
  <conditionalFormatting sqref="R124">
    <cfRule type="cellIs" dxfId="2568" priority="339" operator="notEqual">
      <formula>$N$124</formula>
    </cfRule>
  </conditionalFormatting>
  <conditionalFormatting sqref="R125">
    <cfRule type="cellIs" dxfId="2567" priority="338" operator="notEqual">
      <formula>$N$125</formula>
    </cfRule>
  </conditionalFormatting>
  <conditionalFormatting sqref="R126">
    <cfRule type="cellIs" dxfId="2566" priority="337" operator="notEqual">
      <formula>$N$126</formula>
    </cfRule>
  </conditionalFormatting>
  <conditionalFormatting sqref="R127">
    <cfRule type="cellIs" dxfId="2565" priority="336" operator="notEqual">
      <formula>$N$127</formula>
    </cfRule>
  </conditionalFormatting>
  <conditionalFormatting sqref="R128">
    <cfRule type="cellIs" dxfId="2564" priority="335" operator="notEqual">
      <formula>$N$128</formula>
    </cfRule>
  </conditionalFormatting>
  <conditionalFormatting sqref="R129">
    <cfRule type="cellIs" dxfId="2563" priority="334" operator="notEqual">
      <formula>$N$129</formula>
    </cfRule>
  </conditionalFormatting>
  <conditionalFormatting sqref="R130">
    <cfRule type="cellIs" dxfId="2562" priority="333" operator="notEqual">
      <formula>$N$130</formula>
    </cfRule>
  </conditionalFormatting>
  <conditionalFormatting sqref="R131">
    <cfRule type="cellIs" dxfId="2561" priority="332" operator="notEqual">
      <formula>$N$131</formula>
    </cfRule>
  </conditionalFormatting>
  <conditionalFormatting sqref="R132">
    <cfRule type="cellIs" dxfId="2560" priority="331" operator="notEqual">
      <formula>$N$132</formula>
    </cfRule>
  </conditionalFormatting>
  <conditionalFormatting sqref="R133">
    <cfRule type="cellIs" dxfId="2559" priority="330" operator="notEqual">
      <formula>$N$133</formula>
    </cfRule>
  </conditionalFormatting>
  <conditionalFormatting sqref="R134">
    <cfRule type="cellIs" dxfId="2558" priority="329" operator="notEqual">
      <formula>$N$134</formula>
    </cfRule>
  </conditionalFormatting>
  <conditionalFormatting sqref="R135">
    <cfRule type="cellIs" dxfId="2557" priority="328" operator="notEqual">
      <formula>$N$135</formula>
    </cfRule>
  </conditionalFormatting>
  <conditionalFormatting sqref="R136">
    <cfRule type="cellIs" dxfId="2556" priority="327" operator="notEqual">
      <formula>$N$136</formula>
    </cfRule>
  </conditionalFormatting>
  <conditionalFormatting sqref="R137">
    <cfRule type="cellIs" dxfId="2555" priority="326" operator="notEqual">
      <formula>$N$137</formula>
    </cfRule>
  </conditionalFormatting>
  <conditionalFormatting sqref="R138">
    <cfRule type="cellIs" dxfId="2554" priority="325" operator="notEqual">
      <formula>$N$138</formula>
    </cfRule>
  </conditionalFormatting>
  <conditionalFormatting sqref="R139">
    <cfRule type="cellIs" dxfId="2553" priority="324" operator="notEqual">
      <formula>$N$139</formula>
    </cfRule>
  </conditionalFormatting>
  <conditionalFormatting sqref="R140">
    <cfRule type="cellIs" dxfId="2552" priority="323" operator="notEqual">
      <formula>$N$140</formula>
    </cfRule>
  </conditionalFormatting>
  <conditionalFormatting sqref="R141">
    <cfRule type="cellIs" dxfId="2551" priority="322" operator="notEqual">
      <formula>$N$141</formula>
    </cfRule>
  </conditionalFormatting>
  <conditionalFormatting sqref="R142">
    <cfRule type="cellIs" dxfId="2550" priority="321" operator="notEqual">
      <formula>$N$142</formula>
    </cfRule>
  </conditionalFormatting>
  <conditionalFormatting sqref="R143">
    <cfRule type="cellIs" dxfId="2549" priority="320" operator="notEqual">
      <formula>$N$143</formula>
    </cfRule>
  </conditionalFormatting>
  <conditionalFormatting sqref="R144">
    <cfRule type="cellIs" dxfId="2548" priority="319" operator="notEqual">
      <formula>$N$144</formula>
    </cfRule>
  </conditionalFormatting>
  <conditionalFormatting sqref="R145">
    <cfRule type="cellIs" dxfId="2547" priority="318" operator="notEqual">
      <formula>$N$145</formula>
    </cfRule>
  </conditionalFormatting>
  <conditionalFormatting sqref="R146">
    <cfRule type="cellIs" dxfId="2546" priority="317" operator="notEqual">
      <formula>$N$146</formula>
    </cfRule>
  </conditionalFormatting>
  <conditionalFormatting sqref="R147">
    <cfRule type="cellIs" dxfId="2545" priority="316" operator="notEqual">
      <formula>$N$147</formula>
    </cfRule>
  </conditionalFormatting>
  <conditionalFormatting sqref="R148">
    <cfRule type="cellIs" dxfId="2544" priority="315" operator="notEqual">
      <formula>$N$148</formula>
    </cfRule>
  </conditionalFormatting>
  <conditionalFormatting sqref="R113">
    <cfRule type="cellIs" dxfId="2543" priority="314" operator="notEqual">
      <formula>$N$113</formula>
    </cfRule>
  </conditionalFormatting>
  <conditionalFormatting sqref="R114">
    <cfRule type="cellIs" dxfId="2542" priority="313" operator="notEqual">
      <formula>$N$114</formula>
    </cfRule>
  </conditionalFormatting>
  <conditionalFormatting sqref="R115">
    <cfRule type="cellIs" dxfId="2541" priority="312" operator="notEqual">
      <formula>$N$115</formula>
    </cfRule>
  </conditionalFormatting>
  <conditionalFormatting sqref="R116">
    <cfRule type="cellIs" dxfId="2540" priority="311" operator="notEqual">
      <formula>$N$116</formula>
    </cfRule>
  </conditionalFormatting>
  <conditionalFormatting sqref="R117">
    <cfRule type="cellIs" dxfId="2539" priority="310" operator="notEqual">
      <formula>$N$117</formula>
    </cfRule>
  </conditionalFormatting>
  <conditionalFormatting sqref="R118">
    <cfRule type="cellIs" dxfId="2538" priority="309" operator="notEqual">
      <formula>$N$118</formula>
    </cfRule>
  </conditionalFormatting>
  <conditionalFormatting sqref="R119">
    <cfRule type="cellIs" dxfId="2537" priority="308" operator="notEqual">
      <formula>$N$119</formula>
    </cfRule>
  </conditionalFormatting>
  <conditionalFormatting sqref="R120">
    <cfRule type="cellIs" dxfId="2536" priority="307" operator="notEqual">
      <formula>$N$120</formula>
    </cfRule>
  </conditionalFormatting>
  <conditionalFormatting sqref="R121">
    <cfRule type="cellIs" dxfId="2535" priority="306" operator="notEqual">
      <formula>$N$121</formula>
    </cfRule>
  </conditionalFormatting>
  <conditionalFormatting sqref="R82">
    <cfRule type="cellIs" dxfId="2534" priority="305" operator="notEqual">
      <formula>$N$82</formula>
    </cfRule>
  </conditionalFormatting>
  <conditionalFormatting sqref="R83">
    <cfRule type="cellIs" dxfId="2533" priority="304" operator="notEqual">
      <formula>$N$83</formula>
    </cfRule>
  </conditionalFormatting>
  <conditionalFormatting sqref="R84">
    <cfRule type="cellIs" dxfId="2532" priority="303" operator="notEqual">
      <formula>$N$84</formula>
    </cfRule>
  </conditionalFormatting>
  <conditionalFormatting sqref="R85">
    <cfRule type="cellIs" dxfId="2531" priority="302" operator="notEqual">
      <formula>$N$85</formula>
    </cfRule>
  </conditionalFormatting>
  <conditionalFormatting sqref="R86">
    <cfRule type="cellIs" dxfId="2530" priority="301" operator="notEqual">
      <formula>$N$86</formula>
    </cfRule>
  </conditionalFormatting>
  <conditionalFormatting sqref="R87">
    <cfRule type="cellIs" dxfId="2529" priority="300" operator="notEqual">
      <formula>$N$87</formula>
    </cfRule>
  </conditionalFormatting>
  <conditionalFormatting sqref="R88">
    <cfRule type="cellIs" dxfId="2528" priority="299" operator="notEqual">
      <formula>$N$88</formula>
    </cfRule>
  </conditionalFormatting>
  <conditionalFormatting sqref="R89">
    <cfRule type="cellIs" dxfId="2527" priority="298" operator="notEqual">
      <formula>$N$89</formula>
    </cfRule>
  </conditionalFormatting>
  <conditionalFormatting sqref="R90">
    <cfRule type="cellIs" dxfId="2526" priority="297" operator="notEqual">
      <formula>$N$90</formula>
    </cfRule>
  </conditionalFormatting>
  <conditionalFormatting sqref="R91">
    <cfRule type="cellIs" dxfId="2525" priority="296" operator="notEqual">
      <formula>$N$91</formula>
    </cfRule>
  </conditionalFormatting>
  <conditionalFormatting sqref="R92">
    <cfRule type="cellIs" dxfId="2524" priority="295" operator="notEqual">
      <formula>$N$92</formula>
    </cfRule>
  </conditionalFormatting>
  <conditionalFormatting sqref="R93">
    <cfRule type="cellIs" dxfId="2523" priority="294" operator="notEqual">
      <formula>$N$93</formula>
    </cfRule>
  </conditionalFormatting>
  <conditionalFormatting sqref="R94">
    <cfRule type="cellIs" dxfId="2522" priority="293" operator="notEqual">
      <formula>$N$94</formula>
    </cfRule>
  </conditionalFormatting>
  <conditionalFormatting sqref="R95">
    <cfRule type="cellIs" dxfId="2521" priority="292" operator="notEqual">
      <formula>$N$95</formula>
    </cfRule>
  </conditionalFormatting>
  <conditionalFormatting sqref="R96">
    <cfRule type="cellIs" dxfId="2520" priority="291" operator="notEqual">
      <formula>$N$96</formula>
    </cfRule>
  </conditionalFormatting>
  <conditionalFormatting sqref="R97">
    <cfRule type="cellIs" dxfId="2519" priority="290" operator="notEqual">
      <formula>$N$97</formula>
    </cfRule>
  </conditionalFormatting>
  <conditionalFormatting sqref="R98">
    <cfRule type="cellIs" dxfId="2518" priority="289" operator="notEqual">
      <formula>$N$98</formula>
    </cfRule>
  </conditionalFormatting>
  <conditionalFormatting sqref="R99">
    <cfRule type="cellIs" dxfId="2517" priority="288" operator="notEqual">
      <formula>$N$99</formula>
    </cfRule>
  </conditionalFormatting>
  <conditionalFormatting sqref="R100">
    <cfRule type="cellIs" dxfId="2516" priority="287" operator="notEqual">
      <formula>$N$100</formula>
    </cfRule>
  </conditionalFormatting>
  <conditionalFormatting sqref="R101">
    <cfRule type="cellIs" dxfId="2515" priority="286" operator="notEqual">
      <formula>$N$101</formula>
    </cfRule>
  </conditionalFormatting>
  <conditionalFormatting sqref="R102">
    <cfRule type="cellIs" dxfId="2514" priority="285" operator="notEqual">
      <formula>$N$102</formula>
    </cfRule>
  </conditionalFormatting>
  <conditionalFormatting sqref="R103">
    <cfRule type="cellIs" dxfId="2513" priority="284" operator="notEqual">
      <formula>$N$103</formula>
    </cfRule>
  </conditionalFormatting>
  <conditionalFormatting sqref="R104">
    <cfRule type="cellIs" dxfId="2512" priority="283" operator="notEqual">
      <formula>$N$104</formula>
    </cfRule>
  </conditionalFormatting>
  <conditionalFormatting sqref="R105">
    <cfRule type="cellIs" dxfId="2511" priority="282" operator="notEqual">
      <formula>$N$105</formula>
    </cfRule>
  </conditionalFormatting>
  <conditionalFormatting sqref="R106">
    <cfRule type="cellIs" dxfId="2510" priority="281" operator="notEqual">
      <formula>$N$106</formula>
    </cfRule>
  </conditionalFormatting>
  <conditionalFormatting sqref="R107">
    <cfRule type="cellIs" dxfId="2509" priority="280" operator="notEqual">
      <formula>$N$107</formula>
    </cfRule>
  </conditionalFormatting>
  <conditionalFormatting sqref="R108">
    <cfRule type="cellIs" dxfId="2508" priority="279" operator="notEqual">
      <formula>$N$108</formula>
    </cfRule>
  </conditionalFormatting>
  <conditionalFormatting sqref="R109">
    <cfRule type="cellIs" dxfId="2507" priority="278" operator="notEqual">
      <formula>$N$109</formula>
    </cfRule>
  </conditionalFormatting>
  <conditionalFormatting sqref="R110">
    <cfRule type="cellIs" dxfId="2506" priority="277" operator="notEqual">
      <formula>$N$110</formula>
    </cfRule>
  </conditionalFormatting>
  <conditionalFormatting sqref="R111">
    <cfRule type="cellIs" dxfId="2505" priority="276" operator="notEqual">
      <formula>$N$111</formula>
    </cfRule>
  </conditionalFormatting>
  <conditionalFormatting sqref="R112">
    <cfRule type="cellIs" dxfId="2504" priority="275" operator="notEqual">
      <formula>$N$112</formula>
    </cfRule>
  </conditionalFormatting>
  <conditionalFormatting sqref="R69">
    <cfRule type="cellIs" dxfId="2503" priority="274" operator="notEqual">
      <formula>$N$69</formula>
    </cfRule>
  </conditionalFormatting>
  <conditionalFormatting sqref="R70">
    <cfRule type="cellIs" dxfId="2502" priority="273" operator="notEqual">
      <formula>$N$70</formula>
    </cfRule>
  </conditionalFormatting>
  <conditionalFormatting sqref="R71">
    <cfRule type="cellIs" dxfId="2501" priority="272" operator="notEqual">
      <formula>$N$71</formula>
    </cfRule>
  </conditionalFormatting>
  <conditionalFormatting sqref="R72">
    <cfRule type="cellIs" dxfId="2500" priority="271" operator="notEqual">
      <formula>$N$72</formula>
    </cfRule>
  </conditionalFormatting>
  <conditionalFormatting sqref="R73">
    <cfRule type="cellIs" dxfId="2499" priority="270" operator="notEqual">
      <formula>$N$73</formula>
    </cfRule>
  </conditionalFormatting>
  <conditionalFormatting sqref="R74">
    <cfRule type="cellIs" dxfId="2498" priority="269" operator="notEqual">
      <formula>$N$74</formula>
    </cfRule>
  </conditionalFormatting>
  <conditionalFormatting sqref="R75">
    <cfRule type="cellIs" dxfId="2497" priority="268" operator="notEqual">
      <formula>$N$75</formula>
    </cfRule>
  </conditionalFormatting>
  <conditionalFormatting sqref="R76">
    <cfRule type="cellIs" dxfId="2496" priority="267" operator="notEqual">
      <formula>$N$76</formula>
    </cfRule>
  </conditionalFormatting>
  <conditionalFormatting sqref="R77">
    <cfRule type="cellIs" dxfId="2495" priority="266" operator="notEqual">
      <formula>$N$77</formula>
    </cfRule>
  </conditionalFormatting>
  <conditionalFormatting sqref="R78">
    <cfRule type="cellIs" dxfId="2494" priority="265" operator="notEqual">
      <formula>$N$78</formula>
    </cfRule>
  </conditionalFormatting>
  <conditionalFormatting sqref="R79">
    <cfRule type="cellIs" dxfId="2493" priority="264" operator="notEqual">
      <formula>$N$79</formula>
    </cfRule>
  </conditionalFormatting>
  <conditionalFormatting sqref="R80">
    <cfRule type="cellIs" dxfId="2492" priority="263" operator="notEqual">
      <formula>$N$80</formula>
    </cfRule>
  </conditionalFormatting>
  <conditionalFormatting sqref="R81">
    <cfRule type="cellIs" dxfId="2491" priority="262" operator="notEqual">
      <formula>$N$81</formula>
    </cfRule>
  </conditionalFormatting>
  <conditionalFormatting sqref="R40">
    <cfRule type="cellIs" dxfId="2490" priority="261" operator="notEqual">
      <formula>$N$40</formula>
    </cfRule>
  </conditionalFormatting>
  <conditionalFormatting sqref="R41">
    <cfRule type="cellIs" dxfId="2489" priority="260" operator="notEqual">
      <formula>$N$41</formula>
    </cfRule>
  </conditionalFormatting>
  <conditionalFormatting sqref="R42">
    <cfRule type="cellIs" dxfId="2488" priority="259" operator="notEqual">
      <formula>$N$42</formula>
    </cfRule>
  </conditionalFormatting>
  <conditionalFormatting sqref="R43">
    <cfRule type="cellIs" dxfId="2487" priority="258" operator="notEqual">
      <formula>$N$43</formula>
    </cfRule>
  </conditionalFormatting>
  <conditionalFormatting sqref="R44">
    <cfRule type="cellIs" dxfId="2486" priority="257" operator="notEqual">
      <formula>$N$44</formula>
    </cfRule>
  </conditionalFormatting>
  <conditionalFormatting sqref="R45">
    <cfRule type="cellIs" dxfId="2485" priority="256" operator="notEqual">
      <formula>$N$45</formula>
    </cfRule>
  </conditionalFormatting>
  <conditionalFormatting sqref="R46">
    <cfRule type="cellIs" dxfId="2484" priority="255" operator="notEqual">
      <formula>$N$46</formula>
    </cfRule>
  </conditionalFormatting>
  <conditionalFormatting sqref="R47">
    <cfRule type="cellIs" dxfId="2483" priority="254" operator="notEqual">
      <formula>$N$47</formula>
    </cfRule>
  </conditionalFormatting>
  <conditionalFormatting sqref="R48">
    <cfRule type="cellIs" dxfId="2482" priority="253" operator="notEqual">
      <formula>$N$48</formula>
    </cfRule>
  </conditionalFormatting>
  <conditionalFormatting sqref="R49">
    <cfRule type="cellIs" dxfId="2481" priority="252" operator="notEqual">
      <formula>$N$49</formula>
    </cfRule>
  </conditionalFormatting>
  <conditionalFormatting sqref="R50">
    <cfRule type="cellIs" dxfId="2480" priority="251" operator="notEqual">
      <formula>$N$50</formula>
    </cfRule>
  </conditionalFormatting>
  <conditionalFormatting sqref="R51">
    <cfRule type="cellIs" dxfId="2479" priority="250" operator="notEqual">
      <formula>$N$51</formula>
    </cfRule>
  </conditionalFormatting>
  <conditionalFormatting sqref="R52">
    <cfRule type="cellIs" dxfId="2478" priority="249" operator="notEqual">
      <formula>$N$52</formula>
    </cfRule>
  </conditionalFormatting>
  <conditionalFormatting sqref="R53">
    <cfRule type="cellIs" dxfId="2477" priority="248" operator="notEqual">
      <formula>$N$53</formula>
    </cfRule>
  </conditionalFormatting>
  <conditionalFormatting sqref="R54">
    <cfRule type="cellIs" dxfId="2476" priority="247" operator="notEqual">
      <formula>$N$54</formula>
    </cfRule>
  </conditionalFormatting>
  <conditionalFormatting sqref="R55">
    <cfRule type="cellIs" dxfId="2475" priority="246" operator="notEqual">
      <formula>$N$55</formula>
    </cfRule>
  </conditionalFormatting>
  <conditionalFormatting sqref="R56">
    <cfRule type="cellIs" dxfId="2474" priority="245" operator="notEqual">
      <formula>$N$56</formula>
    </cfRule>
  </conditionalFormatting>
  <conditionalFormatting sqref="R57">
    <cfRule type="cellIs" dxfId="2473" priority="244" operator="notEqual">
      <formula>$N$57</formula>
    </cfRule>
  </conditionalFormatting>
  <conditionalFormatting sqref="R58">
    <cfRule type="cellIs" dxfId="2472" priority="243" operator="notEqual">
      <formula>$N$58</formula>
    </cfRule>
  </conditionalFormatting>
  <conditionalFormatting sqref="R59">
    <cfRule type="cellIs" dxfId="2471" priority="242" operator="notEqual">
      <formula>$N$59</formula>
    </cfRule>
  </conditionalFormatting>
  <conditionalFormatting sqref="R60">
    <cfRule type="cellIs" dxfId="2470" priority="241" operator="notEqual">
      <formula>$N$60</formula>
    </cfRule>
  </conditionalFormatting>
  <conditionalFormatting sqref="R61">
    <cfRule type="cellIs" dxfId="2469" priority="240" operator="notEqual">
      <formula>$N$61</formula>
    </cfRule>
  </conditionalFormatting>
  <conditionalFormatting sqref="R62">
    <cfRule type="cellIs" dxfId="2468" priority="239" operator="notEqual">
      <formula>$N$62</formula>
    </cfRule>
  </conditionalFormatting>
  <conditionalFormatting sqref="R63">
    <cfRule type="cellIs" dxfId="2467" priority="238" operator="notEqual">
      <formula>$N$63</formula>
    </cfRule>
  </conditionalFormatting>
  <conditionalFormatting sqref="R64">
    <cfRule type="cellIs" dxfId="2466" priority="237" operator="notEqual">
      <formula>$N$64</formula>
    </cfRule>
  </conditionalFormatting>
  <conditionalFormatting sqref="R65">
    <cfRule type="cellIs" dxfId="2465" priority="236" operator="notEqual">
      <formula>$N$65</formula>
    </cfRule>
  </conditionalFormatting>
  <conditionalFormatting sqref="R66">
    <cfRule type="cellIs" dxfId="2464" priority="235" operator="notEqual">
      <formula>$N$66</formula>
    </cfRule>
  </conditionalFormatting>
  <conditionalFormatting sqref="R21">
    <cfRule type="cellIs" dxfId="2463" priority="234" operator="notEqual">
      <formula>$N$21</formula>
    </cfRule>
  </conditionalFormatting>
  <conditionalFormatting sqref="R22">
    <cfRule type="cellIs" dxfId="2462" priority="233" operator="notEqual">
      <formula>$N$22</formula>
    </cfRule>
  </conditionalFormatting>
  <conditionalFormatting sqref="R23">
    <cfRule type="cellIs" dxfId="2461" priority="232" operator="notEqual">
      <formula>$N$23</formula>
    </cfRule>
  </conditionalFormatting>
  <conditionalFormatting sqref="R24">
    <cfRule type="cellIs" dxfId="2460" priority="231" operator="notEqual">
      <formula>$N$24</formula>
    </cfRule>
  </conditionalFormatting>
  <conditionalFormatting sqref="R25">
    <cfRule type="cellIs" dxfId="2459" priority="230" operator="notEqual">
      <formula>$N$25</formula>
    </cfRule>
  </conditionalFormatting>
  <conditionalFormatting sqref="R26">
    <cfRule type="cellIs" dxfId="2458" priority="229" operator="notEqual">
      <formula>$N$26</formula>
    </cfRule>
  </conditionalFormatting>
  <conditionalFormatting sqref="R27">
    <cfRule type="cellIs" dxfId="2457" priority="228" operator="notEqual">
      <formula>$N$27</formula>
    </cfRule>
  </conditionalFormatting>
  <conditionalFormatting sqref="R28">
    <cfRule type="cellIs" dxfId="2456" priority="227" operator="notEqual">
      <formula>$N$28</formula>
    </cfRule>
  </conditionalFormatting>
  <conditionalFormatting sqref="R29">
    <cfRule type="cellIs" dxfId="2455" priority="226" operator="notEqual">
      <formula>$N$29</formula>
    </cfRule>
  </conditionalFormatting>
  <conditionalFormatting sqref="R30">
    <cfRule type="cellIs" dxfId="2454" priority="225" operator="notEqual">
      <formula>$N$30</formula>
    </cfRule>
  </conditionalFormatting>
  <conditionalFormatting sqref="R31">
    <cfRule type="cellIs" dxfId="2453" priority="224" operator="notEqual">
      <formula>$N$31</formula>
    </cfRule>
  </conditionalFormatting>
  <conditionalFormatting sqref="R32">
    <cfRule type="cellIs" dxfId="2452" priority="223" operator="notEqual">
      <formula>$N$32</formula>
    </cfRule>
  </conditionalFormatting>
  <conditionalFormatting sqref="R33">
    <cfRule type="cellIs" dxfId="2451" priority="222" operator="notEqual">
      <formula>$N$33</formula>
    </cfRule>
  </conditionalFormatting>
  <conditionalFormatting sqref="R34">
    <cfRule type="cellIs" dxfId="2450" priority="221" operator="notEqual">
      <formula>$N$34</formula>
    </cfRule>
  </conditionalFormatting>
  <conditionalFormatting sqref="R35">
    <cfRule type="cellIs" dxfId="2449" priority="220" operator="notEqual">
      <formula>$N$35</formula>
    </cfRule>
  </conditionalFormatting>
  <conditionalFormatting sqref="R36">
    <cfRule type="cellIs" dxfId="2448" priority="219" operator="notEqual">
      <formula>$N$36</formula>
    </cfRule>
  </conditionalFormatting>
  <conditionalFormatting sqref="R37">
    <cfRule type="cellIs" dxfId="2447" priority="218" operator="notEqual">
      <formula>$N$37</formula>
    </cfRule>
  </conditionalFormatting>
  <conditionalFormatting sqref="R38">
    <cfRule type="cellIs" dxfId="2446" priority="217" operator="notEqual">
      <formula>$N$38</formula>
    </cfRule>
  </conditionalFormatting>
  <conditionalFormatting sqref="R39">
    <cfRule type="cellIs" dxfId="2445" priority="216" operator="notEqual">
      <formula>$N$39</formula>
    </cfRule>
  </conditionalFormatting>
  <conditionalFormatting sqref="R11">
    <cfRule type="cellIs" dxfId="2444" priority="215" operator="notEqual">
      <formula>$N$11</formula>
    </cfRule>
  </conditionalFormatting>
  <conditionalFormatting sqref="R12">
    <cfRule type="cellIs" dxfId="2443" priority="213" operator="notEqual">
      <formula>$N$12</formula>
    </cfRule>
  </conditionalFormatting>
  <conditionalFormatting sqref="R13">
    <cfRule type="cellIs" dxfId="2442" priority="212" operator="notEqual">
      <formula>$N$13</formula>
    </cfRule>
  </conditionalFormatting>
  <conditionalFormatting sqref="R14">
    <cfRule type="cellIs" dxfId="2441" priority="211" operator="notEqual">
      <formula>$N$14</formula>
    </cfRule>
  </conditionalFormatting>
  <conditionalFormatting sqref="R15">
    <cfRule type="cellIs" dxfId="2440" priority="210" operator="notEqual">
      <formula>$N$15</formula>
    </cfRule>
  </conditionalFormatting>
  <conditionalFormatting sqref="R16">
    <cfRule type="cellIs" dxfId="2439" priority="209" operator="notEqual">
      <formula>$N$16</formula>
    </cfRule>
  </conditionalFormatting>
  <conditionalFormatting sqref="R17">
    <cfRule type="cellIs" dxfId="2438" priority="208" operator="notEqual">
      <formula>$N$17</formula>
    </cfRule>
  </conditionalFormatting>
  <conditionalFormatting sqref="R18">
    <cfRule type="cellIs" dxfId="2437" priority="207" operator="notEqual">
      <formula>$N$18</formula>
    </cfRule>
  </conditionalFormatting>
  <conditionalFormatting sqref="AA11">
    <cfRule type="cellIs" dxfId="2436" priority="205" operator="notEqual">
      <formula>$V$11</formula>
    </cfRule>
  </conditionalFormatting>
  <conditionalFormatting sqref="AA206:AA214">
    <cfRule type="cellIs" dxfId="2435" priority="204" operator="notEqual">
      <formula>$V$206</formula>
    </cfRule>
  </conditionalFormatting>
  <conditionalFormatting sqref="AA215">
    <cfRule type="cellIs" dxfId="2434" priority="195" operator="notEqual">
      <formula>$V$215</formula>
    </cfRule>
  </conditionalFormatting>
  <conditionalFormatting sqref="AA217">
    <cfRule type="cellIs" dxfId="2433" priority="194" operator="notEqual">
      <formula>$V$217</formula>
    </cfRule>
  </conditionalFormatting>
  <conditionalFormatting sqref="AA218">
    <cfRule type="cellIs" dxfId="2432" priority="193" operator="notEqual">
      <formula>$V$218</formula>
    </cfRule>
  </conditionalFormatting>
  <conditionalFormatting sqref="AA20">
    <cfRule type="cellIs" dxfId="2431" priority="192" operator="notEqual">
      <formula>$V$20</formula>
    </cfRule>
  </conditionalFormatting>
  <conditionalFormatting sqref="AA21">
    <cfRule type="cellIs" dxfId="2430" priority="191" operator="notEqual">
      <formula>$V$21</formula>
    </cfRule>
  </conditionalFormatting>
  <conditionalFormatting sqref="AA22">
    <cfRule type="cellIs" dxfId="2429" priority="190" operator="notEqual">
      <formula>$V$22</formula>
    </cfRule>
  </conditionalFormatting>
  <conditionalFormatting sqref="AA23">
    <cfRule type="cellIs" dxfId="2428" priority="189" operator="notEqual">
      <formula>$V$23</formula>
    </cfRule>
  </conditionalFormatting>
  <conditionalFormatting sqref="AA24">
    <cfRule type="cellIs" dxfId="2427" priority="188" operator="notEqual">
      <formula>$V$24</formula>
    </cfRule>
  </conditionalFormatting>
  <conditionalFormatting sqref="AA25">
    <cfRule type="cellIs" dxfId="2426" priority="187" operator="notEqual">
      <formula>$V$25</formula>
    </cfRule>
  </conditionalFormatting>
  <conditionalFormatting sqref="AA26">
    <cfRule type="cellIs" dxfId="2425" priority="186" operator="notEqual">
      <formula>$V$26</formula>
    </cfRule>
  </conditionalFormatting>
  <conditionalFormatting sqref="AA27">
    <cfRule type="cellIs" dxfId="2424" priority="185" operator="notEqual">
      <formula>$V$27</formula>
    </cfRule>
  </conditionalFormatting>
  <conditionalFormatting sqref="AA28">
    <cfRule type="cellIs" dxfId="2423" priority="184" operator="notEqual">
      <formula>$V$28</formula>
    </cfRule>
  </conditionalFormatting>
  <conditionalFormatting sqref="AA29">
    <cfRule type="cellIs" dxfId="2422" priority="183" operator="notEqual">
      <formula>$V$29</formula>
    </cfRule>
  </conditionalFormatting>
  <conditionalFormatting sqref="AA30">
    <cfRule type="cellIs" dxfId="2421" priority="182" operator="notEqual">
      <formula>$V$30</formula>
    </cfRule>
  </conditionalFormatting>
  <conditionalFormatting sqref="AA31">
    <cfRule type="cellIs" dxfId="2420" priority="181" operator="notEqual">
      <formula>$V$31</formula>
    </cfRule>
  </conditionalFormatting>
  <conditionalFormatting sqref="AA32">
    <cfRule type="cellIs" dxfId="2419" priority="180" operator="notEqual">
      <formula>$V$32</formula>
    </cfRule>
  </conditionalFormatting>
  <conditionalFormatting sqref="AA33">
    <cfRule type="cellIs" dxfId="2418" priority="179" operator="notEqual">
      <formula>$V$33</formula>
    </cfRule>
  </conditionalFormatting>
  <conditionalFormatting sqref="AA34">
    <cfRule type="cellIs" dxfId="2417" priority="178" operator="notEqual">
      <formula>$V$34</formula>
    </cfRule>
  </conditionalFormatting>
  <conditionalFormatting sqref="AA35">
    <cfRule type="cellIs" dxfId="2416" priority="177" operator="notEqual">
      <formula>$V$35</formula>
    </cfRule>
  </conditionalFormatting>
  <conditionalFormatting sqref="AA36">
    <cfRule type="cellIs" dxfId="2415" priority="176" operator="notEqual">
      <formula>$V$36</formula>
    </cfRule>
  </conditionalFormatting>
  <conditionalFormatting sqref="AA37">
    <cfRule type="cellIs" dxfId="2414" priority="175" operator="notEqual">
      <formula>$V$37</formula>
    </cfRule>
  </conditionalFormatting>
  <conditionalFormatting sqref="AA155">
    <cfRule type="cellIs" dxfId="2413" priority="174" operator="notEqual">
      <formula>$V$155</formula>
    </cfRule>
  </conditionalFormatting>
  <conditionalFormatting sqref="AA156">
    <cfRule type="cellIs" dxfId="2412" priority="173" operator="notEqual">
      <formula>$V$156</formula>
    </cfRule>
  </conditionalFormatting>
  <conditionalFormatting sqref="AA157">
    <cfRule type="cellIs" dxfId="2411" priority="172" operator="notEqual">
      <formula>$V$157</formula>
    </cfRule>
  </conditionalFormatting>
  <conditionalFormatting sqref="AA158">
    <cfRule type="cellIs" dxfId="2410" priority="171" operator="notEqual">
      <formula>$V$158</formula>
    </cfRule>
  </conditionalFormatting>
  <conditionalFormatting sqref="AA161">
    <cfRule type="cellIs" dxfId="2409" priority="170" operator="notEqual">
      <formula>$V$161</formula>
    </cfRule>
  </conditionalFormatting>
  <conditionalFormatting sqref="AA162">
    <cfRule type="cellIs" dxfId="2408" priority="169" operator="notEqual">
      <formula>$V$162</formula>
    </cfRule>
  </conditionalFormatting>
  <conditionalFormatting sqref="AA163">
    <cfRule type="cellIs" dxfId="2407" priority="168" operator="notEqual">
      <formula>$V$163</formula>
    </cfRule>
  </conditionalFormatting>
  <conditionalFormatting sqref="AA164">
    <cfRule type="cellIs" dxfId="2406" priority="167" operator="notEqual">
      <formula>$V$164</formula>
    </cfRule>
  </conditionalFormatting>
  <conditionalFormatting sqref="AA165">
    <cfRule type="cellIs" dxfId="2405" priority="166" operator="notEqual">
      <formula>$V$165</formula>
    </cfRule>
  </conditionalFormatting>
  <conditionalFormatting sqref="AA166">
    <cfRule type="cellIs" dxfId="2404" priority="165" operator="notEqual">
      <formula>$V$166</formula>
    </cfRule>
  </conditionalFormatting>
  <conditionalFormatting sqref="AA167">
    <cfRule type="cellIs" dxfId="2403" priority="164" operator="notEqual">
      <formula>$V$167</formula>
    </cfRule>
  </conditionalFormatting>
  <conditionalFormatting sqref="AA168">
    <cfRule type="cellIs" dxfId="2402" priority="163" operator="notEqual">
      <formula>$V$168</formula>
    </cfRule>
  </conditionalFormatting>
  <conditionalFormatting sqref="AA169">
    <cfRule type="cellIs" dxfId="2401" priority="162" operator="notEqual">
      <formula>$V$169</formula>
    </cfRule>
  </conditionalFormatting>
  <conditionalFormatting sqref="AA170">
    <cfRule type="cellIs" dxfId="2400" priority="161" operator="notEqual">
      <formula>$V$170</formula>
    </cfRule>
  </conditionalFormatting>
  <conditionalFormatting sqref="AA171">
    <cfRule type="cellIs" dxfId="2399" priority="160" operator="notEqual">
      <formula>$V$171</formula>
    </cfRule>
  </conditionalFormatting>
  <conditionalFormatting sqref="AA172">
    <cfRule type="cellIs" dxfId="2398" priority="159" operator="notEqual">
      <formula>$V$172</formula>
    </cfRule>
  </conditionalFormatting>
  <conditionalFormatting sqref="AA173">
    <cfRule type="cellIs" dxfId="2397" priority="158" operator="notEqual">
      <formula>$V$173</formula>
    </cfRule>
  </conditionalFormatting>
  <conditionalFormatting sqref="AA174">
    <cfRule type="cellIs" dxfId="2396" priority="157" operator="notEqual">
      <formula>$V$174</formula>
    </cfRule>
  </conditionalFormatting>
  <conditionalFormatting sqref="AA175">
    <cfRule type="cellIs" dxfId="2395" priority="156" operator="notEqual">
      <formula>$V$175</formula>
    </cfRule>
  </conditionalFormatting>
  <conditionalFormatting sqref="AA176">
    <cfRule type="cellIs" dxfId="2394" priority="155" operator="notEqual">
      <formula>$V$176</formula>
    </cfRule>
  </conditionalFormatting>
  <conditionalFormatting sqref="AA177">
    <cfRule type="cellIs" dxfId="2393" priority="154" operator="notEqual">
      <formula>$V$177</formula>
    </cfRule>
  </conditionalFormatting>
  <conditionalFormatting sqref="AA178">
    <cfRule type="cellIs" dxfId="2392" priority="153" operator="notEqual">
      <formula>$V$178</formula>
    </cfRule>
  </conditionalFormatting>
  <conditionalFormatting sqref="AA179">
    <cfRule type="cellIs" dxfId="2391" priority="152" operator="notEqual">
      <formula>$V$179</formula>
    </cfRule>
  </conditionalFormatting>
  <conditionalFormatting sqref="AA180">
    <cfRule type="cellIs" dxfId="2390" priority="151" operator="notEqual">
      <formula>$V$180</formula>
    </cfRule>
  </conditionalFormatting>
  <conditionalFormatting sqref="AA181">
    <cfRule type="cellIs" dxfId="2389" priority="150" operator="notEqual">
      <formula>$V$181</formula>
    </cfRule>
  </conditionalFormatting>
  <conditionalFormatting sqref="AA182">
    <cfRule type="cellIs" dxfId="2388" priority="149" operator="notEqual">
      <formula>$V$182</formula>
    </cfRule>
  </conditionalFormatting>
  <conditionalFormatting sqref="AA183">
    <cfRule type="cellIs" dxfId="2387" priority="148" operator="notEqual">
      <formula>$V$183</formula>
    </cfRule>
  </conditionalFormatting>
  <conditionalFormatting sqref="AA184">
    <cfRule type="cellIs" dxfId="2386" priority="147" operator="notEqual">
      <formula>$V$184</formula>
    </cfRule>
  </conditionalFormatting>
  <conditionalFormatting sqref="AA185">
    <cfRule type="cellIs" dxfId="2385" priority="146" operator="notEqual">
      <formula>$V$185</formula>
    </cfRule>
  </conditionalFormatting>
  <conditionalFormatting sqref="AA186">
    <cfRule type="cellIs" dxfId="2384" priority="145" operator="notEqual">
      <formula>$V$186</formula>
    </cfRule>
  </conditionalFormatting>
  <conditionalFormatting sqref="AA187">
    <cfRule type="cellIs" dxfId="2383" priority="144" operator="notEqual">
      <formula>$V$187</formula>
    </cfRule>
  </conditionalFormatting>
  <conditionalFormatting sqref="AA188">
    <cfRule type="cellIs" dxfId="2382" priority="143" operator="notEqual">
      <formula>$V$188</formula>
    </cfRule>
  </conditionalFormatting>
  <conditionalFormatting sqref="AA189">
    <cfRule type="cellIs" dxfId="2381" priority="142" operator="notEqual">
      <formula>$V$189</formula>
    </cfRule>
  </conditionalFormatting>
  <conditionalFormatting sqref="AA192">
    <cfRule type="cellIs" dxfId="2380" priority="141" operator="notEqual">
      <formula>$V$192</formula>
    </cfRule>
  </conditionalFormatting>
  <conditionalFormatting sqref="AA193">
    <cfRule type="cellIs" dxfId="2379" priority="140" operator="notEqual">
      <formula>$V$193</formula>
    </cfRule>
  </conditionalFormatting>
  <conditionalFormatting sqref="AA194">
    <cfRule type="cellIs" dxfId="2378" priority="139" operator="notEqual">
      <formula>$V$194</formula>
    </cfRule>
  </conditionalFormatting>
  <conditionalFormatting sqref="AA195">
    <cfRule type="cellIs" dxfId="2377" priority="138" operator="notEqual">
      <formula>$V$195</formula>
    </cfRule>
  </conditionalFormatting>
  <conditionalFormatting sqref="AA196">
    <cfRule type="cellIs" dxfId="2376" priority="137" operator="notEqual">
      <formula>$V$196</formula>
    </cfRule>
  </conditionalFormatting>
  <conditionalFormatting sqref="AA197">
    <cfRule type="cellIs" dxfId="2375" priority="136" operator="notEqual">
      <formula>$V$197</formula>
    </cfRule>
  </conditionalFormatting>
  <conditionalFormatting sqref="AA198">
    <cfRule type="cellIs" dxfId="2374" priority="135" operator="notEqual">
      <formula>$V$198</formula>
    </cfRule>
  </conditionalFormatting>
  <conditionalFormatting sqref="AA199">
    <cfRule type="cellIs" dxfId="2373" priority="134" operator="notEqual">
      <formula>$V$199</formula>
    </cfRule>
  </conditionalFormatting>
  <conditionalFormatting sqref="AA200">
    <cfRule type="cellIs" dxfId="2372" priority="133" operator="notEqual">
      <formula>$V$200</formula>
    </cfRule>
  </conditionalFormatting>
  <conditionalFormatting sqref="AA201">
    <cfRule type="cellIs" dxfId="2371" priority="132" operator="notEqual">
      <formula>$V$201</formula>
    </cfRule>
  </conditionalFormatting>
  <conditionalFormatting sqref="AA202">
    <cfRule type="cellIs" dxfId="2370" priority="131" operator="notEqual">
      <formula>$V$202</formula>
    </cfRule>
  </conditionalFormatting>
  <conditionalFormatting sqref="AA203">
    <cfRule type="cellIs" dxfId="2369" priority="130" operator="notEqual">
      <formula>$V$203</formula>
    </cfRule>
  </conditionalFormatting>
  <conditionalFormatting sqref="AA190">
    <cfRule type="cellIs" dxfId="2368" priority="129" operator="notEqual">
      <formula>$V$190</formula>
    </cfRule>
  </conditionalFormatting>
  <conditionalFormatting sqref="AA204">
    <cfRule type="cellIs" dxfId="2367" priority="128" operator="notEqual">
      <formula>$V$204</formula>
    </cfRule>
  </conditionalFormatting>
  <conditionalFormatting sqref="AA219">
    <cfRule type="cellIs" dxfId="2366" priority="127" operator="notEqual">
      <formula>$V$219</formula>
    </cfRule>
  </conditionalFormatting>
  <conditionalFormatting sqref="AA220">
    <cfRule type="cellIs" dxfId="2365" priority="126" operator="notEqual">
      <formula>$V$220</formula>
    </cfRule>
  </conditionalFormatting>
  <conditionalFormatting sqref="AA221">
    <cfRule type="cellIs" dxfId="2364" priority="125" operator="notEqual">
      <formula>$V$221</formula>
    </cfRule>
  </conditionalFormatting>
  <conditionalFormatting sqref="AA222">
    <cfRule type="cellIs" dxfId="2363" priority="124" operator="notEqual">
      <formula>$V$222</formula>
    </cfRule>
  </conditionalFormatting>
  <conditionalFormatting sqref="AA223">
    <cfRule type="cellIs" dxfId="2362" priority="123" operator="notEqual">
      <formula>$V$223</formula>
    </cfRule>
  </conditionalFormatting>
  <conditionalFormatting sqref="AA224">
    <cfRule type="cellIs" dxfId="2361" priority="122" operator="notEqual">
      <formula>$V$224</formula>
    </cfRule>
  </conditionalFormatting>
  <conditionalFormatting sqref="AA225">
    <cfRule type="cellIs" dxfId="2360" priority="121" operator="notEqual">
      <formula>$V$225</formula>
    </cfRule>
  </conditionalFormatting>
  <conditionalFormatting sqref="AA226">
    <cfRule type="cellIs" dxfId="2359" priority="120" operator="notEqual">
      <formula>$V$226</formula>
    </cfRule>
  </conditionalFormatting>
  <conditionalFormatting sqref="AA227">
    <cfRule type="cellIs" dxfId="2358" priority="119" operator="notEqual">
      <formula>$V$227</formula>
    </cfRule>
  </conditionalFormatting>
  <conditionalFormatting sqref="AA228">
    <cfRule type="cellIs" dxfId="2357" priority="118" operator="notEqual">
      <formula>$V$228</formula>
    </cfRule>
  </conditionalFormatting>
  <conditionalFormatting sqref="AA229">
    <cfRule type="cellIs" dxfId="2356" priority="117" operator="notEqual">
      <formula>$V$229</formula>
    </cfRule>
  </conditionalFormatting>
  <conditionalFormatting sqref="AA230">
    <cfRule type="cellIs" dxfId="2355" priority="116" operator="notEqual">
      <formula>$V$230</formula>
    </cfRule>
  </conditionalFormatting>
  <conditionalFormatting sqref="AA231">
    <cfRule type="cellIs" dxfId="2354" priority="115" operator="notEqual">
      <formula>$V$231</formula>
    </cfRule>
  </conditionalFormatting>
  <conditionalFormatting sqref="AA153">
    <cfRule type="cellIs" dxfId="2353" priority="114" operator="notEqual">
      <formula>$V$153</formula>
    </cfRule>
  </conditionalFormatting>
  <conditionalFormatting sqref="AA152">
    <cfRule type="cellIs" dxfId="2352" priority="113" operator="notEqual">
      <formula>$V$152</formula>
    </cfRule>
  </conditionalFormatting>
  <conditionalFormatting sqref="AA151">
    <cfRule type="cellIs" dxfId="2351" priority="112" operator="notEqual">
      <formula>$V$151</formula>
    </cfRule>
  </conditionalFormatting>
  <conditionalFormatting sqref="AA150">
    <cfRule type="cellIs" dxfId="2350" priority="111" operator="notEqual">
      <formula>$V$150</formula>
    </cfRule>
  </conditionalFormatting>
  <conditionalFormatting sqref="AA149">
    <cfRule type="cellIs" dxfId="2349" priority="110" operator="notEqual">
      <formula>$V$149</formula>
    </cfRule>
  </conditionalFormatting>
  <conditionalFormatting sqref="AA148">
    <cfRule type="cellIs" dxfId="2348" priority="109" operator="notEqual">
      <formula>$V$148</formula>
    </cfRule>
  </conditionalFormatting>
  <conditionalFormatting sqref="AA147">
    <cfRule type="cellIs" dxfId="2347" priority="108" operator="notEqual">
      <formula>$V$147</formula>
    </cfRule>
  </conditionalFormatting>
  <conditionalFormatting sqref="AA146">
    <cfRule type="cellIs" dxfId="2346" priority="107" operator="notEqual">
      <formula>$V$146</formula>
    </cfRule>
  </conditionalFormatting>
  <conditionalFormatting sqref="AA145">
    <cfRule type="cellIs" dxfId="2345" priority="106" operator="notEqual">
      <formula>$V$145</formula>
    </cfRule>
  </conditionalFormatting>
  <conditionalFormatting sqref="AA144">
    <cfRule type="cellIs" dxfId="2344" priority="105" operator="notEqual">
      <formula>$V$144</formula>
    </cfRule>
  </conditionalFormatting>
  <conditionalFormatting sqref="AA143">
    <cfRule type="cellIs" dxfId="2343" priority="104" operator="notEqual">
      <formula>$V$143</formula>
    </cfRule>
  </conditionalFormatting>
  <conditionalFormatting sqref="AA142">
    <cfRule type="cellIs" dxfId="2342" priority="103" operator="notEqual">
      <formula>$V$142</formula>
    </cfRule>
  </conditionalFormatting>
  <conditionalFormatting sqref="AA141">
    <cfRule type="cellIs" dxfId="2341" priority="102" operator="notEqual">
      <formula>$V$141</formula>
    </cfRule>
  </conditionalFormatting>
  <conditionalFormatting sqref="AA140">
    <cfRule type="cellIs" dxfId="2340" priority="101" operator="notEqual">
      <formula>$V$140</formula>
    </cfRule>
  </conditionalFormatting>
  <conditionalFormatting sqref="AA139">
    <cfRule type="cellIs" dxfId="2339" priority="100" operator="notEqual">
      <formula>$V$139</formula>
    </cfRule>
  </conditionalFormatting>
  <conditionalFormatting sqref="AA138">
    <cfRule type="cellIs" dxfId="2338" priority="99" operator="notEqual">
      <formula>$V$138</formula>
    </cfRule>
  </conditionalFormatting>
  <conditionalFormatting sqref="AA137">
    <cfRule type="cellIs" dxfId="2337" priority="98" operator="notEqual">
      <formula>$V$137</formula>
    </cfRule>
  </conditionalFormatting>
  <conditionalFormatting sqref="AA136">
    <cfRule type="cellIs" dxfId="2336" priority="97" operator="notEqual">
      <formula>$V$136</formula>
    </cfRule>
  </conditionalFormatting>
  <conditionalFormatting sqref="AA135">
    <cfRule type="cellIs" dxfId="2335" priority="96" operator="notEqual">
      <formula>$V$135</formula>
    </cfRule>
  </conditionalFormatting>
  <conditionalFormatting sqref="AA134">
    <cfRule type="cellIs" dxfId="2334" priority="95" operator="notEqual">
      <formula>$V$134</formula>
    </cfRule>
  </conditionalFormatting>
  <conditionalFormatting sqref="AA133">
    <cfRule type="cellIs" dxfId="2333" priority="94" operator="notEqual">
      <formula>$V$133</formula>
    </cfRule>
  </conditionalFormatting>
  <conditionalFormatting sqref="AA124">
    <cfRule type="cellIs" dxfId="2332" priority="93" operator="notEqual">
      <formula>$V$124</formula>
    </cfRule>
  </conditionalFormatting>
  <conditionalFormatting sqref="AA125">
    <cfRule type="cellIs" dxfId="2331" priority="92" operator="notEqual">
      <formula>$V$125</formula>
    </cfRule>
  </conditionalFormatting>
  <conditionalFormatting sqref="AA126">
    <cfRule type="cellIs" dxfId="2330" priority="91" operator="notEqual">
      <formula>$V$126</formula>
    </cfRule>
  </conditionalFormatting>
  <conditionalFormatting sqref="AA127">
    <cfRule type="cellIs" dxfId="2329" priority="90" operator="notEqual">
      <formula>$V$127</formula>
    </cfRule>
  </conditionalFormatting>
  <conditionalFormatting sqref="AA128">
    <cfRule type="cellIs" dxfId="2328" priority="89" operator="notEqual">
      <formula>$V$128</formula>
    </cfRule>
  </conditionalFormatting>
  <conditionalFormatting sqref="AA129">
    <cfRule type="cellIs" dxfId="2327" priority="88" operator="notEqual">
      <formula>$V$129</formula>
    </cfRule>
  </conditionalFormatting>
  <conditionalFormatting sqref="AA130">
    <cfRule type="cellIs" dxfId="2326" priority="87" operator="notEqual">
      <formula>$V$130</formula>
    </cfRule>
  </conditionalFormatting>
  <conditionalFormatting sqref="AA131">
    <cfRule type="cellIs" dxfId="2325" priority="86" operator="notEqual">
      <formula>$V$131</formula>
    </cfRule>
  </conditionalFormatting>
  <conditionalFormatting sqref="AA132">
    <cfRule type="cellIs" dxfId="2324" priority="85" operator="notEqual">
      <formula>$V$132</formula>
    </cfRule>
  </conditionalFormatting>
  <conditionalFormatting sqref="AA121">
    <cfRule type="cellIs" dxfId="2323" priority="84" operator="notEqual">
      <formula>$V$121</formula>
    </cfRule>
  </conditionalFormatting>
  <conditionalFormatting sqref="AA122">
    <cfRule type="cellIs" dxfId="2322" priority="83" operator="notEqual">
      <formula>$V$122</formula>
    </cfRule>
  </conditionalFormatting>
  <conditionalFormatting sqref="AA120">
    <cfRule type="cellIs" dxfId="2321" priority="82" operator="notEqual">
      <formula>$V$120</formula>
    </cfRule>
  </conditionalFormatting>
  <conditionalFormatting sqref="AA119">
    <cfRule type="cellIs" dxfId="2320" priority="81" operator="notEqual">
      <formula>$V$119</formula>
    </cfRule>
  </conditionalFormatting>
  <conditionalFormatting sqref="AA118">
    <cfRule type="cellIs" dxfId="2319" priority="80" operator="notEqual">
      <formula>$V$118</formula>
    </cfRule>
  </conditionalFormatting>
  <conditionalFormatting sqref="AA117">
    <cfRule type="cellIs" dxfId="2318" priority="79" operator="notEqual">
      <formula>$V$117</formula>
    </cfRule>
  </conditionalFormatting>
  <conditionalFormatting sqref="AA116">
    <cfRule type="cellIs" dxfId="2317" priority="78" operator="notEqual">
      <formula>$V$116</formula>
    </cfRule>
  </conditionalFormatting>
  <conditionalFormatting sqref="AA115">
    <cfRule type="cellIs" dxfId="2316" priority="77" operator="notEqual">
      <formula>$V$115</formula>
    </cfRule>
  </conditionalFormatting>
  <conditionalFormatting sqref="AA114">
    <cfRule type="cellIs" dxfId="2315" priority="76" operator="notEqual">
      <formula>$V$114</formula>
    </cfRule>
  </conditionalFormatting>
  <conditionalFormatting sqref="AA113">
    <cfRule type="cellIs" dxfId="2314" priority="75" operator="notEqual">
      <formula>$V$113</formula>
    </cfRule>
  </conditionalFormatting>
  <conditionalFormatting sqref="AA112">
    <cfRule type="cellIs" dxfId="2313" priority="74" operator="notEqual">
      <formula>$V$112</formula>
    </cfRule>
  </conditionalFormatting>
  <conditionalFormatting sqref="AA111">
    <cfRule type="cellIs" dxfId="2312" priority="73" operator="notEqual">
      <formula>$V$111</formula>
    </cfRule>
  </conditionalFormatting>
  <conditionalFormatting sqref="AA110">
    <cfRule type="cellIs" dxfId="2311" priority="72" operator="notEqual">
      <formula>$V$110</formula>
    </cfRule>
  </conditionalFormatting>
  <conditionalFormatting sqref="AA109">
    <cfRule type="cellIs" dxfId="2310" priority="71" operator="notEqual">
      <formula>$V$109</formula>
    </cfRule>
  </conditionalFormatting>
  <conditionalFormatting sqref="AA108">
    <cfRule type="cellIs" dxfId="2309" priority="70" operator="notEqual">
      <formula>$V$108</formula>
    </cfRule>
  </conditionalFormatting>
  <conditionalFormatting sqref="AA107">
    <cfRule type="cellIs" dxfId="2308" priority="69" operator="notEqual">
      <formula>$V$107</formula>
    </cfRule>
  </conditionalFormatting>
  <conditionalFormatting sqref="AA106">
    <cfRule type="cellIs" dxfId="2307" priority="68" operator="notEqual">
      <formula>$V$106</formula>
    </cfRule>
  </conditionalFormatting>
  <conditionalFormatting sqref="AA105">
    <cfRule type="cellIs" dxfId="2306" priority="67" operator="notEqual">
      <formula>$V$105</formula>
    </cfRule>
  </conditionalFormatting>
  <conditionalFormatting sqref="AA81">
    <cfRule type="cellIs" dxfId="2305" priority="66" operator="notEqual">
      <formula>$V$81</formula>
    </cfRule>
  </conditionalFormatting>
  <conditionalFormatting sqref="AA82">
    <cfRule type="cellIs" dxfId="2304" priority="65" operator="notEqual">
      <formula>$V$82</formula>
    </cfRule>
  </conditionalFormatting>
  <conditionalFormatting sqref="AA83">
    <cfRule type="cellIs" dxfId="2303" priority="64" operator="notEqual">
      <formula>$V$83</formula>
    </cfRule>
  </conditionalFormatting>
  <conditionalFormatting sqref="AA84">
    <cfRule type="cellIs" dxfId="2302" priority="63" operator="notEqual">
      <formula>$V$84</formula>
    </cfRule>
  </conditionalFormatting>
  <conditionalFormatting sqref="AA85">
    <cfRule type="cellIs" dxfId="2301" priority="62" operator="notEqual">
      <formula>$V$85</formula>
    </cfRule>
  </conditionalFormatting>
  <conditionalFormatting sqref="AA86">
    <cfRule type="cellIs" dxfId="2300" priority="61" operator="notEqual">
      <formula>$V$86</formula>
    </cfRule>
  </conditionalFormatting>
  <conditionalFormatting sqref="AA87">
    <cfRule type="cellIs" dxfId="2299" priority="60" operator="notEqual">
      <formula>$V$87</formula>
    </cfRule>
  </conditionalFormatting>
  <conditionalFormatting sqref="AA88">
    <cfRule type="cellIs" dxfId="2298" priority="59" operator="notEqual">
      <formula>$V$88</formula>
    </cfRule>
  </conditionalFormatting>
  <conditionalFormatting sqref="AA89">
    <cfRule type="cellIs" dxfId="2297" priority="58" operator="notEqual">
      <formula>$V$89</formula>
    </cfRule>
  </conditionalFormatting>
  <conditionalFormatting sqref="AA90">
    <cfRule type="cellIs" dxfId="2296" priority="57" operator="notEqual">
      <formula>$V$90</formula>
    </cfRule>
  </conditionalFormatting>
  <conditionalFormatting sqref="AA91">
    <cfRule type="cellIs" dxfId="2295" priority="56" operator="notEqual">
      <formula>$V$91</formula>
    </cfRule>
  </conditionalFormatting>
  <conditionalFormatting sqref="AA92">
    <cfRule type="cellIs" dxfId="2294" priority="55" operator="notEqual">
      <formula>$V$92</formula>
    </cfRule>
  </conditionalFormatting>
  <conditionalFormatting sqref="AA93">
    <cfRule type="cellIs" dxfId="2293" priority="54" operator="notEqual">
      <formula>$V$93</formula>
    </cfRule>
  </conditionalFormatting>
  <conditionalFormatting sqref="AA94">
    <cfRule type="cellIs" dxfId="2292" priority="53" operator="notEqual">
      <formula>$V$94</formula>
    </cfRule>
  </conditionalFormatting>
  <conditionalFormatting sqref="AA95">
    <cfRule type="cellIs" dxfId="2291" priority="52" operator="notEqual">
      <formula>$V$95</formula>
    </cfRule>
  </conditionalFormatting>
  <conditionalFormatting sqref="AA96">
    <cfRule type="cellIs" dxfId="2290" priority="51" operator="notEqual">
      <formula>$V$96</formula>
    </cfRule>
  </conditionalFormatting>
  <conditionalFormatting sqref="AA97">
    <cfRule type="cellIs" dxfId="2289" priority="50" operator="notEqual">
      <formula>$V$97</formula>
    </cfRule>
  </conditionalFormatting>
  <conditionalFormatting sqref="AA98">
    <cfRule type="cellIs" dxfId="2288" priority="49" operator="notEqual">
      <formula>$V$98</formula>
    </cfRule>
  </conditionalFormatting>
  <conditionalFormatting sqref="AA99">
    <cfRule type="cellIs" dxfId="2287" priority="48" operator="notEqual">
      <formula>$V$99</formula>
    </cfRule>
  </conditionalFormatting>
  <conditionalFormatting sqref="AA100">
    <cfRule type="cellIs" dxfId="2286" priority="47" operator="notEqual">
      <formula>$V$100</formula>
    </cfRule>
  </conditionalFormatting>
  <conditionalFormatting sqref="AA101">
    <cfRule type="cellIs" dxfId="2285" priority="46" operator="notEqual">
      <formula>$V$101</formula>
    </cfRule>
  </conditionalFormatting>
  <conditionalFormatting sqref="AA102">
    <cfRule type="cellIs" dxfId="2284" priority="45" operator="notEqual">
      <formula>$V$102</formula>
    </cfRule>
  </conditionalFormatting>
  <conditionalFormatting sqref="AA103">
    <cfRule type="cellIs" dxfId="2283" priority="44" operator="notEqual">
      <formula>$V$103</formula>
    </cfRule>
  </conditionalFormatting>
  <conditionalFormatting sqref="AA104">
    <cfRule type="cellIs" dxfId="2282" priority="43" operator="notEqual">
      <formula>$V$104</formula>
    </cfRule>
  </conditionalFormatting>
  <conditionalFormatting sqref="AA69">
    <cfRule type="cellIs" dxfId="2281" priority="42" operator="notEqual">
      <formula>$V$69</formula>
    </cfRule>
  </conditionalFormatting>
  <conditionalFormatting sqref="AA70">
    <cfRule type="cellIs" dxfId="2280" priority="41" operator="notEqual">
      <formula>$V$70</formula>
    </cfRule>
  </conditionalFormatting>
  <conditionalFormatting sqref="AA71">
    <cfRule type="cellIs" dxfId="2279" priority="40" operator="notEqual">
      <formula>$V$71</formula>
    </cfRule>
  </conditionalFormatting>
  <conditionalFormatting sqref="AA72">
    <cfRule type="cellIs" dxfId="2278" priority="39" operator="notEqual">
      <formula>$V$72</formula>
    </cfRule>
  </conditionalFormatting>
  <conditionalFormatting sqref="AA73">
    <cfRule type="cellIs" dxfId="2277" priority="38" operator="notEqual">
      <formula>$V$73</formula>
    </cfRule>
  </conditionalFormatting>
  <conditionalFormatting sqref="AA74">
    <cfRule type="cellIs" dxfId="2276" priority="37" operator="notEqual">
      <formula>$V$74</formula>
    </cfRule>
  </conditionalFormatting>
  <conditionalFormatting sqref="AA75">
    <cfRule type="cellIs" dxfId="2275" priority="36" operator="notEqual">
      <formula>$V$75</formula>
    </cfRule>
  </conditionalFormatting>
  <conditionalFormatting sqref="AA76">
    <cfRule type="cellIs" dxfId="2274" priority="35" operator="notEqual">
      <formula>$V$76</formula>
    </cfRule>
  </conditionalFormatting>
  <conditionalFormatting sqref="AA77">
    <cfRule type="cellIs" dxfId="2273" priority="34" operator="notEqual">
      <formula>$V$77</formula>
    </cfRule>
  </conditionalFormatting>
  <conditionalFormatting sqref="AA78">
    <cfRule type="cellIs" dxfId="2272" priority="33" operator="notEqual">
      <formula>$V$78</formula>
    </cfRule>
  </conditionalFormatting>
  <conditionalFormatting sqref="AA79">
    <cfRule type="cellIs" dxfId="2271" priority="32" operator="notEqual">
      <formula>$V$79</formula>
    </cfRule>
  </conditionalFormatting>
  <conditionalFormatting sqref="AA80">
    <cfRule type="cellIs" dxfId="2270" priority="31" operator="notEqual">
      <formula>$V$80</formula>
    </cfRule>
  </conditionalFormatting>
  <conditionalFormatting sqref="AA67">
    <cfRule type="cellIs" dxfId="2269" priority="30" operator="notEqual">
      <formula>$V$67</formula>
    </cfRule>
  </conditionalFormatting>
  <conditionalFormatting sqref="AA66">
    <cfRule type="cellIs" dxfId="2268" priority="29" operator="notEqual">
      <formula>$V$66</formula>
    </cfRule>
  </conditionalFormatting>
  <conditionalFormatting sqref="AA65">
    <cfRule type="cellIs" dxfId="2267" priority="28" operator="notEqual">
      <formula>$V$65</formula>
    </cfRule>
  </conditionalFormatting>
  <conditionalFormatting sqref="AA64">
    <cfRule type="cellIs" dxfId="2266" priority="27" operator="notEqual">
      <formula>$V$64</formula>
    </cfRule>
  </conditionalFormatting>
  <conditionalFormatting sqref="AA63">
    <cfRule type="cellIs" dxfId="2265" priority="26" operator="notEqual">
      <formula>$V$63</formula>
    </cfRule>
  </conditionalFormatting>
  <conditionalFormatting sqref="AA62">
    <cfRule type="cellIs" dxfId="2264" priority="25" operator="notEqual">
      <formula>$V$62</formula>
    </cfRule>
  </conditionalFormatting>
  <conditionalFormatting sqref="AA61">
    <cfRule type="cellIs" dxfId="2263" priority="24" operator="notEqual">
      <formula>$V$61</formula>
    </cfRule>
  </conditionalFormatting>
  <conditionalFormatting sqref="AA60">
    <cfRule type="cellIs" dxfId="2262" priority="23" operator="notEqual">
      <formula>$V$60</formula>
    </cfRule>
  </conditionalFormatting>
  <conditionalFormatting sqref="AA59">
    <cfRule type="cellIs" dxfId="2261" priority="22" operator="notEqual">
      <formula>$V$59</formula>
    </cfRule>
  </conditionalFormatting>
  <conditionalFormatting sqref="AA58">
    <cfRule type="cellIs" dxfId="2260" priority="21" operator="notEqual">
      <formula>$V$58</formula>
    </cfRule>
  </conditionalFormatting>
  <conditionalFormatting sqref="AA57">
    <cfRule type="cellIs" dxfId="2259" priority="20" operator="notEqual">
      <formula>$V$57</formula>
    </cfRule>
  </conditionalFormatting>
  <conditionalFormatting sqref="AA56">
    <cfRule type="cellIs" dxfId="2258" priority="19" operator="notEqual">
      <formula>$V$56</formula>
    </cfRule>
  </conditionalFormatting>
  <conditionalFormatting sqref="AA55">
    <cfRule type="cellIs" dxfId="2257" priority="18" operator="notEqual">
      <formula>$V$55</formula>
    </cfRule>
  </conditionalFormatting>
  <conditionalFormatting sqref="AA54">
    <cfRule type="cellIs" dxfId="2256" priority="17" operator="notEqual">
      <formula>$V$54</formula>
    </cfRule>
  </conditionalFormatting>
  <conditionalFormatting sqref="AA53">
    <cfRule type="cellIs" dxfId="2255" priority="16" operator="notEqual">
      <formula>$V$53</formula>
    </cfRule>
  </conditionalFormatting>
  <conditionalFormatting sqref="AA52">
    <cfRule type="cellIs" dxfId="2254" priority="15" operator="notEqual">
      <formula>$V$52</formula>
    </cfRule>
  </conditionalFormatting>
  <conditionalFormatting sqref="AA51">
    <cfRule type="cellIs" dxfId="2253" priority="14" operator="notEqual">
      <formula>$V$51</formula>
    </cfRule>
  </conditionalFormatting>
  <conditionalFormatting sqref="AA50">
    <cfRule type="cellIs" dxfId="2252" priority="13" operator="notEqual">
      <formula>$V$50</formula>
    </cfRule>
  </conditionalFormatting>
  <conditionalFormatting sqref="AA49">
    <cfRule type="cellIs" dxfId="2251" priority="12" operator="notEqual">
      <formula>$V$49</formula>
    </cfRule>
  </conditionalFormatting>
  <conditionalFormatting sqref="AA48">
    <cfRule type="cellIs" dxfId="2250" priority="11" operator="notEqual">
      <formula>$V$48</formula>
    </cfRule>
  </conditionalFormatting>
  <conditionalFormatting sqref="AA47">
    <cfRule type="cellIs" dxfId="2249" priority="10" operator="notEqual">
      <formula>$V$47</formula>
    </cfRule>
  </conditionalFormatting>
  <conditionalFormatting sqref="AA46">
    <cfRule type="cellIs" dxfId="2248" priority="9" operator="notEqual">
      <formula>$V$46</formula>
    </cfRule>
  </conditionalFormatting>
  <conditionalFormatting sqref="AA45">
    <cfRule type="cellIs" dxfId="2247" priority="8" operator="notEqual">
      <formula>$V$45</formula>
    </cfRule>
  </conditionalFormatting>
  <conditionalFormatting sqref="AA44">
    <cfRule type="cellIs" dxfId="2246" priority="7" operator="notEqual">
      <formula>$V$44</formula>
    </cfRule>
  </conditionalFormatting>
  <conditionalFormatting sqref="AA43">
    <cfRule type="cellIs" dxfId="2245" priority="6" operator="notEqual">
      <formula>$V$43</formula>
    </cfRule>
  </conditionalFormatting>
  <conditionalFormatting sqref="AA42">
    <cfRule type="cellIs" dxfId="2244" priority="5" operator="notEqual">
      <formula>$V$42</formula>
    </cfRule>
  </conditionalFormatting>
  <conditionalFormatting sqref="AA41">
    <cfRule type="cellIs" dxfId="2243" priority="4" operator="notEqual">
      <formula>$V$41</formula>
    </cfRule>
  </conditionalFormatting>
  <conditionalFormatting sqref="AA40">
    <cfRule type="cellIs" dxfId="2242" priority="3" operator="notEqual">
      <formula>$V$40</formula>
    </cfRule>
  </conditionalFormatting>
  <conditionalFormatting sqref="AA39">
    <cfRule type="cellIs" dxfId="2241" priority="2" operator="notEqual">
      <formula>$V$39</formula>
    </cfRule>
  </conditionalFormatting>
  <conditionalFormatting sqref="AA38">
    <cfRule type="cellIs" dxfId="2240" priority="1" operator="notEqual">
      <formula>$V$38</formula>
    </cfRule>
  </conditionalFormatting>
  <dataValidations xWindow="150" yWindow="687" count="197">
    <dataValidation allowBlank="1" showInputMessage="1" showErrorMessage="1" promptTitle="Description:" prompt="Joins insulated electric power cables installed in underground conduits and trenches and prepares cable terminations for connection to electrical equipment and overhead lines. " sqref="B152:E152"/>
    <dataValidation allowBlank="1" showInputMessage="1" showErrorMessage="1" promptTitle="Description:" prompt="Installs, maintains, troubleshoots and repairs stationary industrial machinery and electromechanical equipment." sqref="B151:E151"/>
    <dataValidation allowBlank="1" showInputMessage="1" showErrorMessage="1" promptTitle="Description:" prompt="Installs, tests, connects, commissions, maintains and modifies electrical equipment, wiring and control systems. " sqref="B150:E150"/>
    <dataValidation allowBlank="1" showInputMessage="1" showErrorMessage="1" promptTitle="Description:" prompt="Fits and assembles metal parts and sub-assemblies to fabricate production machines and other equipment. " sqref="B149:E149"/>
    <dataValidation allowBlank="1" showInputMessage="1" showErrorMessage="1" promptTitle="Description:" prompt="Maintains, tests and repairs diesel and petrol road vehicles (less than 8 tons) and the mechanical parts thereof including transmissions, suspension, steering and brakes. " sqref="B148:E148"/>
    <dataValidation allowBlank="1" showInputMessage="1" showErrorMessage="1" promptTitle="Description:" prompt="Inspects plumbing work to ensure compliance with relevant standards and regulations. " sqref="B147:E147"/>
    <dataValidation allowBlank="1" showInputMessage="1" showErrorMessage="1" promptTitle="Description:" prompt="Installs and repairs water, drainage and sewerage pipes and systems. " sqref="B146:E146"/>
    <dataValidation allowBlank="1" showInputMessage="1" showErrorMessage="1" promptTitle="Description:" prompt="Cuts and shapes hard and soft stone blocks and masonry slabs to construct and renovate stone structures and monumental masonry. " sqref="B145:E145"/>
    <dataValidation allowBlank="1" showInputMessage="1" showErrorMessage="1" promptTitle="Description:" prompt="Lays bricks, pre-cut stone and other types of building blocks in mortar to construct and repair walls, partitions, arches and other structures. " sqref="B144:E144"/>
    <dataValidation allowBlank="1" showInputMessage="1" showErrorMessage="1" promptTitle="Description:" prompt="Propagates and cultivates trees, shrubs, and ornamental and flowering plants in plant nurseries." sqref="B143:E143"/>
    <dataValidation allowBlank="1" showInputMessage="1" showErrorMessage="1" promptTitle="Description:" prompt="Plans and constructs garden landscapes." sqref="B142:E142"/>
    <dataValidation allowBlank="1" showInputMessage="1" showErrorMessage="1" promptTitle="Description:" prompt="Maintains, monitors and supports the optimal functioning of internet and intranet websites and web server hardware and software." sqref="B141:E141"/>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40:E140"/>
    <dataValidation allowBlank="1" showInputMessage="1" showErrorMessage="1" promptTitle="Description:" prompt="Establishes, operates and maintains network and other data communications systems." sqref="B139:E139"/>
    <dataValidation allowBlank="1" showInputMessage="1" showErrorMessage="1" promptTitle="Description:" prompt="Inspects buildings to ensure compliance with laws and regulations and advises on building requirements. " sqref="B137:E137"/>
    <dataValidation allowBlank="1" showInputMessage="1" showErrorMessage="1" promptTitle="Description:" prompt="Operates a still camera to take photographs." sqref="B138:E138"/>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6:E136"/>
    <dataValidation allowBlank="1" showInputMessage="1" showErrorMessage="1" promptTitle="Description:" prompt="Performs tests and experiments, and provide technical support functions to assist environmental scientists and technologists in research and teaching. " sqref="B135:E135"/>
    <dataValidation allowBlank="1" showInputMessage="1" showErrorMessage="1" promptTitle="Description:" prompt="Identifies and collects living organisms and conducts field and laboratory studies in support of life scientists and technologists." sqref="B134:E134"/>
    <dataValidation allowBlank="1" showInputMessage="1" showErrorMessage="1" promptTitle="Description:" prompt="Operates machinery which disposes of waste. " sqref="B133:E133"/>
    <dataValidation allowBlank="1" showInputMessage="1" showErrorMessage="1" promptTitle="Description:" prompt="Operates plant to store, distribute and treat water including purifying water for human consumption and removing wastes from sewerage. " sqref="B132:E132"/>
    <dataValidation allowBlank="1" showInputMessage="1" showErrorMessage="1" promptTitle="Description:" prompt="Supervises construction sites, and organises and coordinates the material and human resources required." sqref="B131:E131"/>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30:E130"/>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9:E129"/>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8:E128"/>
    <dataValidation allowBlank="1" showInputMessage="1" showErrorMessage="1" promptTitle="Description:" prompt="Conducts tests of electrical systems, prepares charts and tabulations, and assists in estimating costs in support of electrical engineers and engineering technologists." sqref="B127:E127"/>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6:E126"/>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5:E125"/>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4:E124"/>
    <dataValidation allowBlank="1" showInputMessage="1" showErrorMessage="1" promptTitle="Description:" prompt="Transmits and receives radio messages by use of voice and radio teletype." sqref="B189:E189"/>
    <dataValidation allowBlank="1" showInputMessage="1" showErrorMessage="1" promptTitle="Description:" prompt="Performs a range of clerical and administrative tasks in support of public relations and communication management._x000d_" sqref="B188:E188"/>
    <dataValidation allowBlank="1" showInputMessage="1" showErrorMessage="1" promptTitle="Description:" prompt="Plans and undertakes administration of organisational programs, special projects and support services." sqref="B187:E187"/>
    <dataValidation allowBlank="1" showInputMessage="1" showErrorMessage="1" promptTitle="Description:" prompt="Prepares, interprets, maintains, reviews and negotiates variations to contracts on behalf of an organisation." sqref="B186:E186"/>
    <dataValidation allowBlank="1" showInputMessage="1" showErrorMessage="1" promptTitle="Description:" prompt="Maintains and updates organisational skills development plans, reports, programmes and projects." sqref="B185:E185"/>
    <dataValidation allowBlank="1" showInputMessage="1" showErrorMessage="1" promptTitle="Description:" prompt="Maintains and updates personnel records such as information on promotions, employee leave taken and accumulated, salaries, superannuation and taxation, qualifications and training." sqref="B184:E184"/>
    <dataValidation allowBlank="1" showInputMessage="1" showErrorMessage="1" promptTitle="Description:" prompt="Operates one or more of a variety of office machines, such as photocopying, photographic, and duplicating machines, or other office machines." sqref="B183:E183"/>
    <dataValidation allowBlank="1" showInputMessage="1" showErrorMessage="1" promptTitle="Description:" prompt="Processes and handles information and documents to maintain access to and security of database and record management systems." sqref="B182:E182"/>
    <dataValidation allowBlank="1" showInputMessage="1" showErrorMessage="1" promptTitle="Description:" prompt="Issues, receives and shelves library items and maintains associated records." sqref="B181:E181"/>
    <dataValidation allowBlank="1" showInputMessage="1" showErrorMessage="1" promptTitle="Description:" prompt="Monitors stock levels and maintains stock, order and inventory records." sqref="B180:E180"/>
    <dataValidation allowBlank="1" showInputMessage="1" showErrorMessage="1" promptTitle="Description:" prompt="Prepares payroll and related records for employee salaries and statutory record keeping purposes." sqref="B179:E179"/>
    <dataValidation allowBlank="1" showInputMessage="1" showErrorMessage="1" promptTitle="Description:" prompt="Prepares standard tax returns and provides administrative support to professional tax practitioners." sqref="B178:E178"/>
    <dataValidation allowBlank="1" showInputMessage="1" showErrorMessage="1" promptTitle="Description:" prompt="Includes: Assets Clerk_x000d__x000d_Monitors creditor and debtor accounts, and undertakes related routine documentation. " sqref="B177:E177"/>
    <dataValidation allowBlank="1" showInputMessage="1" showErrorMessage="1" promptTitle="Description:" prompt="Greets clients and visitors, and responds to personal, telephone, email and written inquiries and requests." sqref="B176:E176"/>
    <dataValidation allowBlank="1" showInputMessage="1" showErrorMessage="1" promptTitle="Description:" prompt="Responds to personal, written and telephone inquiries and complaints about the organisation's goods and services, provides information and refers people to other sources." sqref="B175:E175"/>
    <dataValidation allowBlank="1" showInputMessage="1" showErrorMessage="1" promptTitle="Description:" prompt="Operates telecommunication switchboards and consoles to assist callers establish telephone connections, receive caller inquiries and fault reports." sqref="B174:E174"/>
    <dataValidation allowBlank="1" showInputMessage="1" showErrorMessage="1" promptTitle="Description:" prompt="Conducts inbound and/or outbound calls, responds to, or communicates with customers on a variety of products or services." sqref="B173:E173"/>
    <dataValidation allowBlank="1" showInputMessage="1" showErrorMessage="1" promptTitle="Description:" prompt="Operates a keyboard to input and transfer data into a computer for storage, processing and transmission." sqref="B172:E172"/>
    <dataValidation allowBlank="1" showInputMessage="1" showErrorMessage="1" promptTitle="Description:" prompt="Operates a computer to type, edit and generate a variety of documents and reports." sqref="B171:E171"/>
    <dataValidation allowBlank="1" showInputMessage="1" showErrorMessage="1" promptTitle="Description:" prompt="Performs secretarial, clerical and other administrative tasks in support of managers and professionals." sqref="B170:E170"/>
    <dataValidation allowBlank="1" showInputMessage="1" showErrorMessage="1" promptTitle="Description:" prompt="Includes: Administrative Coordinator_x000d__x000d_Performs a range of clerical and administrative tasks in an organisation" sqref="B169:E169"/>
    <dataValidation allowBlank="1" showInputMessage="1" showErrorMessage="1" promptTitle="Description:" prompt="Organises, manages, controls and coordinates the supply chain management function including demand, acquisition ,logistics, disposal, performance and risk management." sqref="B163:E163"/>
    <dataValidation allowBlank="1" showInputMessage="1" showErrorMessage="1" promptTitle="Description:" prompt="Tests motor vehicle driving licence applicants and issues learner's permits and probationary licences. Registration or licensing is required." sqref="B168:E168"/>
    <dataValidation allowBlank="1" showInputMessage="1" showErrorMessage="1" promptTitle="Description:" prompt="Performs liaison, coordination and organisational tasks in support of managers and professionals." sqref="B167:E167"/>
    <dataValidation allowBlank="1" showInputMessage="1" showErrorMessage="1" promptTitle="Description:" prompt="Performs secretarial, clerical and other administrative tasks in support of legal professionals." sqref="B166:E166"/>
    <dataValidation allowBlank="1" showInputMessage="1" showErrorMessage="1" promptTitle="Description:" prompt="Coordinates the activities of an office including administrative systems and office personnel." sqref="B165:E165"/>
    <dataValidation allowBlank="1" showInputMessage="1" showErrorMessage="1" promptTitle="Description:" prompt="Coordinates, assigns and reviews the work of clerks involved in general office and administrative skills." sqref="B164:E164"/>
    <dataValidation allowBlank="1" showInputMessage="1" showErrorMessage="1" promptTitle="Description:" prompt="Prepares purchase orders, monitors supply sources and negotiates contracts with suppliers." sqref="B162:E162"/>
    <dataValidation allowBlank="1" showInputMessage="1" showErrorMessage="1" promptTitle="Description:" prompt="Maintains and evaluates records of financial transactions in account books and computerised accounting systems." sqref="B161:E161"/>
    <dataValidation allowBlank="1" showInputMessage="1" showErrorMessage="1" promptTitle="Description:" prompt="Assists motor mechanics to replace and repair worn and defective parts, re-assemble mechanical components, change oil and filters, and perform other routine mechanical tasks." sqref="B230:E230"/>
    <dataValidation allowBlank="1" showInputMessage="1" showErrorMessage="1" promptTitle="Description:" prompt="Assists electrical and telecommunications trades workers to install and maintain electrical and telecommunications systems." sqref="B229:E229"/>
    <dataValidation allowBlank="1" showInputMessage="1" showErrorMessage="1" promptTitle="Description:" prompt="Reads electric, gas and water meters, records usage, inspects meters and connections for defects and damage, and reports irregularities." sqref="B228:E228"/>
    <dataValidation allowBlank="1" showInputMessage="1" showErrorMessage="1" promptTitle="Description:" prompt="Cleans, paints, repairs and maintains buildings, grounds and facilities." sqref="B227:E227"/>
    <dataValidation allowBlank="1" showInputMessage="1" showErrorMessage="1" promptTitle="Description:" prompt="Collects household, commercial and industrial waste for recycling and disposal. " sqref="B226:E226"/>
    <dataValidation allowBlank="1" showInputMessage="1" showErrorMessage="1" promptTitle="Description:" prompt="Performs routine tasks in fabricating, laying, installing and maintaining pipes, fixtures, water meters and regulators." sqref="B225:E225"/>
    <dataValidation allowBlank="1" showInputMessage="1" showErrorMessage="1" promptTitle="Description:" prompt="Performs routine tasks in excavating earth, clearing and levelling sites, and digging irrigation channels." sqref="B224:E224"/>
    <dataValidation allowBlank="1" showInputMessage="1" showErrorMessage="1" promptTitle="Descriptions:" prompt="Performs routine tasks in maintaining drainage, sewerage and storm water systems." sqref="B223:E223"/>
    <dataValidation allowBlank="1" showInputMessage="1" showErrorMessage="1" promptTitle="Description:" prompt="Performs routine tasks in erecting and repairing structures and facilities on building and construction sites and in factories producing prefabricated building components." sqref="B222:E222"/>
    <dataValidation allowBlank="1" showInputMessage="1" showErrorMessage="1" promptTitle="Description:" prompt="Assists in cultivating and maintaining gardens." sqref="B221:E221"/>
    <dataValidation allowBlank="1" showInputMessage="1" showErrorMessage="1" promptTitle="Description:" prompt="Cleans and keeps swimming pools in good condition." sqref="B220:E220"/>
    <dataValidation allowBlank="1" showInputMessage="1" showErrorMessage="1" promptTitle="Description:" prompt="Maintains and cleans a residential building, school, office, holiday camp or caravan park and associated grounds." sqref="B219:E219"/>
    <dataValidation allowBlank="1" showInputMessage="1" showErrorMessage="1" promptTitle="Description:" prompt="Serves tea to guests." sqref="B218:E218"/>
    <dataValidation allowBlank="1" showInputMessage="1" showErrorMessage="1" promptTitle="Description:" prompt="Cleans offices, residential complexes, industrial work areas, industrial machines, construction sites and other commercial premises using heavy duty cleaning equipment." sqref="B217:E217"/>
    <dataValidation allowBlank="1" showInputMessage="1" showErrorMessage="1" promptTitle="Description:" prompt="Operates a grader to spread and level materials in construction projects." sqref="B214:E214"/>
    <dataValidation allowBlank="1" showInputMessage="1" showErrorMessage="1" promptTitle="Description:" prompt="Operates heavy excavation plant to excavate, move and load earth, rock and rubble." sqref="B213:E213"/>
    <dataValidation allowBlank="1" showInputMessage="1" showErrorMessage="1" promptTitle="Description:" prompt="Operates a range of earthmoving plant to assist with the building of roads, rail, water supply, dams, treatment plants and agricultural earthworks." sqref="B212:E212"/>
    <dataValidation allowBlank="1" showInputMessage="1" showErrorMessage="1" promptTitle="Description:" prompt="Operates plant to apply markings to roads and other surfaces such as car parks, airports and sports grounds." sqref="B211:E211"/>
    <dataValidation allowBlank="1" showInputMessage="1" showErrorMessage="1" promptTitle="Description:" prompt="Drives a heavy truck, requiring a specially endorsed class of licence, to transport bulky goods." sqref="B210:E210"/>
    <dataValidation allowBlank="1" showInputMessage="1" showErrorMessage="1" promptTitle="Description:" prompt="Drives a bus to transport passengers short distances on scheduled intercity services over established routes." sqref="B209:E209"/>
    <dataValidation allowBlank="1" showInputMessage="1" showErrorMessage="1" promptTitle="Description:" prompt="Drives emergency vehicles." sqref="B208:E208"/>
    <dataValidation allowBlank="1" showInputMessage="1" showErrorMessage="1" promptTitle="Description:" prompt="Drives a car to transport passengers to destinations " sqref="B207:E207"/>
    <dataValidation allowBlank="1" showInputMessage="1" showErrorMessage="1" promptTitle="Description:" prompt="Drives a van or car to deliver goods." sqref="B206:E206"/>
    <dataValidation allowBlank="1" showInputMessage="1" showErrorMessage="1" promptTitle="Description:" prompt="Attends the scene of reported emergencies to minimise risk to community and worker safety and security." sqref="B203:E203"/>
    <dataValidation allowBlank="1" showInputMessage="1" showErrorMessage="1" promptTitle="Description:" prompt="Looks after the safety of people at beaches or swimming pools through public relations, public education, accident prevention and rescue." sqref="B202:E202"/>
    <dataValidation allowBlank="1" showInputMessage="1" showErrorMessage="1" promptTitle="Description:" prompt="Maintains public order, and enforces laws by investigating crimes, patrolling public areas and arresting offenders." sqref="B200:E200"/>
    <dataValidation allowBlank="1" showInputMessage="1" showErrorMessage="1" promptTitle="Description:" prompt="Preserves safety on the roads through the enforcement of traffic rules." sqref="B199:E199"/>
    <dataValidation allowBlank="1" showInputMessage="1" showErrorMessage="1" promptTitle="Description:" prompt="Responds to fire alarms and emergency calls, controls and extinguishes fires, and protects life and property." sqref="B198:E198"/>
    <dataValidation allowBlank="1" showInputMessage="1" showErrorMessage="1" promptTitle="Description:" prompt="Receives payments from customers, issues receipts, returns change due, and meets the public and explains charging and billing policy." sqref="B197:E197"/>
    <dataValidation allowBlank="1" showInputMessage="1" showErrorMessage="1" promptTitle="Description:" prompt="Feeds, provides water for and monitors the health of animals in zoos, aquaria and wildlife parks; cleans, fixes and maintains animal cages; and informs visitors about animals." sqref="B196:E196"/>
    <dataValidation allowBlank="1" showInputMessage="1" showErrorMessage="1" promptTitle="Description:" prompt="Feeds, grooms, shears and cares for animals." sqref="B195:E195"/>
    <dataValidation allowBlank="1" showInputMessage="1" showErrorMessage="1" promptTitle="Description:" prompt="Maintains and oversees the cleaning of a residential building, school, office, holiday camp or caravan park and associated grounds." sqref="B194:E194"/>
    <dataValidation allowBlank="1" showInputMessage="1" showErrorMessage="1" promptTitle="Description:" prompt="Escorts visitors on sightseeing, educational or other tours, and describes and explains points of interest." sqref="B193:E193"/>
    <dataValidation allowBlank="1" showInputMessage="1" showErrorMessage="1" promptTitle="Description:" prompt="Answers inquires and directs and guides visitors in galleries or museums." sqref="B192:E192"/>
    <dataValidation allowBlank="1" showInputMessage="1" showErrorMessage="1" promptTitle="Description:" prompt="Promotes sports and skills development, and oversees the participation of young people in sport." sqref="B158:E158"/>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7:E157"/>
    <dataValidation allowBlank="1" showInputMessage="1" showErrorMessage="1" promptTitle="Description:" prompt="Provides specialised pre-hospital health care to injured, sick, infirm and aged persons and emergency transport to medical facilities." sqref="B156:E156"/>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5:E155"/>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20:E120"/>
    <dataValidation allowBlank="1" showInputMessage="1" showErrorMessage="1" promptTitle="Description:" prompt="Assesses the value of land, property, commercial equipment, merchandise, personal effects, household goods and objects of art." sqref="B119:E119"/>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8:E118"/>
    <dataValidation allowBlank="1" showInputMessage="1" showErrorMessage="1" promptTitle="Description:" prompt="Transfers a spoken or signed language into another spoken or signed language, usually within a limited time frame in the presence of the participants requiring the translation." sqref="B117:E117"/>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6:E116"/>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5:E115"/>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4:E114"/>
    <dataValidation allowBlank="1" showInputMessage="1" showErrorMessage="1" promptTitle="Description:" prompt="Develops, organises and manages library services such as collections of information, recreational resources and reader information services." sqref="B113:E113"/>
    <dataValidation allowBlank="1" showInputMessage="1" showErrorMessage="1" promptTitle="Description:" prompt="Plans and organises a museum or gallery collection by drafting collection policies and arranging acquisitions of pieces." sqref="B112:E112"/>
    <dataValidation allowBlank="1" showInputMessage="1" showErrorMessage="1" promptTitle="Description:" prompt="Provides legal advice, prepares and drafts legal documents and conducts negotiations on behalf of clients on matters associated with the law." sqref="B111:E111"/>
    <dataValidation allowBlank="1" showInputMessage="1" showErrorMessage="1" promptTitle="Description:" prompt="Manages and controls systems and network engineering support service functions, including strategy, support for business development, quality of service and operations.  " sqref="B110:E110"/>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9:E109"/>
    <dataValidation allowBlank="1" showInputMessage="1" showErrorMessage="1" promptTitle="Description:" prompt="Develops, controls ,maintains and supports the optimal performance and security of information technology systems." sqref="B108:E108"/>
    <dataValidation allowBlank="1" showInputMessage="1" showErrorMessage="1" promptTitle="Description:" prompt="Designs, develops, controls, maintains and supports the optimal performance and security of databases." sqref="B107:E107"/>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6:E106"/>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5:E105"/>
    <dataValidation allowBlank="1" showInputMessage="1" showErrorMessage="1" promptTitle="Description:" prompt="Develops and implements communication strategies and campaigns by writing and selecting favourable public material and various communications media." sqref="B103:E103"/>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102:E102"/>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101:E101"/>
    <dataValidation allowBlank="1" showInputMessage="1" showErrorMessage="1" promptTitle="Description:" prompt="Plans, organises and coordinates recreation facilities and programs through organisations such as local governments, schools, church bodies and youth organisations." sqref="B100:E100"/>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9:E99"/>
    <dataValidation allowBlank="1" showInputMessage="1" showErrorMessage="1" promptTitle="Description:" prompt="Provides staffing and personnel administration services in support of an organisation's human resources policies and programs." sqref="B98:E98"/>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7:E97"/>
    <dataValidation allowBlank="1" showInputMessage="1" showErrorMessage="1" promptTitle="Description:" prompt="Advises organisations on assessment processes to determine actual and potential risks pertaining to the organisation as a total entity." sqref="B95:E95"/>
    <dataValidation allowBlank="1" showInputMessage="1" showErrorMessage="1" promptTitle="Description:" prompt="Provides compliance services to assist management to discharge their responsibilities by complying with applicable regulatory requirements." sqref="B94:E94"/>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93:E93"/>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92:E92"/>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91:E91"/>
    <dataValidation allowBlank="1" showInputMessage="1" showErrorMessage="1" promptTitle="Description:" prompt="Collects and analyses information and data to produce intelligence for public or private sector organisations to support planning, operations and human resource functions." sqref="B90:E90"/>
    <dataValidation allowBlank="1" showInputMessage="1" showErrorMessage="1" promptTitle="Description:" prompt="Assists organisations to achieve greater efficiency and solve organisational problems." sqref="B89:E89"/>
    <dataValidation allowBlank="1" showInputMessage="1" showErrorMessage="1" promptTitle="Description:" prompt="Contributes to the development and implementation of the organisation's accounting systems, policies and procedures." sqref="B88:E88"/>
    <dataValidation allowBlank="1" showInputMessage="1" showErrorMessage="1" promptTitle="Description:" prompt="Analyses, reports and provides advice on taxation issues to tax entities, prepares and reviews tax returns and reports and handles disputes." sqref="B87:E87"/>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6:E86"/>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4:E84"/>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83:E83"/>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82:E82"/>
    <dataValidation allowBlank="1" showInputMessage="1" showErrorMessage="1" promptTitle="Description:" prompt="Conducts studies in the use and operation of transportation systems and develops transportation models or simulations." sqref="B80:E80"/>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9:E79"/>
    <dataValidation allowBlank="1" showInputMessage="1" showErrorMessage="1" promptTitle="Description:" prompt="Designs buildings and advises on the procurement of buildings, provides concepts, plans, specifications and detailed drawings, and negotiates with builders. " sqref="B78:E78"/>
    <dataValidation allowBlank="1" showInputMessage="1" showErrorMessage="1" promptTitle="Description:" prompt="Analyses and modifies new and existing electrical engineering technologies and applies them in the testing and implementation of electrical engineering projects." sqref="B77:E77"/>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6:E76"/>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5:E75"/>
    <dataValidation allowBlank="1" showInputMessage="1" showErrorMessage="1" promptTitle="Description:" prompt="Plans, designs, organises and oversees the construction and operation of civil engineering projects such as structural, transportation or hydraulic engineering systems." sqref="B74:E74"/>
    <dataValidation allowBlank="1" showInputMessage="1" showErrorMessage="1" promptTitle="Description:" prompt="Controls state or national parks, scenic areas, historic sites, nature reserves, recreation areas and conservation reserves in accordance with authorised policies and priorities. " sqref="B73:E73"/>
    <dataValidation allowBlank="1" showInputMessage="1" showErrorMessage="1" promptTitle="Description:" prompt="Analyses and develops policies and plans for the control of factors which may produce water pollution. " sqref="B72:E72"/>
    <dataValidation allowBlank="1" showInputMessage="1" showErrorMessage="1" promptTitle="Description:" prompt="Analyses and develops policies and plans for the control of factors which may produce air pollution. " sqref="B71:E71"/>
    <dataValidation allowBlank="1" showInputMessage="1" showErrorMessage="1" promptTitle="Description:" prompt="Studies and develops policies and plans for the control of factors which may produce pollution, imbalance or degradation of the environment. " sqref="B70:E70"/>
    <dataValidation allowBlank="1" showInputMessage="1" showErrorMessage="1" promptTitle="Description:" prompt="Develops and implements programs and regulations for the protection of fish, wildlife and other natural resources. " sqref="B69:E69"/>
    <dataValidation allowBlank="1" showInputMessage="1" showErrorMessage="1" promptTitle="Description:" prompt="Plans, organises, directs, controls and coordinates a primary health organisation which provides a broad range of out-of-hospital health services." sqref="B50:E50"/>
    <dataValidation allowBlank="1" showInputMessage="1" showErrorMessage="1" promptTitle="Description:" prompt="Plans, organises, directs, controls, reviews and oversees the interpretation and implementation of local government policies " sqref="B22:E22"/>
    <dataValidation allowBlank="1" showInputMessage="1" showErrorMessage="1" promptTitle="Description:" prompt="Organises and controls the operations of caravan parks and camping grounds to provide accommodation and leisure services." sqref="B65:E65"/>
    <dataValidation allowBlank="1" showInputMessage="1" showErrorMessage="1" promptTitle="Description:" prompt="Manages the performance of call centre workers, processes and technology against financial and non financial operational targets." sqref="B64:E64"/>
    <dataValidation allowBlank="1" showInputMessage="1" showErrorMessage="1" promptTitle="Description:" prompt="Directs an organisation's security functions, including physical security and safety of employees, facilities, and assets." sqref="B63:E63"/>
    <dataValidation allowBlank="1" showInputMessage="1" showErrorMessage="1" promptTitle="Description:" prompt="Organises, controls and coordinates the strategic and operational management of facilities in a public or private organisation. " sqref="B62:E62"/>
    <dataValidation allowBlank="1" showInputMessage="1" showErrorMessage="1" promptTitle="Description:" prompt="Plans, organises, directs, controls, coordinates and promotes sport and recreational activities, and develops related policies." sqref="B61:E61"/>
    <dataValidation allowBlank="1" showInputMessage="1" showErrorMessage="1" promptTitle="Description:" prompt="Plans, organises, directs, controls, coordinates and promotes artistic and cultural policies, programs, projects and services." sqref="B60:E60"/>
    <dataValidation allowBlank="1" showInputMessage="1" showErrorMessage="1" promptTitle="Description:" prompt="Provides high level management to support the running of a geographical or operational section of a fire and rescue service." sqref="B59:E59"/>
    <dataValidation allowBlank="1" showInputMessage="1" showErrorMessage="1" promptTitle="Description:" prompt="Manage and coordinate the preparation of specimens, such as fossils, skeletal parts, lace, and textiles, for museum collection and exhibits." sqref="B58:E58"/>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7:E57"/>
    <dataValidation allowBlank="1" showInputMessage="1" showErrorMessage="1" promptTitle="Description:" prompt="Manages and directs appraisal, editing, and safekeeping of permanent records and historically valuable documents." sqref="B56:E56"/>
    <dataValidation allowBlank="1" showInputMessage="1" showErrorMessage="1" promptTitle="Description:" prompt="Includes: Chief of Staff_x000d__x000d_Organises and controls the functions and resources of offices such as administrative systems and office personnel._x000d__x000d_" sqref="B55:E55"/>
    <dataValidation allowBlank="1" showInputMessage="1" showErrorMessage="1" promptTitle="Description:" prompt="Plans, organises, directs, controls and coordinates the operations of a research or production laboratory." sqref="B54:E54"/>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53:E53"/>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52:E52"/>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51:E51"/>
    <dataValidation allowBlank="1" showInputMessage="1" showErrorMessage="1" promptTitle="Description:" prompt="Oversees the streamlined operation of the IT department and ensures it aligns with the business objectives of the organization." sqref="B49:E49"/>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8:E48"/>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7:E47"/>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6:E46"/>
    <dataValidation allowBlank="1" showInputMessage="1" showErrorMessage="1" promptTitle="Description:" prompt="Organises the buying, selling and maintenance of vehicles and coordinates the usage thereof." sqref="B45:E45"/>
    <dataValidation allowBlank="1" showInputMessage="1" showErrorMessage="1" promptTitle="Description:" prompt="Plans, administers and reviews the supply, storage and distribution of equipment, materials and goods used and produced by an organisation, enterprise or business." sqref="B44:E44"/>
    <dataValidation allowBlank="1" showInputMessage="1" showErrorMessage="1" promptTitle="Description:" prompt="Plans, organises, directs, controls and coordinates construction of civil engineering and building projects, and the physical and human resources involved in the construction process." sqref="B43:E43"/>
    <dataValidation allowBlank="1" showInputMessage="1" showErrorMessage="1" promptTitle="Description:" prompt="Plans, organises, directs, controls, analyses and coordinates the marketing strategy activities and the organisational integration thereof." sqref="B40:E40"/>
    <dataValidation allowBlank="1" showInputMessage="1" showErrorMessage="1" promptTitle="Description:" prompt="Plans, organises, directs, controls and coordinates the deployment of quality systems and certification processes within an organisation." sqref="B39:E39"/>
    <dataValidation allowBlank="1" showInputMessage="1" showErrorMessage="1" promptTitle="Description:" prompt="Plans, organises, directs, controls and coordinates special programmes or projects." sqref="B38:E38"/>
    <dataValidation allowBlank="1" showInputMessage="1" showErrorMessage="1" promptTitle="Description:" prompt="Plans, organises, directs, controls and coordinates the contractual arrangements related to the implementation of programmes and projects." sqref="B37:E37"/>
    <dataValidation allowBlank="1" showInputMessage="1" showErrorMessage="1" promptTitle="Description:" prompt="Manages physical assets throughout its lifecycle to ensure optimal return on investment." sqref="B36:E36"/>
    <dataValidation allowBlank="1" showInputMessage="1" showErrorMessage="1" promptTitle="Description:" prompt="Includes: Corporate Support Services Manager_x000d__x000d_Plans, organises, directs, controls and coordinates the overall administration of an organisation." sqref="B35:E35"/>
    <dataValidation allowBlank="1" showInputMessage="1" showErrorMessage="1" promptTitle="Description:" prompt="Includes: IDP Manager, LED Manager_x000d__x000d_Plans, develops, organises, directs, controls and coordinates policy advice and strategic planning within organisations." sqref="B34:E34"/>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33:E33"/>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32:E32"/>
    <dataValidation allowBlank="1" showInputMessage="1" showErrorMessage="1" promptTitle="Description" prompt="Manage, plan and evaluate recruitment services of the organisation." sqref="B31:E31"/>
    <dataValidation allowBlank="1" showInputMessage="1" showErrorMessage="1" promptTitle="Description:" prompt="Develops and implements organisation's compensation strategy. " sqref="B30:E30"/>
    <dataValidation allowBlank="1" showInputMessage="1" showErrorMessage="1" promptTitle="Description:" prompt="Plans, directs, organises, controls and coordinates training policy, provides advice, training and administrative support to trainers and learners." sqref="B29:E29"/>
    <dataValidation allowBlank="1" showInputMessage="1" showErrorMessage="1" promptTitle="Description:" prompt="Plans, organises, directs, controls and coordinates human resource and workplace relations activities within an organisation." sqref="B28:E28"/>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7:E27"/>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6:E96"/>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5:E85"/>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6:E26"/>
    <dataValidation allowBlank="1" showInputMessage="1" showErrorMessage="1" promptTitle="Description" prompt="Includes: General/Senior Manager, Strategic Executive Director, Executive Director, Director, Regional Manager_x000d__x000d_Description:_x000d_Plans, organises, directs, controls, reviews and oversees the interpretation and implementation of local government policies " sqref="B21:E21"/>
    <dataValidation allowBlank="1" showInputMessage="1" showErrorMessage="1" promptTitle="Description:" prompt="Manages the payroll budget and directs the activities of payroll staff, monitors the payroll processing objectives including audits and legislative compliance." sqref="B25:E25"/>
    <dataValidation allowBlank="1" showInputMessage="1" showErrorMessage="1" promptTitle="Description:" prompt="Description:_x000d_Plans, organises, directs, controls and coordinates the financial and accounting activities within an organisation." sqref="B24:E24"/>
    <dataValidation allowBlank="1" showInputMessage="1" showErrorMessage="1" promptTitle="Description:" prompt="Plans, organises, directs, controls, reviews and oversees the interpretation and implementation of government policies and legislation." sqref="B23:E23"/>
    <dataValidation allowBlank="1" showInputMessage="1" showErrorMessage="1" promptTitle="Description:" prompt="Performs a variety of legislative, administrative and ceremonial tasks and duties, as determined by the community" sqref="B16:E17"/>
    <dataValidation allowBlank="1" showInputMessage="1" showErrorMessage="1" promptTitle="Description:" prompt="Represents the interests of people in a constituency as their elected member of a government authority." sqref="B12:E14"/>
    <dataValidation allowBlank="1" showInputMessage="1" showErrorMessage="1" promptTitle="Description" prompt="Represents the interests of people in a constituency as their elected member of a government authority." sqref="B11:E11"/>
    <dataValidation allowBlank="1" showInputMessage="1" showErrorMessage="1" promptTitle="Description:" prompt="Patrols and guards industrial and commercial property, railway yards, stations or other facilities." sqref="B201:E201"/>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42:E42"/>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41:E41"/>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20:E20"/>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81:E81"/>
  </dataValidations>
  <hyperlinks>
    <hyperlink ref="B233" location="'Contents Page'!A1" display="BACK TO TABLE OF CONTENTS"/>
  </hyperlinks>
  <pageMargins left="0.25" right="0.25" top="0.59251968503937003" bottom="0.59251968503937003"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A259"/>
  <sheetViews>
    <sheetView workbookViewId="0">
      <pane ySplit="5" topLeftCell="A210" activePane="bottomLeft" state="frozen"/>
      <selection activeCell="C33" sqref="C33"/>
      <selection pane="bottomLeft" activeCell="J226" sqref="J226"/>
    </sheetView>
  </sheetViews>
  <sheetFormatPr defaultColWidth="11" defaultRowHeight="15.75" x14ac:dyDescent="0.25"/>
  <cols>
    <col min="1" max="1" width="5.375" style="108" customWidth="1"/>
    <col min="2" max="2" width="10.875" style="143"/>
    <col min="3" max="3" width="4.125" style="143" customWidth="1"/>
    <col min="4" max="4" width="1.125" style="143" customWidth="1"/>
    <col min="5" max="5" width="5.125" style="108" hidden="1" customWidth="1"/>
    <col min="6" max="13" width="3.375" style="485" customWidth="1"/>
    <col min="14" max="14" width="4.875" style="491" customWidth="1"/>
    <col min="15" max="17" width="3.625" style="483" customWidth="1"/>
    <col min="18" max="18" width="5.125" style="473" customWidth="1"/>
    <col min="19" max="22" width="3.375" style="483" customWidth="1"/>
    <col min="23" max="23" width="3.625" style="483" customWidth="1"/>
    <col min="24" max="24" width="4" style="483" customWidth="1"/>
    <col min="25" max="28" width="3.625" style="483" customWidth="1"/>
    <col min="29" max="32" width="3.375" style="483" customWidth="1"/>
    <col min="33" max="33" width="4.5" style="494" customWidth="1"/>
    <col min="34" max="34" width="2.625" style="483" customWidth="1"/>
    <col min="35" max="35" width="2.875" style="483" customWidth="1"/>
  </cols>
  <sheetData>
    <row r="1" spans="1:53" ht="18" x14ac:dyDescent="0.25">
      <c r="A1" s="692" t="s">
        <v>486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row>
    <row r="2" spans="1:53" s="8" customFormat="1" ht="51.95" customHeight="1" x14ac:dyDescent="0.25">
      <c r="A2" s="670" t="s">
        <v>561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row>
    <row r="3" spans="1:53" ht="18.95" customHeight="1" x14ac:dyDescent="0.25">
      <c r="A3" s="808" t="s">
        <v>360</v>
      </c>
      <c r="B3" s="810" t="s">
        <v>54</v>
      </c>
      <c r="C3" s="811"/>
      <c r="D3" s="811"/>
      <c r="E3" s="138"/>
      <c r="F3" s="804" t="s">
        <v>55</v>
      </c>
      <c r="G3" s="804"/>
      <c r="H3" s="804"/>
      <c r="I3" s="804"/>
      <c r="J3" s="804" t="s">
        <v>56</v>
      </c>
      <c r="K3" s="804"/>
      <c r="L3" s="804"/>
      <c r="M3" s="804"/>
      <c r="N3" s="838" t="s">
        <v>57</v>
      </c>
      <c r="O3" s="804" t="s">
        <v>59</v>
      </c>
      <c r="P3" s="804"/>
      <c r="Q3" s="804"/>
      <c r="R3" s="817" t="s">
        <v>332</v>
      </c>
      <c r="S3" s="804" t="s">
        <v>146</v>
      </c>
      <c r="T3" s="804"/>
      <c r="U3" s="804"/>
      <c r="V3" s="804"/>
      <c r="W3" s="804"/>
      <c r="X3" s="804"/>
      <c r="Y3" s="804"/>
      <c r="Z3" s="804"/>
      <c r="AA3" s="804"/>
      <c r="AB3" s="804"/>
      <c r="AC3" s="804"/>
      <c r="AD3" s="804"/>
      <c r="AE3" s="804"/>
      <c r="AF3" s="804"/>
      <c r="AG3" s="838" t="s">
        <v>57</v>
      </c>
      <c r="AH3" s="802" t="s">
        <v>58</v>
      </c>
      <c r="AI3" s="802"/>
    </row>
    <row r="4" spans="1:53" ht="21.95" customHeight="1" x14ac:dyDescent="0.25">
      <c r="A4" s="809"/>
      <c r="B4" s="141"/>
      <c r="C4" s="141"/>
      <c r="D4" s="141"/>
      <c r="E4" s="139"/>
      <c r="F4" s="804"/>
      <c r="G4" s="804"/>
      <c r="H4" s="804"/>
      <c r="I4" s="804"/>
      <c r="J4" s="804"/>
      <c r="K4" s="804"/>
      <c r="L4" s="804"/>
      <c r="M4" s="804"/>
      <c r="N4" s="839"/>
      <c r="O4" s="804"/>
      <c r="P4" s="804"/>
      <c r="Q4" s="804"/>
      <c r="R4" s="817"/>
      <c r="S4" s="804" t="s">
        <v>147</v>
      </c>
      <c r="T4" s="804"/>
      <c r="U4" s="804" t="s">
        <v>148</v>
      </c>
      <c r="V4" s="804"/>
      <c r="W4" s="818" t="s">
        <v>149</v>
      </c>
      <c r="X4" s="818"/>
      <c r="Y4" s="802" t="s">
        <v>150</v>
      </c>
      <c r="Z4" s="802"/>
      <c r="AA4" s="804" t="s">
        <v>151</v>
      </c>
      <c r="AB4" s="804"/>
      <c r="AC4" s="804" t="s">
        <v>152</v>
      </c>
      <c r="AD4" s="804"/>
      <c r="AE4" s="802" t="s">
        <v>392</v>
      </c>
      <c r="AF4" s="802"/>
      <c r="AG4" s="839"/>
      <c r="AH4" s="802"/>
      <c r="AI4" s="802"/>
    </row>
    <row r="5" spans="1:53" ht="36" x14ac:dyDescent="0.25">
      <c r="A5" s="137"/>
      <c r="B5" s="142"/>
      <c r="C5" s="142"/>
      <c r="D5" s="142"/>
      <c r="E5" s="140"/>
      <c r="F5" s="403" t="s">
        <v>60</v>
      </c>
      <c r="G5" s="403" t="s">
        <v>61</v>
      </c>
      <c r="H5" s="403" t="s">
        <v>62</v>
      </c>
      <c r="I5" s="403" t="s">
        <v>63</v>
      </c>
      <c r="J5" s="403" t="s">
        <v>60</v>
      </c>
      <c r="K5" s="403" t="s">
        <v>61</v>
      </c>
      <c r="L5" s="403" t="s">
        <v>62</v>
      </c>
      <c r="M5" s="403" t="s">
        <v>63</v>
      </c>
      <c r="N5" s="840"/>
      <c r="O5" s="404" t="s">
        <v>500</v>
      </c>
      <c r="P5" s="403" t="s">
        <v>505</v>
      </c>
      <c r="Q5" s="403" t="s">
        <v>64</v>
      </c>
      <c r="R5" s="817"/>
      <c r="S5" s="404" t="s">
        <v>143</v>
      </c>
      <c r="T5" s="404" t="s">
        <v>144</v>
      </c>
      <c r="U5" s="404" t="s">
        <v>143</v>
      </c>
      <c r="V5" s="404" t="s">
        <v>144</v>
      </c>
      <c r="W5" s="404" t="s">
        <v>143</v>
      </c>
      <c r="X5" s="404" t="s">
        <v>144</v>
      </c>
      <c r="Y5" s="404" t="s">
        <v>143</v>
      </c>
      <c r="Z5" s="404" t="s">
        <v>144</v>
      </c>
      <c r="AA5" s="404" t="s">
        <v>143</v>
      </c>
      <c r="AB5" s="404" t="s">
        <v>144</v>
      </c>
      <c r="AC5" s="404" t="s">
        <v>143</v>
      </c>
      <c r="AD5" s="404" t="s">
        <v>144</v>
      </c>
      <c r="AE5" s="404" t="s">
        <v>143</v>
      </c>
      <c r="AF5" s="404" t="s">
        <v>144</v>
      </c>
      <c r="AG5" s="840"/>
      <c r="AH5" s="402" t="s">
        <v>143</v>
      </c>
      <c r="AI5" s="402" t="s">
        <v>144</v>
      </c>
    </row>
    <row r="6" spans="1:53" x14ac:dyDescent="0.25">
      <c r="A6" s="833" t="s">
        <v>65</v>
      </c>
      <c r="B6" s="834"/>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5"/>
    </row>
    <row r="7" spans="1:53" x14ac:dyDescent="0.25">
      <c r="A7" s="703" t="s">
        <v>66</v>
      </c>
      <c r="B7" s="704"/>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5"/>
    </row>
    <row r="8" spans="1:53" s="6" customFormat="1" x14ac:dyDescent="0.25">
      <c r="A8" s="222">
        <v>111101</v>
      </c>
      <c r="B8" s="815" t="s">
        <v>132</v>
      </c>
      <c r="C8" s="815"/>
      <c r="D8" s="815"/>
      <c r="E8" s="815"/>
      <c r="F8" s="257"/>
      <c r="G8" s="257"/>
      <c r="H8" s="257"/>
      <c r="I8" s="257"/>
      <c r="J8" s="257"/>
      <c r="K8" s="257"/>
      <c r="L8" s="257"/>
      <c r="M8" s="257"/>
      <c r="N8" s="486">
        <f t="shared" ref="N8:N14" si="0">SUM(F8:M8)</f>
        <v>0</v>
      </c>
      <c r="O8" s="474"/>
      <c r="P8" s="474"/>
      <c r="Q8" s="475"/>
      <c r="R8" s="472">
        <f t="shared" ref="R8:R14" si="1">SUM(O8:Q8)</f>
        <v>0</v>
      </c>
      <c r="S8" s="474"/>
      <c r="T8" s="474"/>
      <c r="U8" s="475"/>
      <c r="V8" s="144"/>
      <c r="W8" s="144"/>
      <c r="X8" s="144"/>
      <c r="Y8" s="144"/>
      <c r="Z8" s="144"/>
      <c r="AA8" s="144"/>
      <c r="AB8" s="144"/>
      <c r="AC8" s="476"/>
      <c r="AD8" s="477"/>
      <c r="AE8" s="477"/>
      <c r="AF8" s="477"/>
      <c r="AG8" s="492">
        <f t="shared" ref="AG8:AG14" si="2">SUM(S8:AF8)</f>
        <v>0</v>
      </c>
      <c r="AH8" s="478"/>
      <c r="AI8" s="474"/>
      <c r="AJ8" s="5"/>
      <c r="AK8" s="5"/>
      <c r="AL8" s="5"/>
      <c r="AM8" s="5"/>
      <c r="AN8" s="5"/>
      <c r="AO8" s="5"/>
      <c r="AP8" s="5"/>
      <c r="AQ8" s="5"/>
      <c r="AR8" s="5"/>
      <c r="AS8" s="5"/>
      <c r="AT8" s="5"/>
      <c r="AU8" s="5"/>
      <c r="AV8" s="5"/>
      <c r="AW8" s="5"/>
      <c r="AX8" s="5"/>
      <c r="AY8" s="5"/>
      <c r="AZ8" s="5"/>
      <c r="BA8" s="5"/>
    </row>
    <row r="9" spans="1:53" s="6" customFormat="1" x14ac:dyDescent="0.25">
      <c r="A9" s="222">
        <v>111101</v>
      </c>
      <c r="B9" s="815" t="s">
        <v>267</v>
      </c>
      <c r="C9" s="815"/>
      <c r="D9" s="815"/>
      <c r="E9" s="815"/>
      <c r="F9" s="257"/>
      <c r="G9" s="257"/>
      <c r="H9" s="257"/>
      <c r="I9" s="257"/>
      <c r="J9" s="257"/>
      <c r="K9" s="257"/>
      <c r="L9" s="257"/>
      <c r="M9" s="257"/>
      <c r="N9" s="486">
        <f t="shared" si="0"/>
        <v>0</v>
      </c>
      <c r="O9" s="474"/>
      <c r="P9" s="474"/>
      <c r="Q9" s="475"/>
      <c r="R9" s="472">
        <f t="shared" si="1"/>
        <v>0</v>
      </c>
      <c r="S9" s="474"/>
      <c r="T9" s="474"/>
      <c r="U9" s="475"/>
      <c r="V9" s="144"/>
      <c r="W9" s="144"/>
      <c r="X9" s="144"/>
      <c r="Y9" s="144"/>
      <c r="Z9" s="144"/>
      <c r="AA9" s="144"/>
      <c r="AB9" s="144"/>
      <c r="AC9" s="476"/>
      <c r="AD9" s="477"/>
      <c r="AE9" s="477"/>
      <c r="AF9" s="477"/>
      <c r="AG9" s="492">
        <f t="shared" si="2"/>
        <v>0</v>
      </c>
      <c r="AH9" s="478"/>
      <c r="AI9" s="474"/>
      <c r="AJ9" s="5"/>
      <c r="AK9" s="5"/>
      <c r="AL9" s="5"/>
      <c r="AM9" s="5"/>
      <c r="AN9" s="5"/>
      <c r="AO9" s="5"/>
      <c r="AP9" s="5"/>
      <c r="AQ9" s="5"/>
      <c r="AR9" s="5"/>
      <c r="AS9" s="5"/>
      <c r="AT9" s="5"/>
      <c r="AU9" s="5"/>
      <c r="AV9" s="5"/>
      <c r="AW9" s="5"/>
      <c r="AX9" s="5"/>
      <c r="AY9" s="5"/>
      <c r="AZ9" s="5"/>
      <c r="BA9" s="5"/>
    </row>
    <row r="10" spans="1:53" s="6" customFormat="1" x14ac:dyDescent="0.25">
      <c r="A10" s="223">
        <v>111101</v>
      </c>
      <c r="B10" s="816" t="s">
        <v>269</v>
      </c>
      <c r="C10" s="816"/>
      <c r="D10" s="816"/>
      <c r="E10" s="816"/>
      <c r="F10" s="257"/>
      <c r="G10" s="257"/>
      <c r="H10" s="257"/>
      <c r="I10" s="257"/>
      <c r="J10" s="257"/>
      <c r="K10" s="257"/>
      <c r="L10" s="257"/>
      <c r="M10" s="257"/>
      <c r="N10" s="486">
        <f t="shared" si="0"/>
        <v>0</v>
      </c>
      <c r="O10" s="474"/>
      <c r="P10" s="474"/>
      <c r="Q10" s="475"/>
      <c r="R10" s="472">
        <f t="shared" si="1"/>
        <v>0</v>
      </c>
      <c r="S10" s="474"/>
      <c r="T10" s="474"/>
      <c r="U10" s="475"/>
      <c r="V10" s="144"/>
      <c r="W10" s="144"/>
      <c r="X10" s="144"/>
      <c r="Y10" s="144"/>
      <c r="Z10" s="144"/>
      <c r="AA10" s="144"/>
      <c r="AB10" s="144"/>
      <c r="AC10" s="476"/>
      <c r="AD10" s="477"/>
      <c r="AE10" s="477"/>
      <c r="AF10" s="477"/>
      <c r="AG10" s="492">
        <f t="shared" si="2"/>
        <v>0</v>
      </c>
      <c r="AH10" s="478"/>
      <c r="AI10" s="474"/>
      <c r="AJ10" s="5"/>
      <c r="AK10" s="5"/>
      <c r="AL10" s="5"/>
      <c r="AM10" s="5"/>
      <c r="AN10" s="5"/>
      <c r="AO10" s="5"/>
      <c r="AP10" s="5"/>
      <c r="AQ10" s="5"/>
      <c r="AR10" s="5"/>
      <c r="AS10" s="5"/>
      <c r="AT10" s="5"/>
      <c r="AU10" s="5"/>
      <c r="AV10" s="5"/>
      <c r="AW10" s="5"/>
      <c r="AX10" s="5"/>
      <c r="AY10" s="5"/>
      <c r="AZ10" s="5"/>
      <c r="BA10" s="5"/>
    </row>
    <row r="11" spans="1:53" s="6" customFormat="1" x14ac:dyDescent="0.25">
      <c r="A11" s="223">
        <v>111101</v>
      </c>
      <c r="B11" s="816" t="s">
        <v>268</v>
      </c>
      <c r="C11" s="816"/>
      <c r="D11" s="816"/>
      <c r="E11" s="816"/>
      <c r="F11" s="257"/>
      <c r="G11" s="257"/>
      <c r="H11" s="257"/>
      <c r="I11" s="257"/>
      <c r="J11" s="257"/>
      <c r="K11" s="257"/>
      <c r="L11" s="257"/>
      <c r="M11" s="257"/>
      <c r="N11" s="486">
        <f t="shared" si="0"/>
        <v>0</v>
      </c>
      <c r="O11" s="474"/>
      <c r="P11" s="474"/>
      <c r="Q11" s="475"/>
      <c r="R11" s="472">
        <f t="shared" si="1"/>
        <v>0</v>
      </c>
      <c r="S11" s="474"/>
      <c r="T11" s="474"/>
      <c r="U11" s="475"/>
      <c r="V11" s="145"/>
      <c r="W11" s="145"/>
      <c r="X11" s="145"/>
      <c r="Y11" s="145"/>
      <c r="Z11" s="145"/>
      <c r="AA11" s="145"/>
      <c r="AB11" s="145"/>
      <c r="AC11" s="476"/>
      <c r="AD11" s="477"/>
      <c r="AE11" s="477"/>
      <c r="AF11" s="477"/>
      <c r="AG11" s="492">
        <f t="shared" si="2"/>
        <v>0</v>
      </c>
      <c r="AH11" s="478"/>
      <c r="AI11" s="474"/>
      <c r="AJ11" s="5"/>
      <c r="AK11" s="5"/>
      <c r="AL11" s="5"/>
      <c r="AM11" s="5"/>
      <c r="AN11" s="5"/>
      <c r="AO11" s="5"/>
      <c r="AP11" s="5"/>
      <c r="AQ11" s="5"/>
      <c r="AR11" s="5"/>
      <c r="AS11" s="5"/>
      <c r="AT11" s="5"/>
      <c r="AU11" s="5"/>
      <c r="AV11" s="5"/>
      <c r="AW11" s="5"/>
      <c r="AX11" s="5"/>
      <c r="AY11" s="5"/>
      <c r="AZ11" s="5"/>
      <c r="BA11" s="5"/>
    </row>
    <row r="12" spans="1:53" s="6" customFormat="1" x14ac:dyDescent="0.25">
      <c r="A12" s="223">
        <v>111101</v>
      </c>
      <c r="B12" s="805" t="s">
        <v>546</v>
      </c>
      <c r="C12" s="806"/>
      <c r="D12" s="806"/>
      <c r="E12" s="807"/>
      <c r="F12" s="257"/>
      <c r="G12" s="257"/>
      <c r="H12" s="257"/>
      <c r="I12" s="257"/>
      <c r="J12" s="257"/>
      <c r="K12" s="257"/>
      <c r="L12" s="257"/>
      <c r="M12" s="257"/>
      <c r="N12" s="486">
        <f t="shared" si="0"/>
        <v>0</v>
      </c>
      <c r="O12" s="474"/>
      <c r="P12" s="474"/>
      <c r="Q12" s="475"/>
      <c r="R12" s="472">
        <f t="shared" si="1"/>
        <v>0</v>
      </c>
      <c r="S12" s="474"/>
      <c r="T12" s="474"/>
      <c r="U12" s="475"/>
      <c r="V12" s="145"/>
      <c r="W12" s="145"/>
      <c r="X12" s="145"/>
      <c r="Y12" s="145"/>
      <c r="Z12" s="145"/>
      <c r="AA12" s="145"/>
      <c r="AB12" s="145"/>
      <c r="AC12" s="476"/>
      <c r="AD12" s="477"/>
      <c r="AE12" s="477"/>
      <c r="AF12" s="477"/>
      <c r="AG12" s="492">
        <f t="shared" si="2"/>
        <v>0</v>
      </c>
      <c r="AH12" s="478"/>
      <c r="AI12" s="474"/>
      <c r="AJ12" s="5"/>
      <c r="AK12" s="5"/>
      <c r="AL12" s="5"/>
      <c r="AM12" s="5"/>
      <c r="AN12" s="5"/>
      <c r="AO12" s="5"/>
      <c r="AP12" s="5"/>
      <c r="AQ12" s="5"/>
      <c r="AR12" s="5"/>
      <c r="AS12" s="5"/>
      <c r="AT12" s="5"/>
      <c r="AU12" s="5"/>
      <c r="AV12" s="5"/>
      <c r="AW12" s="5"/>
      <c r="AX12" s="5"/>
      <c r="AY12" s="5"/>
      <c r="AZ12" s="5"/>
      <c r="BA12" s="5"/>
    </row>
    <row r="13" spans="1:53" s="6" customFormat="1" ht="21" customHeight="1" x14ac:dyDescent="0.25">
      <c r="A13" s="223">
        <v>111301</v>
      </c>
      <c r="B13" s="812" t="s">
        <v>457</v>
      </c>
      <c r="C13" s="813"/>
      <c r="D13" s="813"/>
      <c r="E13" s="814"/>
      <c r="F13" s="257"/>
      <c r="G13" s="257"/>
      <c r="H13" s="257"/>
      <c r="I13" s="257"/>
      <c r="J13" s="257"/>
      <c r="K13" s="257"/>
      <c r="L13" s="257"/>
      <c r="M13" s="257"/>
      <c r="N13" s="486">
        <f t="shared" si="0"/>
        <v>0</v>
      </c>
      <c r="O13" s="474"/>
      <c r="P13" s="474"/>
      <c r="Q13" s="475"/>
      <c r="R13" s="472">
        <f t="shared" si="1"/>
        <v>0</v>
      </c>
      <c r="S13" s="474"/>
      <c r="T13" s="474"/>
      <c r="U13" s="475"/>
      <c r="V13" s="145"/>
      <c r="W13" s="145"/>
      <c r="X13" s="145"/>
      <c r="Y13" s="145"/>
      <c r="Z13" s="145"/>
      <c r="AA13" s="145"/>
      <c r="AB13" s="145"/>
      <c r="AC13" s="476"/>
      <c r="AD13" s="477"/>
      <c r="AE13" s="477"/>
      <c r="AF13" s="477"/>
      <c r="AG13" s="492">
        <f t="shared" si="2"/>
        <v>0</v>
      </c>
      <c r="AH13" s="478"/>
      <c r="AI13" s="474"/>
      <c r="AJ13" s="5"/>
      <c r="AK13" s="5"/>
      <c r="AL13" s="5"/>
      <c r="AM13" s="5"/>
      <c r="AN13" s="5"/>
      <c r="AO13" s="5"/>
      <c r="AP13" s="5"/>
      <c r="AQ13" s="5"/>
      <c r="AR13" s="5"/>
      <c r="AS13" s="5"/>
      <c r="AT13" s="5"/>
      <c r="AU13" s="5"/>
      <c r="AV13" s="5"/>
      <c r="AW13" s="5"/>
      <c r="AX13" s="5"/>
      <c r="AY13" s="5"/>
      <c r="AZ13" s="5"/>
      <c r="BA13" s="5"/>
    </row>
    <row r="14" spans="1:53" s="6" customFormat="1" ht="24" customHeight="1" x14ac:dyDescent="0.25">
      <c r="A14" s="223">
        <v>111301</v>
      </c>
      <c r="B14" s="812" t="s">
        <v>458</v>
      </c>
      <c r="C14" s="813"/>
      <c r="D14" s="813"/>
      <c r="E14" s="814"/>
      <c r="F14" s="257"/>
      <c r="G14" s="257"/>
      <c r="H14" s="257"/>
      <c r="I14" s="257"/>
      <c r="J14" s="257"/>
      <c r="K14" s="257"/>
      <c r="L14" s="257"/>
      <c r="M14" s="257"/>
      <c r="N14" s="486">
        <f t="shared" si="0"/>
        <v>0</v>
      </c>
      <c r="O14" s="474"/>
      <c r="P14" s="474"/>
      <c r="Q14" s="475"/>
      <c r="R14" s="472">
        <f t="shared" si="1"/>
        <v>0</v>
      </c>
      <c r="S14" s="474"/>
      <c r="T14" s="474"/>
      <c r="U14" s="475"/>
      <c r="V14" s="145"/>
      <c r="W14" s="145"/>
      <c r="X14" s="145"/>
      <c r="Y14" s="145"/>
      <c r="Z14" s="145"/>
      <c r="AA14" s="145"/>
      <c r="AB14" s="145"/>
      <c r="AC14" s="476"/>
      <c r="AD14" s="477"/>
      <c r="AE14" s="477"/>
      <c r="AF14" s="477"/>
      <c r="AG14" s="492">
        <f t="shared" si="2"/>
        <v>0</v>
      </c>
      <c r="AH14" s="478"/>
      <c r="AI14" s="474"/>
      <c r="AJ14" s="5"/>
      <c r="AK14" s="5"/>
      <c r="AL14" s="5"/>
      <c r="AM14" s="5"/>
      <c r="AN14" s="5"/>
      <c r="AO14" s="5"/>
      <c r="AP14" s="5"/>
      <c r="AQ14" s="5"/>
      <c r="AR14" s="5"/>
      <c r="AS14" s="5"/>
      <c r="AT14" s="5"/>
      <c r="AU14" s="5"/>
      <c r="AV14" s="5"/>
      <c r="AW14" s="5"/>
      <c r="AX14" s="5"/>
      <c r="AY14" s="5"/>
      <c r="AZ14" s="5"/>
      <c r="BA14" s="5"/>
    </row>
    <row r="15" spans="1:53" s="6" customFormat="1" x14ac:dyDescent="0.25">
      <c r="A15" s="710" t="s">
        <v>67</v>
      </c>
      <c r="B15" s="710"/>
      <c r="C15" s="710"/>
      <c r="D15" s="710"/>
      <c r="E15" s="710"/>
      <c r="F15" s="146">
        <f>SUM(F8:F14)</f>
        <v>0</v>
      </c>
      <c r="G15" s="147">
        <f>SUM(G8:G14)</f>
        <v>0</v>
      </c>
      <c r="H15" s="147">
        <f t="shared" ref="H15:AG15" si="3">SUM(H8:H14)</f>
        <v>0</v>
      </c>
      <c r="I15" s="147">
        <f t="shared" si="3"/>
        <v>0</v>
      </c>
      <c r="J15" s="147">
        <f t="shared" si="3"/>
        <v>0</v>
      </c>
      <c r="K15" s="147">
        <f t="shared" si="3"/>
        <v>0</v>
      </c>
      <c r="L15" s="147">
        <f t="shared" si="3"/>
        <v>0</v>
      </c>
      <c r="M15" s="147">
        <f t="shared" si="3"/>
        <v>0</v>
      </c>
      <c r="N15" s="147">
        <f t="shared" si="3"/>
        <v>0</v>
      </c>
      <c r="O15" s="147">
        <f t="shared" si="3"/>
        <v>0</v>
      </c>
      <c r="P15" s="147">
        <f t="shared" si="3"/>
        <v>0</v>
      </c>
      <c r="Q15" s="148">
        <f t="shared" si="3"/>
        <v>0</v>
      </c>
      <c r="R15" s="470">
        <f t="shared" si="3"/>
        <v>0</v>
      </c>
      <c r="S15" s="147">
        <f t="shared" si="3"/>
        <v>0</v>
      </c>
      <c r="T15" s="147">
        <f t="shared" si="3"/>
        <v>0</v>
      </c>
      <c r="U15" s="147">
        <f t="shared" si="3"/>
        <v>0</v>
      </c>
      <c r="V15" s="147">
        <f t="shared" si="3"/>
        <v>0</v>
      </c>
      <c r="W15" s="147">
        <f t="shared" si="3"/>
        <v>0</v>
      </c>
      <c r="X15" s="147">
        <f t="shared" si="3"/>
        <v>0</v>
      </c>
      <c r="Y15" s="147">
        <f t="shared" si="3"/>
        <v>0</v>
      </c>
      <c r="Z15" s="147">
        <f t="shared" si="3"/>
        <v>0</v>
      </c>
      <c r="AA15" s="147">
        <f t="shared" si="3"/>
        <v>0</v>
      </c>
      <c r="AB15" s="147">
        <f t="shared" si="3"/>
        <v>0</v>
      </c>
      <c r="AC15" s="147">
        <f t="shared" si="3"/>
        <v>0</v>
      </c>
      <c r="AD15" s="147">
        <f t="shared" si="3"/>
        <v>0</v>
      </c>
      <c r="AE15" s="147">
        <f t="shared" si="3"/>
        <v>0</v>
      </c>
      <c r="AF15" s="147">
        <f t="shared" si="3"/>
        <v>0</v>
      </c>
      <c r="AG15" s="147">
        <f t="shared" si="3"/>
        <v>0</v>
      </c>
      <c r="AH15" s="147">
        <f>SUM(AH8:AH14)</f>
        <v>0</v>
      </c>
      <c r="AI15" s="147">
        <f>SUM(AI8:AI14)</f>
        <v>0</v>
      </c>
      <c r="AJ15" s="5"/>
      <c r="AK15" s="5"/>
      <c r="AL15" s="5"/>
      <c r="AM15" s="5"/>
      <c r="AN15" s="5"/>
      <c r="AO15" s="5"/>
      <c r="AP15" s="5"/>
      <c r="AQ15" s="5"/>
      <c r="AR15" s="5"/>
      <c r="AS15" s="5"/>
      <c r="AT15" s="5"/>
      <c r="AU15" s="5"/>
      <c r="AV15" s="5"/>
      <c r="AW15" s="5"/>
      <c r="AX15" s="5"/>
      <c r="AY15" s="5"/>
      <c r="AZ15" s="5"/>
      <c r="BA15" s="5"/>
    </row>
    <row r="16" spans="1:53" s="6" customFormat="1" ht="15" customHeight="1" x14ac:dyDescent="0.25">
      <c r="A16" s="706" t="s">
        <v>68</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8"/>
      <c r="AJ16" s="5"/>
      <c r="AK16" s="5"/>
      <c r="AL16" s="5"/>
      <c r="AM16" s="5"/>
      <c r="AN16" s="5"/>
      <c r="AO16" s="5"/>
      <c r="AP16" s="5"/>
      <c r="AQ16" s="5"/>
      <c r="AR16" s="5"/>
      <c r="AS16" s="5"/>
      <c r="AT16" s="5"/>
      <c r="AU16" s="5"/>
      <c r="AV16" s="5"/>
      <c r="AW16" s="5"/>
      <c r="AX16" s="5"/>
      <c r="AY16" s="5"/>
      <c r="AZ16" s="5"/>
      <c r="BA16" s="5"/>
    </row>
    <row r="17" spans="1:53" s="6" customFormat="1" x14ac:dyDescent="0.25">
      <c r="A17" s="221">
        <v>111203</v>
      </c>
      <c r="B17" s="803" t="s">
        <v>131</v>
      </c>
      <c r="C17" s="803"/>
      <c r="D17" s="803"/>
      <c r="E17" s="803"/>
      <c r="F17" s="257"/>
      <c r="G17" s="257"/>
      <c r="H17" s="257"/>
      <c r="I17" s="257"/>
      <c r="J17" s="257"/>
      <c r="K17" s="257"/>
      <c r="L17" s="257"/>
      <c r="M17" s="257"/>
      <c r="N17" s="486">
        <f t="shared" ref="N17:N63" si="4">SUM(F17:M17)</f>
        <v>0</v>
      </c>
      <c r="O17" s="474"/>
      <c r="P17" s="474"/>
      <c r="Q17" s="475"/>
      <c r="R17" s="472">
        <f>SUM(O17:Q17)</f>
        <v>0</v>
      </c>
      <c r="S17" s="474"/>
      <c r="T17" s="474"/>
      <c r="U17" s="475"/>
      <c r="V17" s="144"/>
      <c r="W17" s="144"/>
      <c r="X17" s="144"/>
      <c r="Y17" s="144"/>
      <c r="Z17" s="144"/>
      <c r="AA17" s="144"/>
      <c r="AB17" s="145"/>
      <c r="AC17" s="476"/>
      <c r="AD17" s="477"/>
      <c r="AE17" s="477"/>
      <c r="AF17" s="477"/>
      <c r="AG17" s="493">
        <f t="shared" ref="AG17:AG63" si="5">SUM(S17:AF17)</f>
        <v>0</v>
      </c>
      <c r="AH17" s="479"/>
      <c r="AI17" s="474"/>
      <c r="AJ17" s="5"/>
      <c r="AK17" s="5"/>
      <c r="AL17" s="5"/>
      <c r="AM17" s="5"/>
      <c r="AN17" s="5"/>
      <c r="AO17" s="5"/>
      <c r="AP17" s="5"/>
      <c r="AQ17" s="5"/>
      <c r="AR17" s="5"/>
      <c r="AS17" s="5"/>
      <c r="AT17" s="5"/>
      <c r="AU17" s="5"/>
      <c r="AV17" s="5"/>
      <c r="AW17" s="5"/>
      <c r="AX17" s="5"/>
      <c r="AY17" s="5"/>
      <c r="AZ17" s="5"/>
      <c r="BA17" s="5"/>
    </row>
    <row r="18" spans="1:53" s="6" customFormat="1" x14ac:dyDescent="0.25">
      <c r="A18" s="221">
        <v>111203</v>
      </c>
      <c r="B18" s="822" t="s">
        <v>320</v>
      </c>
      <c r="C18" s="822"/>
      <c r="D18" s="822"/>
      <c r="E18" s="822"/>
      <c r="F18" s="257"/>
      <c r="G18" s="257"/>
      <c r="H18" s="257"/>
      <c r="I18" s="257"/>
      <c r="J18" s="257"/>
      <c r="K18" s="257"/>
      <c r="L18" s="257"/>
      <c r="M18" s="257"/>
      <c r="N18" s="486">
        <f t="shared" si="4"/>
        <v>0</v>
      </c>
      <c r="O18" s="474"/>
      <c r="P18" s="474"/>
      <c r="Q18" s="475"/>
      <c r="R18" s="472">
        <f t="shared" ref="R18:R64" si="6">SUM(O18:Q18)</f>
        <v>0</v>
      </c>
      <c r="S18" s="474"/>
      <c r="T18" s="474"/>
      <c r="U18" s="475"/>
      <c r="V18" s="144"/>
      <c r="W18" s="144"/>
      <c r="X18" s="144"/>
      <c r="Y18" s="144"/>
      <c r="Z18" s="144"/>
      <c r="AA18" s="144"/>
      <c r="AB18" s="145"/>
      <c r="AC18" s="476"/>
      <c r="AD18" s="477"/>
      <c r="AE18" s="477"/>
      <c r="AF18" s="477"/>
      <c r="AG18" s="493">
        <f t="shared" si="5"/>
        <v>0</v>
      </c>
      <c r="AH18" s="479"/>
      <c r="AI18" s="474"/>
      <c r="AJ18" s="5"/>
      <c r="AK18" s="5"/>
      <c r="AL18" s="5"/>
      <c r="AM18" s="5"/>
      <c r="AN18" s="5"/>
      <c r="AO18" s="5"/>
      <c r="AP18" s="5"/>
      <c r="AQ18" s="5"/>
      <c r="AR18" s="5"/>
      <c r="AS18" s="5"/>
      <c r="AT18" s="5"/>
      <c r="AU18" s="5"/>
      <c r="AV18" s="5"/>
      <c r="AW18" s="5"/>
      <c r="AX18" s="5"/>
      <c r="AY18" s="5"/>
      <c r="AZ18" s="5"/>
      <c r="BA18" s="5"/>
    </row>
    <row r="19" spans="1:53" s="6" customFormat="1" x14ac:dyDescent="0.25">
      <c r="A19" s="221">
        <v>111203</v>
      </c>
      <c r="B19" s="822" t="s">
        <v>190</v>
      </c>
      <c r="C19" s="822"/>
      <c r="D19" s="822"/>
      <c r="E19" s="822"/>
      <c r="F19" s="257"/>
      <c r="G19" s="257"/>
      <c r="H19" s="257"/>
      <c r="I19" s="257"/>
      <c r="J19" s="257"/>
      <c r="K19" s="257"/>
      <c r="L19" s="257"/>
      <c r="M19" s="257"/>
      <c r="N19" s="486">
        <f t="shared" si="4"/>
        <v>0</v>
      </c>
      <c r="O19" s="474"/>
      <c r="P19" s="474"/>
      <c r="Q19" s="475"/>
      <c r="R19" s="472">
        <f t="shared" si="6"/>
        <v>0</v>
      </c>
      <c r="S19" s="474"/>
      <c r="T19" s="474"/>
      <c r="U19" s="475"/>
      <c r="V19" s="144"/>
      <c r="W19" s="144"/>
      <c r="X19" s="144"/>
      <c r="Y19" s="144"/>
      <c r="Z19" s="144"/>
      <c r="AA19" s="144"/>
      <c r="AB19" s="145"/>
      <c r="AC19" s="476"/>
      <c r="AD19" s="477"/>
      <c r="AE19" s="477"/>
      <c r="AF19" s="477"/>
      <c r="AG19" s="493">
        <f t="shared" si="5"/>
        <v>0</v>
      </c>
      <c r="AH19" s="479"/>
      <c r="AI19" s="474"/>
      <c r="AJ19" s="5"/>
      <c r="AK19" s="5"/>
      <c r="AL19" s="5"/>
      <c r="AM19" s="5"/>
      <c r="AN19" s="5"/>
      <c r="AO19" s="5"/>
      <c r="AP19" s="5"/>
      <c r="AQ19" s="5"/>
      <c r="AR19" s="5"/>
      <c r="AS19" s="5"/>
      <c r="AT19" s="5"/>
      <c r="AU19" s="5"/>
      <c r="AV19" s="5"/>
      <c r="AW19" s="5"/>
      <c r="AX19" s="5"/>
      <c r="AY19" s="5"/>
      <c r="AZ19" s="5"/>
      <c r="BA19" s="5"/>
    </row>
    <row r="20" spans="1:53" s="6" customFormat="1" x14ac:dyDescent="0.25">
      <c r="A20" s="221">
        <v>111204</v>
      </c>
      <c r="B20" s="822" t="s">
        <v>256</v>
      </c>
      <c r="C20" s="822"/>
      <c r="D20" s="822"/>
      <c r="E20" s="822"/>
      <c r="F20" s="257"/>
      <c r="G20" s="257"/>
      <c r="H20" s="257"/>
      <c r="I20" s="257"/>
      <c r="J20" s="257"/>
      <c r="K20" s="257"/>
      <c r="L20" s="257"/>
      <c r="M20" s="257"/>
      <c r="N20" s="486">
        <f t="shared" si="4"/>
        <v>0</v>
      </c>
      <c r="O20" s="474"/>
      <c r="P20" s="474"/>
      <c r="Q20" s="475"/>
      <c r="R20" s="472">
        <f t="shared" si="6"/>
        <v>0</v>
      </c>
      <c r="S20" s="474"/>
      <c r="T20" s="474"/>
      <c r="U20" s="475"/>
      <c r="V20" s="144"/>
      <c r="W20" s="144"/>
      <c r="X20" s="144"/>
      <c r="Y20" s="144"/>
      <c r="Z20" s="144"/>
      <c r="AA20" s="144"/>
      <c r="AB20" s="145"/>
      <c r="AC20" s="476"/>
      <c r="AD20" s="477"/>
      <c r="AE20" s="477"/>
      <c r="AF20" s="477"/>
      <c r="AG20" s="493">
        <f t="shared" si="5"/>
        <v>0</v>
      </c>
      <c r="AH20" s="479"/>
      <c r="AI20" s="474"/>
      <c r="AJ20" s="5"/>
      <c r="AK20" s="5"/>
      <c r="AL20" s="5"/>
      <c r="AM20" s="5"/>
      <c r="AN20" s="5"/>
      <c r="AO20" s="5"/>
      <c r="AP20" s="5"/>
      <c r="AQ20" s="5"/>
      <c r="AR20" s="5"/>
      <c r="AS20" s="5"/>
      <c r="AT20" s="5"/>
      <c r="AU20" s="5"/>
      <c r="AV20" s="5"/>
      <c r="AW20" s="5"/>
      <c r="AX20" s="5"/>
      <c r="AY20" s="5"/>
      <c r="AZ20" s="5"/>
      <c r="BA20" s="5"/>
    </row>
    <row r="21" spans="1:53" s="6" customFormat="1" x14ac:dyDescent="0.25">
      <c r="A21" s="221">
        <v>121101</v>
      </c>
      <c r="B21" s="822" t="s">
        <v>153</v>
      </c>
      <c r="C21" s="822"/>
      <c r="D21" s="822"/>
      <c r="E21" s="822"/>
      <c r="F21" s="257"/>
      <c r="G21" s="257"/>
      <c r="H21" s="257"/>
      <c r="I21" s="257"/>
      <c r="J21" s="257"/>
      <c r="K21" s="257"/>
      <c r="L21" s="257"/>
      <c r="M21" s="257"/>
      <c r="N21" s="486">
        <f t="shared" si="4"/>
        <v>0</v>
      </c>
      <c r="O21" s="474"/>
      <c r="P21" s="474"/>
      <c r="Q21" s="475"/>
      <c r="R21" s="472">
        <f t="shared" si="6"/>
        <v>0</v>
      </c>
      <c r="S21" s="474"/>
      <c r="T21" s="474"/>
      <c r="U21" s="475"/>
      <c r="V21" s="144"/>
      <c r="W21" s="144"/>
      <c r="X21" s="144"/>
      <c r="Y21" s="144"/>
      <c r="Z21" s="144"/>
      <c r="AA21" s="144"/>
      <c r="AB21" s="145"/>
      <c r="AC21" s="476"/>
      <c r="AD21" s="477"/>
      <c r="AE21" s="477"/>
      <c r="AF21" s="477"/>
      <c r="AG21" s="493">
        <f t="shared" si="5"/>
        <v>0</v>
      </c>
      <c r="AH21" s="479"/>
      <c r="AI21" s="474"/>
      <c r="AJ21" s="5"/>
      <c r="AK21" s="5"/>
      <c r="AL21" s="5"/>
      <c r="AM21" s="5"/>
      <c r="AN21" s="5"/>
      <c r="AO21" s="5"/>
      <c r="AP21" s="5"/>
      <c r="AQ21" s="5"/>
      <c r="AR21" s="5"/>
      <c r="AS21" s="5"/>
      <c r="AT21" s="5"/>
      <c r="AU21" s="5"/>
      <c r="AV21" s="5"/>
      <c r="AW21" s="5"/>
      <c r="AX21" s="5"/>
      <c r="AY21" s="5"/>
      <c r="AZ21" s="5"/>
      <c r="BA21" s="5"/>
    </row>
    <row r="22" spans="1:53" s="6" customFormat="1" x14ac:dyDescent="0.25">
      <c r="A22" s="221">
        <v>121102</v>
      </c>
      <c r="B22" s="822" t="s">
        <v>154</v>
      </c>
      <c r="C22" s="822"/>
      <c r="D22" s="822"/>
      <c r="E22" s="822"/>
      <c r="F22" s="257"/>
      <c r="G22" s="257"/>
      <c r="H22" s="257"/>
      <c r="I22" s="257"/>
      <c r="J22" s="257"/>
      <c r="K22" s="257"/>
      <c r="L22" s="257"/>
      <c r="M22" s="257"/>
      <c r="N22" s="486">
        <f t="shared" si="4"/>
        <v>0</v>
      </c>
      <c r="O22" s="474"/>
      <c r="P22" s="474"/>
      <c r="Q22" s="475"/>
      <c r="R22" s="472">
        <f t="shared" si="6"/>
        <v>0</v>
      </c>
      <c r="S22" s="474"/>
      <c r="T22" s="474"/>
      <c r="U22" s="475"/>
      <c r="V22" s="144"/>
      <c r="W22" s="144"/>
      <c r="X22" s="144"/>
      <c r="Y22" s="144"/>
      <c r="Z22" s="144"/>
      <c r="AA22" s="144"/>
      <c r="AB22" s="145"/>
      <c r="AC22" s="476"/>
      <c r="AD22" s="477"/>
      <c r="AE22" s="477"/>
      <c r="AF22" s="477"/>
      <c r="AG22" s="493">
        <f t="shared" si="5"/>
        <v>0</v>
      </c>
      <c r="AH22" s="479"/>
      <c r="AI22" s="474"/>
      <c r="AJ22" s="5"/>
      <c r="AK22" s="5"/>
      <c r="AL22" s="5"/>
      <c r="AM22" s="5"/>
      <c r="AN22" s="5"/>
      <c r="AO22" s="5"/>
      <c r="AP22" s="5"/>
      <c r="AQ22" s="5"/>
      <c r="AR22" s="5"/>
      <c r="AS22" s="5"/>
      <c r="AT22" s="5"/>
      <c r="AU22" s="5"/>
      <c r="AV22" s="5"/>
      <c r="AW22" s="5"/>
      <c r="AX22" s="5"/>
      <c r="AY22" s="5"/>
      <c r="AZ22" s="5"/>
      <c r="BA22" s="5"/>
    </row>
    <row r="23" spans="1:53" s="6" customFormat="1" x14ac:dyDescent="0.25">
      <c r="A23" s="221">
        <v>121103</v>
      </c>
      <c r="B23" s="822" t="s">
        <v>167</v>
      </c>
      <c r="C23" s="822"/>
      <c r="D23" s="822"/>
      <c r="E23" s="822"/>
      <c r="F23" s="257"/>
      <c r="G23" s="257"/>
      <c r="H23" s="257"/>
      <c r="I23" s="257"/>
      <c r="J23" s="257"/>
      <c r="K23" s="257"/>
      <c r="L23" s="257"/>
      <c r="M23" s="257"/>
      <c r="N23" s="486">
        <f t="shared" si="4"/>
        <v>0</v>
      </c>
      <c r="O23" s="474"/>
      <c r="P23" s="474"/>
      <c r="Q23" s="475"/>
      <c r="R23" s="472">
        <f t="shared" si="6"/>
        <v>0</v>
      </c>
      <c r="S23" s="474"/>
      <c r="T23" s="474"/>
      <c r="U23" s="475"/>
      <c r="V23" s="144"/>
      <c r="W23" s="144"/>
      <c r="X23" s="144"/>
      <c r="Y23" s="144"/>
      <c r="Z23" s="144"/>
      <c r="AA23" s="144"/>
      <c r="AB23" s="145"/>
      <c r="AC23" s="476"/>
      <c r="AD23" s="477"/>
      <c r="AE23" s="477"/>
      <c r="AF23" s="477"/>
      <c r="AG23" s="493">
        <f t="shared" si="5"/>
        <v>0</v>
      </c>
      <c r="AH23" s="479"/>
      <c r="AI23" s="474"/>
      <c r="AJ23" s="5"/>
      <c r="AK23" s="5"/>
      <c r="AL23" s="5"/>
      <c r="AM23" s="5"/>
      <c r="AN23" s="5"/>
      <c r="AO23" s="5"/>
      <c r="AP23" s="5"/>
      <c r="AQ23" s="5"/>
      <c r="AR23" s="5"/>
      <c r="AS23" s="5"/>
      <c r="AT23" s="5"/>
      <c r="AU23" s="5"/>
      <c r="AV23" s="5"/>
      <c r="AW23" s="5"/>
      <c r="AX23" s="5"/>
      <c r="AY23" s="5"/>
      <c r="AZ23" s="5"/>
      <c r="BA23" s="5"/>
    </row>
    <row r="24" spans="1:53" s="6" customFormat="1" x14ac:dyDescent="0.25">
      <c r="A24" s="221">
        <v>121104</v>
      </c>
      <c r="B24" s="822" t="s">
        <v>155</v>
      </c>
      <c r="C24" s="822"/>
      <c r="D24" s="822"/>
      <c r="E24" s="822"/>
      <c r="F24" s="257"/>
      <c r="G24" s="257"/>
      <c r="H24" s="257"/>
      <c r="I24" s="257"/>
      <c r="J24" s="257"/>
      <c r="K24" s="257"/>
      <c r="L24" s="257"/>
      <c r="M24" s="257"/>
      <c r="N24" s="486">
        <f t="shared" si="4"/>
        <v>0</v>
      </c>
      <c r="O24" s="474"/>
      <c r="P24" s="474"/>
      <c r="Q24" s="475"/>
      <c r="R24" s="472">
        <f t="shared" si="6"/>
        <v>0</v>
      </c>
      <c r="S24" s="474"/>
      <c r="T24" s="474"/>
      <c r="U24" s="475"/>
      <c r="V24" s="144"/>
      <c r="W24" s="144"/>
      <c r="X24" s="144"/>
      <c r="Y24" s="144"/>
      <c r="Z24" s="144"/>
      <c r="AA24" s="144"/>
      <c r="AB24" s="145"/>
      <c r="AC24" s="476"/>
      <c r="AD24" s="477"/>
      <c r="AE24" s="477"/>
      <c r="AF24" s="477"/>
      <c r="AG24" s="493">
        <f t="shared" si="5"/>
        <v>0</v>
      </c>
      <c r="AH24" s="479"/>
      <c r="AI24" s="474"/>
      <c r="AJ24" s="5"/>
      <c r="AK24" s="5"/>
      <c r="AL24" s="5"/>
      <c r="AM24" s="5"/>
      <c r="AN24" s="5"/>
      <c r="AO24" s="5"/>
      <c r="AP24" s="5"/>
      <c r="AQ24" s="5"/>
      <c r="AR24" s="5"/>
      <c r="AS24" s="5"/>
      <c r="AT24" s="5"/>
      <c r="AU24" s="5"/>
      <c r="AV24" s="5"/>
      <c r="AW24" s="5"/>
      <c r="AX24" s="5"/>
      <c r="AY24" s="5"/>
      <c r="AZ24" s="5"/>
      <c r="BA24" s="5"/>
    </row>
    <row r="25" spans="1:53" s="6" customFormat="1" ht="21" customHeight="1" x14ac:dyDescent="0.25">
      <c r="A25" s="221">
        <v>121201</v>
      </c>
      <c r="B25" s="823" t="s">
        <v>69</v>
      </c>
      <c r="C25" s="824"/>
      <c r="D25" s="824"/>
      <c r="E25" s="825"/>
      <c r="F25" s="257"/>
      <c r="G25" s="257"/>
      <c r="H25" s="257"/>
      <c r="I25" s="257"/>
      <c r="J25" s="257"/>
      <c r="K25" s="257"/>
      <c r="L25" s="257"/>
      <c r="M25" s="257"/>
      <c r="N25" s="486">
        <f t="shared" si="4"/>
        <v>0</v>
      </c>
      <c r="O25" s="474"/>
      <c r="P25" s="474"/>
      <c r="Q25" s="475"/>
      <c r="R25" s="472">
        <f t="shared" si="6"/>
        <v>0</v>
      </c>
      <c r="S25" s="474"/>
      <c r="T25" s="474"/>
      <c r="U25" s="475"/>
      <c r="V25" s="144"/>
      <c r="W25" s="144"/>
      <c r="X25" s="144"/>
      <c r="Y25" s="144"/>
      <c r="Z25" s="144"/>
      <c r="AA25" s="144"/>
      <c r="AB25" s="145"/>
      <c r="AC25" s="476"/>
      <c r="AD25" s="477"/>
      <c r="AE25" s="477"/>
      <c r="AF25" s="477"/>
      <c r="AG25" s="493">
        <f t="shared" si="5"/>
        <v>0</v>
      </c>
      <c r="AH25" s="479"/>
      <c r="AI25" s="474"/>
      <c r="AJ25" s="5"/>
      <c r="AK25" s="5"/>
      <c r="AL25" s="5"/>
      <c r="AM25" s="5"/>
      <c r="AN25" s="5"/>
      <c r="AO25" s="5"/>
      <c r="AP25" s="5"/>
      <c r="AQ25" s="5"/>
      <c r="AR25" s="5"/>
      <c r="AS25" s="5"/>
      <c r="AT25" s="5"/>
      <c r="AU25" s="5"/>
      <c r="AV25" s="5"/>
      <c r="AW25" s="5"/>
      <c r="AX25" s="5"/>
      <c r="AY25" s="5"/>
      <c r="AZ25" s="5"/>
      <c r="BA25" s="5"/>
    </row>
    <row r="26" spans="1:53" s="6" customFormat="1" ht="21.95" customHeight="1" x14ac:dyDescent="0.25">
      <c r="A26" s="221">
        <v>121202</v>
      </c>
      <c r="B26" s="819" t="s">
        <v>156</v>
      </c>
      <c r="C26" s="820"/>
      <c r="D26" s="820"/>
      <c r="E26" s="821"/>
      <c r="F26" s="257"/>
      <c r="G26" s="257"/>
      <c r="H26" s="257"/>
      <c r="I26" s="257"/>
      <c r="J26" s="257"/>
      <c r="K26" s="257"/>
      <c r="L26" s="257"/>
      <c r="M26" s="257"/>
      <c r="N26" s="486">
        <f t="shared" si="4"/>
        <v>0</v>
      </c>
      <c r="O26" s="474"/>
      <c r="P26" s="474"/>
      <c r="Q26" s="475"/>
      <c r="R26" s="472">
        <f t="shared" si="6"/>
        <v>0</v>
      </c>
      <c r="S26" s="474"/>
      <c r="T26" s="474"/>
      <c r="U26" s="475"/>
      <c r="V26" s="144"/>
      <c r="W26" s="144"/>
      <c r="X26" s="144"/>
      <c r="Y26" s="144"/>
      <c r="Z26" s="144"/>
      <c r="AA26" s="144"/>
      <c r="AB26" s="145"/>
      <c r="AC26" s="476"/>
      <c r="AD26" s="477"/>
      <c r="AE26" s="477"/>
      <c r="AF26" s="477"/>
      <c r="AG26" s="493">
        <f t="shared" si="5"/>
        <v>0</v>
      </c>
      <c r="AH26" s="479"/>
      <c r="AI26" s="474"/>
      <c r="AJ26" s="5"/>
      <c r="AK26" s="5"/>
      <c r="AL26" s="5"/>
      <c r="AM26" s="5"/>
      <c r="AN26" s="5"/>
      <c r="AO26" s="5"/>
      <c r="AP26" s="5"/>
      <c r="AQ26" s="5"/>
      <c r="AR26" s="5"/>
      <c r="AS26" s="5"/>
      <c r="AT26" s="5"/>
      <c r="AU26" s="5"/>
      <c r="AV26" s="5"/>
      <c r="AW26" s="5"/>
      <c r="AX26" s="5"/>
      <c r="AY26" s="5"/>
      <c r="AZ26" s="5"/>
      <c r="BA26" s="5"/>
    </row>
    <row r="27" spans="1:53" s="6" customFormat="1" ht="24.95" customHeight="1" x14ac:dyDescent="0.25">
      <c r="A27" s="221">
        <v>121203</v>
      </c>
      <c r="B27" s="819" t="s">
        <v>282</v>
      </c>
      <c r="C27" s="820"/>
      <c r="D27" s="820"/>
      <c r="E27" s="821"/>
      <c r="F27" s="257"/>
      <c r="G27" s="257"/>
      <c r="H27" s="257"/>
      <c r="I27" s="257"/>
      <c r="J27" s="257"/>
      <c r="K27" s="257"/>
      <c r="L27" s="257"/>
      <c r="M27" s="257"/>
      <c r="N27" s="486">
        <f t="shared" si="4"/>
        <v>0</v>
      </c>
      <c r="O27" s="474"/>
      <c r="P27" s="474"/>
      <c r="Q27" s="475"/>
      <c r="R27" s="472">
        <f t="shared" si="6"/>
        <v>0</v>
      </c>
      <c r="S27" s="474"/>
      <c r="T27" s="474"/>
      <c r="U27" s="475"/>
      <c r="V27" s="144"/>
      <c r="W27" s="144"/>
      <c r="X27" s="144"/>
      <c r="Y27" s="144"/>
      <c r="Z27" s="144"/>
      <c r="AA27" s="144"/>
      <c r="AB27" s="145"/>
      <c r="AC27" s="476"/>
      <c r="AD27" s="477"/>
      <c r="AE27" s="477"/>
      <c r="AF27" s="477"/>
      <c r="AG27" s="493">
        <f t="shared" si="5"/>
        <v>0</v>
      </c>
      <c r="AH27" s="479"/>
      <c r="AI27" s="474"/>
      <c r="AJ27" s="5"/>
      <c r="AK27" s="5"/>
      <c r="AL27" s="5"/>
      <c r="AM27" s="5"/>
      <c r="AN27" s="5"/>
      <c r="AO27" s="5"/>
      <c r="AP27" s="5"/>
      <c r="AQ27" s="5"/>
      <c r="AR27" s="5"/>
      <c r="AS27" s="5"/>
      <c r="AT27" s="5"/>
      <c r="AU27" s="5"/>
      <c r="AV27" s="5"/>
      <c r="AW27" s="5"/>
      <c r="AX27" s="5"/>
      <c r="AY27" s="5"/>
      <c r="AZ27" s="5"/>
      <c r="BA27" s="5"/>
    </row>
    <row r="28" spans="1:53" s="6" customFormat="1" x14ac:dyDescent="0.25">
      <c r="A28" s="221">
        <v>121204</v>
      </c>
      <c r="B28" s="822" t="s">
        <v>281</v>
      </c>
      <c r="C28" s="822"/>
      <c r="D28" s="822"/>
      <c r="E28" s="822"/>
      <c r="F28" s="257"/>
      <c r="G28" s="257"/>
      <c r="H28" s="257"/>
      <c r="I28" s="257"/>
      <c r="J28" s="257"/>
      <c r="K28" s="257"/>
      <c r="L28" s="257"/>
      <c r="M28" s="257"/>
      <c r="N28" s="486">
        <f t="shared" si="4"/>
        <v>0</v>
      </c>
      <c r="O28" s="474"/>
      <c r="P28" s="474"/>
      <c r="Q28" s="475"/>
      <c r="R28" s="472">
        <f t="shared" si="6"/>
        <v>0</v>
      </c>
      <c r="S28" s="474"/>
      <c r="T28" s="474"/>
      <c r="U28" s="475"/>
      <c r="V28" s="144"/>
      <c r="W28" s="144"/>
      <c r="X28" s="144"/>
      <c r="Y28" s="144"/>
      <c r="Z28" s="144"/>
      <c r="AA28" s="144"/>
      <c r="AB28" s="145"/>
      <c r="AC28" s="476"/>
      <c r="AD28" s="477"/>
      <c r="AE28" s="477"/>
      <c r="AF28" s="477"/>
      <c r="AG28" s="493">
        <f t="shared" si="5"/>
        <v>0</v>
      </c>
      <c r="AH28" s="479"/>
      <c r="AI28" s="474"/>
      <c r="AJ28" s="5"/>
      <c r="AK28" s="5"/>
      <c r="AL28" s="5"/>
      <c r="AM28" s="5"/>
      <c r="AN28" s="5"/>
      <c r="AO28" s="5"/>
      <c r="AP28" s="5"/>
      <c r="AQ28" s="5"/>
      <c r="AR28" s="5"/>
      <c r="AS28" s="5"/>
      <c r="AT28" s="5"/>
      <c r="AU28" s="5"/>
      <c r="AV28" s="5"/>
      <c r="AW28" s="5"/>
      <c r="AX28" s="5"/>
      <c r="AY28" s="5"/>
      <c r="AZ28" s="5"/>
      <c r="BA28" s="5"/>
    </row>
    <row r="29" spans="1:53" s="6" customFormat="1" x14ac:dyDescent="0.25">
      <c r="A29" s="221">
        <v>121205</v>
      </c>
      <c r="B29" s="822" t="s">
        <v>157</v>
      </c>
      <c r="C29" s="822"/>
      <c r="D29" s="822"/>
      <c r="E29" s="822"/>
      <c r="F29" s="257"/>
      <c r="G29" s="257"/>
      <c r="H29" s="257"/>
      <c r="I29" s="257"/>
      <c r="J29" s="257"/>
      <c r="K29" s="257"/>
      <c r="L29" s="257"/>
      <c r="M29" s="257"/>
      <c r="N29" s="486">
        <f t="shared" si="4"/>
        <v>0</v>
      </c>
      <c r="O29" s="474"/>
      <c r="P29" s="474"/>
      <c r="Q29" s="475"/>
      <c r="R29" s="472">
        <f t="shared" si="6"/>
        <v>0</v>
      </c>
      <c r="S29" s="474"/>
      <c r="T29" s="474"/>
      <c r="U29" s="475"/>
      <c r="V29" s="144"/>
      <c r="W29" s="144"/>
      <c r="X29" s="144"/>
      <c r="Y29" s="144"/>
      <c r="Z29" s="144"/>
      <c r="AA29" s="144"/>
      <c r="AB29" s="145"/>
      <c r="AC29" s="476"/>
      <c r="AD29" s="477"/>
      <c r="AE29" s="477"/>
      <c r="AF29" s="477"/>
      <c r="AG29" s="493">
        <f t="shared" si="5"/>
        <v>0</v>
      </c>
      <c r="AH29" s="479"/>
      <c r="AI29" s="474"/>
      <c r="AJ29" s="5"/>
      <c r="AK29" s="5"/>
      <c r="AL29" s="5"/>
      <c r="AM29" s="5"/>
      <c r="AN29" s="5"/>
      <c r="AO29" s="5"/>
      <c r="AP29" s="5"/>
      <c r="AQ29" s="5"/>
      <c r="AR29" s="5"/>
      <c r="AS29" s="5"/>
      <c r="AT29" s="5"/>
      <c r="AU29" s="5"/>
      <c r="AV29" s="5"/>
      <c r="AW29" s="5"/>
      <c r="AX29" s="5"/>
      <c r="AY29" s="5"/>
      <c r="AZ29" s="5"/>
      <c r="BA29" s="5"/>
    </row>
    <row r="30" spans="1:53" s="6" customFormat="1" x14ac:dyDescent="0.25">
      <c r="A30" s="221">
        <v>121206</v>
      </c>
      <c r="B30" s="822" t="s">
        <v>280</v>
      </c>
      <c r="C30" s="822"/>
      <c r="D30" s="822"/>
      <c r="E30" s="822"/>
      <c r="F30" s="257"/>
      <c r="G30" s="257"/>
      <c r="H30" s="257"/>
      <c r="I30" s="257"/>
      <c r="J30" s="257"/>
      <c r="K30" s="257"/>
      <c r="L30" s="257"/>
      <c r="M30" s="257"/>
      <c r="N30" s="486">
        <f t="shared" si="4"/>
        <v>0</v>
      </c>
      <c r="O30" s="474"/>
      <c r="P30" s="474"/>
      <c r="Q30" s="475"/>
      <c r="R30" s="472">
        <f t="shared" si="6"/>
        <v>0</v>
      </c>
      <c r="S30" s="474"/>
      <c r="T30" s="474"/>
      <c r="U30" s="475"/>
      <c r="V30" s="144"/>
      <c r="W30" s="144"/>
      <c r="X30" s="144"/>
      <c r="Y30" s="144"/>
      <c r="Z30" s="144"/>
      <c r="AA30" s="144"/>
      <c r="AB30" s="145"/>
      <c r="AC30" s="476"/>
      <c r="AD30" s="477"/>
      <c r="AE30" s="477"/>
      <c r="AF30" s="477"/>
      <c r="AG30" s="493">
        <f t="shared" si="5"/>
        <v>0</v>
      </c>
      <c r="AH30" s="479"/>
      <c r="AI30" s="474"/>
      <c r="AJ30" s="5"/>
      <c r="AK30" s="5"/>
      <c r="AL30" s="5"/>
      <c r="AM30" s="5"/>
      <c r="AN30" s="5"/>
      <c r="AO30" s="5"/>
      <c r="AP30" s="5"/>
      <c r="AQ30" s="5"/>
      <c r="AR30" s="5"/>
      <c r="AS30" s="5"/>
      <c r="AT30" s="5"/>
      <c r="AU30" s="5"/>
      <c r="AV30" s="5"/>
      <c r="AW30" s="5"/>
      <c r="AX30" s="5"/>
      <c r="AY30" s="5"/>
      <c r="AZ30" s="5"/>
      <c r="BA30" s="5"/>
    </row>
    <row r="31" spans="1:53" s="6" customFormat="1" x14ac:dyDescent="0.25">
      <c r="A31" s="221">
        <v>121301</v>
      </c>
      <c r="B31" s="822" t="s">
        <v>322</v>
      </c>
      <c r="C31" s="822"/>
      <c r="D31" s="822"/>
      <c r="E31" s="822"/>
      <c r="F31" s="257"/>
      <c r="G31" s="257"/>
      <c r="H31" s="257"/>
      <c r="I31" s="257"/>
      <c r="J31" s="257"/>
      <c r="K31" s="257"/>
      <c r="L31" s="257"/>
      <c r="M31" s="257"/>
      <c r="N31" s="486">
        <f t="shared" si="4"/>
        <v>0</v>
      </c>
      <c r="O31" s="474"/>
      <c r="P31" s="474"/>
      <c r="Q31" s="475"/>
      <c r="R31" s="472">
        <f t="shared" si="6"/>
        <v>0</v>
      </c>
      <c r="S31" s="474"/>
      <c r="T31" s="474"/>
      <c r="U31" s="475"/>
      <c r="V31" s="144"/>
      <c r="W31" s="144"/>
      <c r="X31" s="144"/>
      <c r="Y31" s="144"/>
      <c r="Z31" s="144"/>
      <c r="AA31" s="144"/>
      <c r="AB31" s="145"/>
      <c r="AC31" s="476"/>
      <c r="AD31" s="477"/>
      <c r="AE31" s="477"/>
      <c r="AF31" s="477"/>
      <c r="AG31" s="493">
        <f t="shared" si="5"/>
        <v>0</v>
      </c>
      <c r="AH31" s="479"/>
      <c r="AI31" s="474"/>
      <c r="AJ31" s="5"/>
      <c r="AK31" s="5"/>
      <c r="AL31" s="5"/>
      <c r="AM31" s="5"/>
      <c r="AN31" s="5"/>
      <c r="AO31" s="5"/>
      <c r="AP31" s="5"/>
      <c r="AQ31" s="5"/>
      <c r="AR31" s="5"/>
      <c r="AS31" s="5"/>
      <c r="AT31" s="5"/>
      <c r="AU31" s="5"/>
      <c r="AV31" s="5"/>
      <c r="AW31" s="5"/>
      <c r="AX31" s="5"/>
      <c r="AY31" s="5"/>
      <c r="AZ31" s="5"/>
      <c r="BA31" s="5"/>
    </row>
    <row r="32" spans="1:53" s="6" customFormat="1" x14ac:dyDescent="0.25">
      <c r="A32" s="221">
        <v>121902</v>
      </c>
      <c r="B32" s="803" t="s">
        <v>70</v>
      </c>
      <c r="C32" s="803"/>
      <c r="D32" s="803"/>
      <c r="E32" s="803"/>
      <c r="F32" s="257"/>
      <c r="G32" s="257"/>
      <c r="H32" s="257"/>
      <c r="I32" s="257"/>
      <c r="J32" s="257"/>
      <c r="K32" s="257"/>
      <c r="L32" s="257"/>
      <c r="M32" s="257"/>
      <c r="N32" s="486">
        <f t="shared" si="4"/>
        <v>0</v>
      </c>
      <c r="O32" s="474"/>
      <c r="P32" s="474"/>
      <c r="Q32" s="475"/>
      <c r="R32" s="472">
        <f t="shared" si="6"/>
        <v>0</v>
      </c>
      <c r="S32" s="474"/>
      <c r="T32" s="474"/>
      <c r="U32" s="475"/>
      <c r="V32" s="144"/>
      <c r="W32" s="144"/>
      <c r="X32" s="144"/>
      <c r="Y32" s="144"/>
      <c r="Z32" s="144"/>
      <c r="AA32" s="144"/>
      <c r="AB32" s="145"/>
      <c r="AC32" s="476"/>
      <c r="AD32" s="477"/>
      <c r="AE32" s="477"/>
      <c r="AF32" s="477"/>
      <c r="AG32" s="493">
        <f t="shared" si="5"/>
        <v>0</v>
      </c>
      <c r="AH32" s="479"/>
      <c r="AI32" s="474"/>
      <c r="AJ32" s="5"/>
      <c r="AK32" s="5"/>
      <c r="AL32" s="5"/>
      <c r="AM32" s="5"/>
      <c r="AN32" s="5"/>
      <c r="AO32" s="5"/>
      <c r="AP32" s="5"/>
      <c r="AQ32" s="5"/>
      <c r="AR32" s="5"/>
      <c r="AS32" s="5"/>
      <c r="AT32" s="5"/>
      <c r="AU32" s="5"/>
      <c r="AV32" s="5"/>
      <c r="AW32" s="5"/>
      <c r="AX32" s="5"/>
      <c r="AY32" s="5"/>
      <c r="AZ32" s="5"/>
      <c r="BA32" s="5"/>
    </row>
    <row r="33" spans="1:53" s="6" customFormat="1" x14ac:dyDescent="0.25">
      <c r="A33" s="221">
        <v>121903</v>
      </c>
      <c r="B33" s="803" t="s">
        <v>260</v>
      </c>
      <c r="C33" s="803"/>
      <c r="D33" s="803"/>
      <c r="E33" s="803"/>
      <c r="F33" s="257"/>
      <c r="G33" s="257"/>
      <c r="H33" s="257"/>
      <c r="I33" s="257"/>
      <c r="J33" s="257"/>
      <c r="K33" s="257"/>
      <c r="L33" s="257"/>
      <c r="M33" s="257"/>
      <c r="N33" s="486">
        <f t="shared" si="4"/>
        <v>0</v>
      </c>
      <c r="O33" s="474"/>
      <c r="P33" s="474"/>
      <c r="Q33" s="475"/>
      <c r="R33" s="472">
        <f t="shared" si="6"/>
        <v>0</v>
      </c>
      <c r="S33" s="474"/>
      <c r="T33" s="474"/>
      <c r="U33" s="475"/>
      <c r="V33" s="144"/>
      <c r="W33" s="144"/>
      <c r="X33" s="144"/>
      <c r="Y33" s="144"/>
      <c r="Z33" s="144"/>
      <c r="AA33" s="144"/>
      <c r="AB33" s="145"/>
      <c r="AC33" s="476"/>
      <c r="AD33" s="477"/>
      <c r="AE33" s="477"/>
      <c r="AF33" s="477"/>
      <c r="AG33" s="493">
        <f t="shared" si="5"/>
        <v>0</v>
      </c>
      <c r="AH33" s="479"/>
      <c r="AI33" s="474"/>
      <c r="AJ33" s="5"/>
      <c r="AK33" s="5"/>
      <c r="AL33" s="5"/>
      <c r="AM33" s="5"/>
      <c r="AN33" s="5"/>
      <c r="AO33" s="5"/>
      <c r="AP33" s="5"/>
      <c r="AQ33" s="5"/>
      <c r="AR33" s="5"/>
      <c r="AS33" s="5"/>
      <c r="AT33" s="5"/>
      <c r="AU33" s="5"/>
      <c r="AV33" s="5"/>
      <c r="AW33" s="5"/>
      <c r="AX33" s="5"/>
      <c r="AY33" s="5"/>
      <c r="AZ33" s="5"/>
      <c r="BA33" s="5"/>
    </row>
    <row r="34" spans="1:53" s="6" customFormat="1" x14ac:dyDescent="0.25">
      <c r="A34" s="221">
        <v>121904</v>
      </c>
      <c r="B34" s="803" t="s">
        <v>283</v>
      </c>
      <c r="C34" s="803"/>
      <c r="D34" s="803"/>
      <c r="E34" s="803"/>
      <c r="F34" s="257"/>
      <c r="G34" s="257"/>
      <c r="H34" s="257"/>
      <c r="I34" s="257"/>
      <c r="J34" s="257"/>
      <c r="K34" s="257"/>
      <c r="L34" s="257"/>
      <c r="M34" s="257"/>
      <c r="N34" s="486">
        <f t="shared" si="4"/>
        <v>0</v>
      </c>
      <c r="O34" s="474"/>
      <c r="P34" s="474"/>
      <c r="Q34" s="475"/>
      <c r="R34" s="472">
        <f t="shared" si="6"/>
        <v>0</v>
      </c>
      <c r="S34" s="474"/>
      <c r="T34" s="474"/>
      <c r="U34" s="475"/>
      <c r="V34" s="144"/>
      <c r="W34" s="144"/>
      <c r="X34" s="144"/>
      <c r="Y34" s="144"/>
      <c r="Z34" s="144"/>
      <c r="AA34" s="144"/>
      <c r="AB34" s="145"/>
      <c r="AC34" s="476"/>
      <c r="AD34" s="477"/>
      <c r="AE34" s="477"/>
      <c r="AF34" s="477"/>
      <c r="AG34" s="493">
        <f t="shared" si="5"/>
        <v>0</v>
      </c>
      <c r="AH34" s="479"/>
      <c r="AI34" s="474"/>
      <c r="AJ34" s="5"/>
      <c r="AK34" s="5"/>
      <c r="AL34" s="5"/>
      <c r="AM34" s="5"/>
      <c r="AN34" s="5"/>
      <c r="AO34" s="5"/>
      <c r="AP34" s="5"/>
      <c r="AQ34" s="5"/>
      <c r="AR34" s="5"/>
      <c r="AS34" s="5"/>
      <c r="AT34" s="5"/>
      <c r="AU34" s="5"/>
      <c r="AV34" s="5"/>
      <c r="AW34" s="5"/>
      <c r="AX34" s="5"/>
      <c r="AY34" s="5"/>
      <c r="AZ34" s="5"/>
      <c r="BA34" s="5"/>
    </row>
    <row r="35" spans="1:53" s="6" customFormat="1" x14ac:dyDescent="0.25">
      <c r="A35" s="221">
        <v>121905</v>
      </c>
      <c r="B35" s="803" t="s">
        <v>158</v>
      </c>
      <c r="C35" s="803"/>
      <c r="D35" s="803"/>
      <c r="E35" s="803"/>
      <c r="F35" s="257"/>
      <c r="G35" s="257"/>
      <c r="H35" s="257"/>
      <c r="I35" s="257"/>
      <c r="J35" s="257"/>
      <c r="K35" s="257"/>
      <c r="L35" s="257"/>
      <c r="M35" s="257"/>
      <c r="N35" s="486">
        <f t="shared" si="4"/>
        <v>0</v>
      </c>
      <c r="O35" s="474"/>
      <c r="P35" s="474"/>
      <c r="Q35" s="475"/>
      <c r="R35" s="472">
        <f t="shared" si="6"/>
        <v>0</v>
      </c>
      <c r="S35" s="474"/>
      <c r="T35" s="474"/>
      <c r="U35" s="475"/>
      <c r="V35" s="144"/>
      <c r="W35" s="144"/>
      <c r="X35" s="144"/>
      <c r="Y35" s="144"/>
      <c r="Z35" s="144"/>
      <c r="AA35" s="144"/>
      <c r="AB35" s="145"/>
      <c r="AC35" s="476"/>
      <c r="AD35" s="477"/>
      <c r="AE35" s="477"/>
      <c r="AF35" s="477"/>
      <c r="AG35" s="493">
        <f t="shared" si="5"/>
        <v>0</v>
      </c>
      <c r="AH35" s="479"/>
      <c r="AI35" s="474"/>
      <c r="AJ35" s="5"/>
      <c r="AK35" s="5"/>
      <c r="AL35" s="5"/>
      <c r="AM35" s="5"/>
      <c r="AN35" s="5"/>
      <c r="AO35" s="5"/>
      <c r="AP35" s="5"/>
      <c r="AQ35" s="5"/>
      <c r="AR35" s="5"/>
      <c r="AS35" s="5"/>
      <c r="AT35" s="5"/>
      <c r="AU35" s="5"/>
      <c r="AV35" s="5"/>
      <c r="AW35" s="5"/>
      <c r="AX35" s="5"/>
      <c r="AY35" s="5"/>
      <c r="AZ35" s="5"/>
      <c r="BA35" s="5"/>
    </row>
    <row r="36" spans="1:53" s="6" customFormat="1" x14ac:dyDescent="0.25">
      <c r="A36" s="221">
        <v>121908</v>
      </c>
      <c r="B36" s="803" t="s">
        <v>159</v>
      </c>
      <c r="C36" s="803"/>
      <c r="D36" s="803"/>
      <c r="E36" s="803"/>
      <c r="F36" s="257"/>
      <c r="G36" s="257"/>
      <c r="H36" s="257"/>
      <c r="I36" s="257"/>
      <c r="J36" s="257"/>
      <c r="K36" s="257"/>
      <c r="L36" s="257"/>
      <c r="M36" s="257"/>
      <c r="N36" s="486">
        <f t="shared" si="4"/>
        <v>0</v>
      </c>
      <c r="O36" s="474"/>
      <c r="P36" s="474"/>
      <c r="Q36" s="475"/>
      <c r="R36" s="472">
        <f t="shared" si="6"/>
        <v>0</v>
      </c>
      <c r="S36" s="474"/>
      <c r="T36" s="474"/>
      <c r="U36" s="475"/>
      <c r="V36" s="144"/>
      <c r="W36" s="144"/>
      <c r="X36" s="144"/>
      <c r="Y36" s="144"/>
      <c r="Z36" s="144"/>
      <c r="AA36" s="144"/>
      <c r="AB36" s="145"/>
      <c r="AC36" s="476"/>
      <c r="AD36" s="477"/>
      <c r="AE36" s="477"/>
      <c r="AF36" s="477"/>
      <c r="AG36" s="493">
        <f t="shared" si="5"/>
        <v>0</v>
      </c>
      <c r="AH36" s="479"/>
      <c r="AI36" s="474"/>
      <c r="AJ36" s="5"/>
      <c r="AK36" s="5"/>
      <c r="AL36" s="5"/>
      <c r="AM36" s="5"/>
      <c r="AN36" s="5"/>
      <c r="AO36" s="5"/>
      <c r="AP36" s="5"/>
      <c r="AQ36" s="5"/>
      <c r="AR36" s="5"/>
      <c r="AS36" s="5"/>
      <c r="AT36" s="5"/>
      <c r="AU36" s="5"/>
      <c r="AV36" s="5"/>
      <c r="AW36" s="5"/>
      <c r="AX36" s="5"/>
      <c r="AY36" s="5"/>
      <c r="AZ36" s="5"/>
      <c r="BA36" s="5"/>
    </row>
    <row r="37" spans="1:53" s="6" customFormat="1" x14ac:dyDescent="0.25">
      <c r="A37" s="221">
        <v>122103</v>
      </c>
      <c r="B37" s="803" t="s">
        <v>160</v>
      </c>
      <c r="C37" s="803"/>
      <c r="D37" s="803"/>
      <c r="E37" s="803"/>
      <c r="F37" s="257"/>
      <c r="G37" s="257"/>
      <c r="H37" s="257"/>
      <c r="I37" s="257"/>
      <c r="J37" s="257"/>
      <c r="K37" s="257"/>
      <c r="L37" s="257"/>
      <c r="M37" s="257"/>
      <c r="N37" s="486">
        <f t="shared" si="4"/>
        <v>0</v>
      </c>
      <c r="O37" s="474"/>
      <c r="P37" s="474"/>
      <c r="Q37" s="475"/>
      <c r="R37" s="472">
        <f t="shared" si="6"/>
        <v>0</v>
      </c>
      <c r="S37" s="474"/>
      <c r="T37" s="474"/>
      <c r="U37" s="475"/>
      <c r="V37" s="144"/>
      <c r="W37" s="144"/>
      <c r="X37" s="144"/>
      <c r="Y37" s="144"/>
      <c r="Z37" s="144"/>
      <c r="AA37" s="144"/>
      <c r="AB37" s="145"/>
      <c r="AC37" s="476"/>
      <c r="AD37" s="477"/>
      <c r="AE37" s="477"/>
      <c r="AF37" s="477"/>
      <c r="AG37" s="493">
        <f t="shared" si="5"/>
        <v>0</v>
      </c>
      <c r="AH37" s="479"/>
      <c r="AI37" s="474"/>
      <c r="AJ37" s="5"/>
      <c r="AK37" s="5"/>
      <c r="AL37" s="5"/>
      <c r="AM37" s="5"/>
      <c r="AN37" s="5"/>
      <c r="AO37" s="5"/>
      <c r="AP37" s="5"/>
      <c r="AQ37" s="5"/>
      <c r="AR37" s="5"/>
      <c r="AS37" s="5"/>
      <c r="AT37" s="5"/>
      <c r="AU37" s="5"/>
      <c r="AV37" s="5"/>
      <c r="AW37" s="5"/>
      <c r="AX37" s="5"/>
      <c r="AY37" s="5"/>
      <c r="AZ37" s="5"/>
      <c r="BA37" s="5"/>
    </row>
    <row r="38" spans="1:53" s="6" customFormat="1" x14ac:dyDescent="0.25">
      <c r="A38" s="221">
        <v>122201</v>
      </c>
      <c r="B38" s="826" t="s">
        <v>258</v>
      </c>
      <c r="C38" s="826"/>
      <c r="D38" s="826"/>
      <c r="E38" s="826"/>
      <c r="F38" s="257"/>
      <c r="G38" s="257"/>
      <c r="H38" s="257"/>
      <c r="I38" s="257"/>
      <c r="J38" s="257"/>
      <c r="K38" s="257"/>
      <c r="L38" s="257"/>
      <c r="M38" s="257"/>
      <c r="N38" s="486">
        <f t="shared" si="4"/>
        <v>0</v>
      </c>
      <c r="O38" s="474"/>
      <c r="P38" s="474"/>
      <c r="Q38" s="475"/>
      <c r="R38" s="472">
        <f t="shared" si="6"/>
        <v>0</v>
      </c>
      <c r="S38" s="474"/>
      <c r="T38" s="474"/>
      <c r="U38" s="475"/>
      <c r="V38" s="144"/>
      <c r="W38" s="144"/>
      <c r="X38" s="144"/>
      <c r="Y38" s="144"/>
      <c r="Z38" s="144"/>
      <c r="AA38" s="144"/>
      <c r="AB38" s="145"/>
      <c r="AC38" s="476"/>
      <c r="AD38" s="477"/>
      <c r="AE38" s="477"/>
      <c r="AF38" s="477"/>
      <c r="AG38" s="493">
        <f t="shared" si="5"/>
        <v>0</v>
      </c>
      <c r="AH38" s="479"/>
      <c r="AI38" s="474"/>
      <c r="AJ38" s="5"/>
      <c r="AK38" s="5"/>
      <c r="AL38" s="5"/>
      <c r="AM38" s="5"/>
      <c r="AN38" s="5"/>
      <c r="AO38" s="5"/>
      <c r="AP38" s="5"/>
      <c r="AQ38" s="5"/>
      <c r="AR38" s="5"/>
      <c r="AS38" s="5"/>
      <c r="AT38" s="5"/>
      <c r="AU38" s="5"/>
      <c r="AV38" s="5"/>
      <c r="AW38" s="5"/>
      <c r="AX38" s="5"/>
      <c r="AY38" s="5"/>
      <c r="AZ38" s="5"/>
      <c r="BA38" s="5"/>
    </row>
    <row r="39" spans="1:53" s="6" customFormat="1" x14ac:dyDescent="0.25">
      <c r="A39" s="221">
        <v>122301</v>
      </c>
      <c r="B39" s="826" t="s">
        <v>259</v>
      </c>
      <c r="C39" s="826"/>
      <c r="D39" s="826"/>
      <c r="E39" s="826"/>
      <c r="F39" s="257"/>
      <c r="G39" s="257"/>
      <c r="H39" s="257"/>
      <c r="I39" s="257"/>
      <c r="J39" s="257"/>
      <c r="K39" s="257"/>
      <c r="L39" s="257"/>
      <c r="M39" s="257"/>
      <c r="N39" s="486">
        <f t="shared" si="4"/>
        <v>0</v>
      </c>
      <c r="O39" s="474"/>
      <c r="P39" s="474"/>
      <c r="Q39" s="475"/>
      <c r="R39" s="472">
        <f t="shared" si="6"/>
        <v>0</v>
      </c>
      <c r="S39" s="474"/>
      <c r="T39" s="474"/>
      <c r="U39" s="475"/>
      <c r="V39" s="144"/>
      <c r="W39" s="144"/>
      <c r="X39" s="144"/>
      <c r="Y39" s="144"/>
      <c r="Z39" s="144"/>
      <c r="AA39" s="144"/>
      <c r="AB39" s="145"/>
      <c r="AC39" s="476"/>
      <c r="AD39" s="477"/>
      <c r="AE39" s="477"/>
      <c r="AF39" s="477"/>
      <c r="AG39" s="493">
        <f t="shared" si="5"/>
        <v>0</v>
      </c>
      <c r="AH39" s="479"/>
      <c r="AI39" s="474"/>
      <c r="AJ39" s="5"/>
      <c r="AK39" s="5"/>
      <c r="AL39" s="5"/>
      <c r="AM39" s="5"/>
      <c r="AN39" s="5"/>
      <c r="AO39" s="5"/>
      <c r="AP39" s="5"/>
      <c r="AQ39" s="5"/>
      <c r="AR39" s="5"/>
      <c r="AS39" s="5"/>
      <c r="AT39" s="5"/>
      <c r="AU39" s="5"/>
      <c r="AV39" s="5"/>
      <c r="AW39" s="5"/>
      <c r="AX39" s="5"/>
      <c r="AY39" s="5"/>
      <c r="AZ39" s="5"/>
      <c r="BA39" s="5"/>
    </row>
    <row r="40" spans="1:53" s="6" customFormat="1" x14ac:dyDescent="0.25">
      <c r="A40" s="221">
        <v>132301</v>
      </c>
      <c r="B40" s="803" t="s">
        <v>71</v>
      </c>
      <c r="C40" s="803"/>
      <c r="D40" s="803"/>
      <c r="E40" s="803"/>
      <c r="F40" s="257"/>
      <c r="G40" s="257"/>
      <c r="H40" s="257"/>
      <c r="I40" s="257"/>
      <c r="J40" s="257"/>
      <c r="K40" s="257"/>
      <c r="L40" s="257"/>
      <c r="M40" s="257"/>
      <c r="N40" s="486">
        <f t="shared" si="4"/>
        <v>0</v>
      </c>
      <c r="O40" s="474"/>
      <c r="P40" s="474"/>
      <c r="Q40" s="475"/>
      <c r="R40" s="472">
        <f t="shared" si="6"/>
        <v>0</v>
      </c>
      <c r="S40" s="474"/>
      <c r="T40" s="474"/>
      <c r="U40" s="475"/>
      <c r="V40" s="144"/>
      <c r="W40" s="144"/>
      <c r="X40" s="144"/>
      <c r="Y40" s="144"/>
      <c r="Z40" s="144"/>
      <c r="AA40" s="144"/>
      <c r="AB40" s="145"/>
      <c r="AC40" s="476"/>
      <c r="AD40" s="477"/>
      <c r="AE40" s="477"/>
      <c r="AF40" s="477"/>
      <c r="AG40" s="493">
        <f t="shared" si="5"/>
        <v>0</v>
      </c>
      <c r="AH40" s="479"/>
      <c r="AI40" s="474"/>
      <c r="AJ40" s="5"/>
      <c r="AK40" s="5"/>
      <c r="AL40" s="5"/>
      <c r="AM40" s="5"/>
      <c r="AN40" s="5"/>
      <c r="AO40" s="5"/>
      <c r="AP40" s="5"/>
      <c r="AQ40" s="5"/>
      <c r="AR40" s="5"/>
      <c r="AS40" s="5"/>
      <c r="AT40" s="5"/>
      <c r="AU40" s="5"/>
      <c r="AV40" s="5"/>
      <c r="AW40" s="5"/>
      <c r="AX40" s="5"/>
      <c r="AY40" s="5"/>
      <c r="AZ40" s="5"/>
      <c r="BA40" s="5"/>
    </row>
    <row r="41" spans="1:53" s="6" customFormat="1" x14ac:dyDescent="0.25">
      <c r="A41" s="221">
        <v>132401</v>
      </c>
      <c r="B41" s="803" t="s">
        <v>284</v>
      </c>
      <c r="C41" s="803"/>
      <c r="D41" s="803"/>
      <c r="E41" s="803"/>
      <c r="F41" s="257"/>
      <c r="G41" s="257"/>
      <c r="H41" s="257"/>
      <c r="I41" s="257"/>
      <c r="J41" s="257"/>
      <c r="K41" s="257"/>
      <c r="L41" s="257"/>
      <c r="M41" s="257"/>
      <c r="N41" s="486">
        <f t="shared" si="4"/>
        <v>0</v>
      </c>
      <c r="O41" s="474"/>
      <c r="P41" s="474"/>
      <c r="Q41" s="475"/>
      <c r="R41" s="472">
        <f t="shared" si="6"/>
        <v>0</v>
      </c>
      <c r="S41" s="474"/>
      <c r="T41" s="474"/>
      <c r="U41" s="475"/>
      <c r="V41" s="144"/>
      <c r="W41" s="144"/>
      <c r="X41" s="144"/>
      <c r="Y41" s="144"/>
      <c r="Z41" s="144"/>
      <c r="AA41" s="144"/>
      <c r="AB41" s="145"/>
      <c r="AC41" s="476"/>
      <c r="AD41" s="477"/>
      <c r="AE41" s="477"/>
      <c r="AF41" s="477"/>
      <c r="AG41" s="493">
        <f t="shared" si="5"/>
        <v>0</v>
      </c>
      <c r="AH41" s="479"/>
      <c r="AI41" s="474"/>
      <c r="AJ41" s="5"/>
      <c r="AK41" s="5"/>
      <c r="AL41" s="5"/>
      <c r="AM41" s="5"/>
      <c r="AN41" s="5"/>
      <c r="AO41" s="5"/>
      <c r="AP41" s="5"/>
      <c r="AQ41" s="5"/>
      <c r="AR41" s="5"/>
      <c r="AS41" s="5"/>
      <c r="AT41" s="5"/>
      <c r="AU41" s="5"/>
      <c r="AV41" s="5"/>
      <c r="AW41" s="5"/>
      <c r="AX41" s="5"/>
      <c r="AY41" s="5"/>
      <c r="AZ41" s="5"/>
      <c r="BA41" s="5"/>
    </row>
    <row r="42" spans="1:53" s="6" customFormat="1" x14ac:dyDescent="0.25">
      <c r="A42" s="221">
        <v>132405</v>
      </c>
      <c r="B42" s="803" t="s">
        <v>285</v>
      </c>
      <c r="C42" s="803"/>
      <c r="D42" s="803"/>
      <c r="E42" s="803"/>
      <c r="F42" s="257"/>
      <c r="G42" s="257"/>
      <c r="H42" s="257"/>
      <c r="I42" s="257"/>
      <c r="J42" s="257"/>
      <c r="K42" s="257"/>
      <c r="L42" s="257"/>
      <c r="M42" s="257"/>
      <c r="N42" s="486">
        <f t="shared" si="4"/>
        <v>0</v>
      </c>
      <c r="O42" s="474"/>
      <c r="P42" s="474"/>
      <c r="Q42" s="475"/>
      <c r="R42" s="472">
        <f t="shared" si="6"/>
        <v>0</v>
      </c>
      <c r="S42" s="474"/>
      <c r="T42" s="474"/>
      <c r="U42" s="475"/>
      <c r="V42" s="144"/>
      <c r="W42" s="144"/>
      <c r="X42" s="144"/>
      <c r="Y42" s="144"/>
      <c r="Z42" s="144"/>
      <c r="AA42" s="144"/>
      <c r="AB42" s="145"/>
      <c r="AC42" s="476"/>
      <c r="AD42" s="477"/>
      <c r="AE42" s="477"/>
      <c r="AF42" s="477"/>
      <c r="AG42" s="493">
        <f t="shared" si="5"/>
        <v>0</v>
      </c>
      <c r="AH42" s="479"/>
      <c r="AI42" s="474"/>
      <c r="AJ42" s="5"/>
      <c r="AK42" s="5"/>
      <c r="AL42" s="5"/>
      <c r="AM42" s="5"/>
      <c r="AN42" s="5"/>
      <c r="AO42" s="5"/>
      <c r="AP42" s="5"/>
      <c r="AQ42" s="5"/>
      <c r="AR42" s="5"/>
      <c r="AS42" s="5"/>
      <c r="AT42" s="5"/>
      <c r="AU42" s="5"/>
      <c r="AV42" s="5"/>
      <c r="AW42" s="5"/>
      <c r="AX42" s="5"/>
      <c r="AY42" s="5"/>
      <c r="AZ42" s="5"/>
      <c r="BA42" s="5"/>
    </row>
    <row r="43" spans="1:53" s="6" customFormat="1" x14ac:dyDescent="0.25">
      <c r="A43" s="221">
        <v>133101</v>
      </c>
      <c r="B43" s="803" t="s">
        <v>161</v>
      </c>
      <c r="C43" s="803"/>
      <c r="D43" s="803"/>
      <c r="E43" s="803"/>
      <c r="F43" s="257"/>
      <c r="G43" s="257"/>
      <c r="H43" s="257"/>
      <c r="I43" s="257"/>
      <c r="J43" s="257"/>
      <c r="K43" s="257"/>
      <c r="L43" s="257"/>
      <c r="M43" s="257"/>
      <c r="N43" s="486">
        <f t="shared" si="4"/>
        <v>0</v>
      </c>
      <c r="O43" s="474"/>
      <c r="P43" s="474"/>
      <c r="Q43" s="475"/>
      <c r="R43" s="472">
        <f t="shared" si="6"/>
        <v>0</v>
      </c>
      <c r="S43" s="474"/>
      <c r="T43" s="474"/>
      <c r="U43" s="475"/>
      <c r="V43" s="144"/>
      <c r="W43" s="144"/>
      <c r="X43" s="144"/>
      <c r="Y43" s="144"/>
      <c r="Z43" s="144"/>
      <c r="AA43" s="144"/>
      <c r="AB43" s="145"/>
      <c r="AC43" s="476"/>
      <c r="AD43" s="477"/>
      <c r="AE43" s="477"/>
      <c r="AF43" s="477"/>
      <c r="AG43" s="493">
        <f t="shared" si="5"/>
        <v>0</v>
      </c>
      <c r="AH43" s="479"/>
      <c r="AI43" s="474"/>
      <c r="AJ43" s="5"/>
      <c r="AK43" s="5"/>
      <c r="AL43" s="5"/>
      <c r="AM43" s="5"/>
      <c r="AN43" s="5"/>
      <c r="AO43" s="5"/>
      <c r="AP43" s="5"/>
      <c r="AQ43" s="5"/>
      <c r="AR43" s="5"/>
      <c r="AS43" s="5"/>
      <c r="AT43" s="5"/>
      <c r="AU43" s="5"/>
      <c r="AV43" s="5"/>
      <c r="AW43" s="5"/>
      <c r="AX43" s="5"/>
      <c r="AY43" s="5"/>
      <c r="AZ43" s="5"/>
      <c r="BA43" s="5"/>
    </row>
    <row r="44" spans="1:53" s="6" customFormat="1" x14ac:dyDescent="0.25">
      <c r="A44" s="221">
        <v>133102</v>
      </c>
      <c r="B44" s="803" t="s">
        <v>255</v>
      </c>
      <c r="C44" s="803"/>
      <c r="D44" s="803"/>
      <c r="E44" s="803"/>
      <c r="F44" s="257"/>
      <c r="G44" s="257"/>
      <c r="H44" s="257"/>
      <c r="I44" s="257"/>
      <c r="J44" s="257"/>
      <c r="K44" s="257"/>
      <c r="L44" s="257"/>
      <c r="M44" s="257"/>
      <c r="N44" s="486">
        <f t="shared" si="4"/>
        <v>0</v>
      </c>
      <c r="O44" s="474"/>
      <c r="P44" s="474"/>
      <c r="Q44" s="475"/>
      <c r="R44" s="472">
        <f t="shared" si="6"/>
        <v>0</v>
      </c>
      <c r="S44" s="474"/>
      <c r="T44" s="474"/>
      <c r="U44" s="475"/>
      <c r="V44" s="144"/>
      <c r="W44" s="144"/>
      <c r="X44" s="144"/>
      <c r="Y44" s="144"/>
      <c r="Z44" s="144"/>
      <c r="AA44" s="144"/>
      <c r="AB44" s="145"/>
      <c r="AC44" s="476"/>
      <c r="AD44" s="477"/>
      <c r="AE44" s="477"/>
      <c r="AF44" s="477"/>
      <c r="AG44" s="493">
        <f t="shared" si="5"/>
        <v>0</v>
      </c>
      <c r="AH44" s="479"/>
      <c r="AI44" s="474"/>
      <c r="AJ44" s="5"/>
      <c r="AK44" s="5"/>
      <c r="AL44" s="5"/>
      <c r="AM44" s="5"/>
      <c r="AN44" s="5"/>
      <c r="AO44" s="5"/>
      <c r="AP44" s="5"/>
      <c r="AQ44" s="5"/>
      <c r="AR44" s="5"/>
      <c r="AS44" s="5"/>
      <c r="AT44" s="5"/>
      <c r="AU44" s="5"/>
      <c r="AV44" s="5"/>
      <c r="AW44" s="5"/>
      <c r="AX44" s="5"/>
      <c r="AY44" s="5"/>
      <c r="AZ44" s="5"/>
      <c r="BA44" s="5"/>
    </row>
    <row r="45" spans="1:53" s="6" customFormat="1" ht="20.100000000000001" customHeight="1" x14ac:dyDescent="0.25">
      <c r="A45" s="221">
        <v>133105</v>
      </c>
      <c r="B45" s="823" t="s">
        <v>162</v>
      </c>
      <c r="C45" s="824"/>
      <c r="D45" s="824"/>
      <c r="E45" s="825"/>
      <c r="F45" s="257"/>
      <c r="G45" s="257"/>
      <c r="H45" s="257"/>
      <c r="I45" s="257"/>
      <c r="J45" s="257"/>
      <c r="K45" s="257"/>
      <c r="L45" s="257"/>
      <c r="M45" s="257"/>
      <c r="N45" s="486">
        <f t="shared" si="4"/>
        <v>0</v>
      </c>
      <c r="O45" s="474"/>
      <c r="P45" s="474"/>
      <c r="Q45" s="475"/>
      <c r="R45" s="472">
        <f t="shared" si="6"/>
        <v>0</v>
      </c>
      <c r="S45" s="474"/>
      <c r="T45" s="474"/>
      <c r="U45" s="475"/>
      <c r="V45" s="144"/>
      <c r="W45" s="144"/>
      <c r="X45" s="144"/>
      <c r="Y45" s="144"/>
      <c r="Z45" s="144"/>
      <c r="AA45" s="144"/>
      <c r="AB45" s="145"/>
      <c r="AC45" s="476"/>
      <c r="AD45" s="477"/>
      <c r="AE45" s="477"/>
      <c r="AF45" s="477"/>
      <c r="AG45" s="493">
        <f t="shared" si="5"/>
        <v>0</v>
      </c>
      <c r="AH45" s="479"/>
      <c r="AI45" s="474"/>
      <c r="AJ45" s="5"/>
      <c r="AK45" s="5"/>
      <c r="AL45" s="5"/>
      <c r="AM45" s="5"/>
      <c r="AN45" s="5"/>
      <c r="AO45" s="5"/>
      <c r="AP45" s="5"/>
      <c r="AQ45" s="5"/>
      <c r="AR45" s="5"/>
      <c r="AS45" s="5"/>
      <c r="AT45" s="5"/>
      <c r="AU45" s="5"/>
      <c r="AV45" s="5"/>
      <c r="AW45" s="5"/>
      <c r="AX45" s="5"/>
      <c r="AY45" s="5"/>
      <c r="AZ45" s="5"/>
      <c r="BA45" s="5"/>
    </row>
    <row r="46" spans="1:53" s="6" customFormat="1" x14ac:dyDescent="0.25">
      <c r="A46" s="221">
        <v>133106</v>
      </c>
      <c r="B46" s="803" t="s">
        <v>163</v>
      </c>
      <c r="C46" s="803"/>
      <c r="D46" s="803"/>
      <c r="E46" s="803"/>
      <c r="F46" s="257"/>
      <c r="G46" s="257"/>
      <c r="H46" s="257"/>
      <c r="I46" s="257"/>
      <c r="J46" s="257"/>
      <c r="K46" s="257"/>
      <c r="L46" s="257"/>
      <c r="M46" s="257"/>
      <c r="N46" s="486">
        <f t="shared" si="4"/>
        <v>0</v>
      </c>
      <c r="O46" s="474"/>
      <c r="P46" s="474"/>
      <c r="Q46" s="475"/>
      <c r="R46" s="472">
        <f t="shared" si="6"/>
        <v>0</v>
      </c>
      <c r="S46" s="474"/>
      <c r="T46" s="474"/>
      <c r="U46" s="475"/>
      <c r="V46" s="144"/>
      <c r="W46" s="144"/>
      <c r="X46" s="144"/>
      <c r="Y46" s="144"/>
      <c r="Z46" s="144"/>
      <c r="AA46" s="144"/>
      <c r="AB46" s="145"/>
      <c r="AC46" s="476"/>
      <c r="AD46" s="477"/>
      <c r="AE46" s="477"/>
      <c r="AF46" s="477"/>
      <c r="AG46" s="493">
        <f t="shared" si="5"/>
        <v>0</v>
      </c>
      <c r="AH46" s="479"/>
      <c r="AI46" s="474"/>
      <c r="AJ46" s="5"/>
      <c r="AK46" s="5"/>
      <c r="AL46" s="5"/>
      <c r="AM46" s="5"/>
      <c r="AN46" s="5"/>
      <c r="AO46" s="5"/>
      <c r="AP46" s="5"/>
      <c r="AQ46" s="5"/>
      <c r="AR46" s="5"/>
      <c r="AS46" s="5"/>
      <c r="AT46" s="5"/>
      <c r="AU46" s="5"/>
      <c r="AV46" s="5"/>
      <c r="AW46" s="5"/>
      <c r="AX46" s="5"/>
      <c r="AY46" s="5"/>
      <c r="AZ46" s="5"/>
      <c r="BA46" s="5"/>
    </row>
    <row r="47" spans="1:53" s="6" customFormat="1" ht="21.95" customHeight="1" x14ac:dyDescent="0.25">
      <c r="A47" s="221">
        <v>134203</v>
      </c>
      <c r="B47" s="823" t="s">
        <v>323</v>
      </c>
      <c r="C47" s="824"/>
      <c r="D47" s="824"/>
      <c r="E47" s="825"/>
      <c r="F47" s="257"/>
      <c r="G47" s="257"/>
      <c r="H47" s="257"/>
      <c r="I47" s="257"/>
      <c r="J47" s="257"/>
      <c r="K47" s="257"/>
      <c r="L47" s="257"/>
      <c r="M47" s="257"/>
      <c r="N47" s="486">
        <f t="shared" si="4"/>
        <v>0</v>
      </c>
      <c r="O47" s="474"/>
      <c r="P47" s="474"/>
      <c r="Q47" s="475"/>
      <c r="R47" s="472">
        <f t="shared" si="6"/>
        <v>0</v>
      </c>
      <c r="S47" s="474"/>
      <c r="T47" s="474"/>
      <c r="U47" s="475"/>
      <c r="V47" s="144"/>
      <c r="W47" s="144"/>
      <c r="X47" s="144"/>
      <c r="Y47" s="144"/>
      <c r="Z47" s="144"/>
      <c r="AA47" s="144"/>
      <c r="AB47" s="145"/>
      <c r="AC47" s="476"/>
      <c r="AD47" s="477"/>
      <c r="AE47" s="477"/>
      <c r="AF47" s="477"/>
      <c r="AG47" s="493">
        <f t="shared" si="5"/>
        <v>0</v>
      </c>
      <c r="AH47" s="479"/>
      <c r="AI47" s="474"/>
      <c r="AJ47" s="5"/>
      <c r="AK47" s="5"/>
      <c r="AL47" s="5"/>
      <c r="AM47" s="5"/>
      <c r="AN47" s="5"/>
      <c r="AO47" s="5"/>
      <c r="AP47" s="5"/>
      <c r="AQ47" s="5"/>
      <c r="AR47" s="5"/>
      <c r="AS47" s="5"/>
      <c r="AT47" s="5"/>
      <c r="AU47" s="5"/>
      <c r="AV47" s="5"/>
      <c r="AW47" s="5"/>
      <c r="AX47" s="5"/>
      <c r="AY47" s="5"/>
      <c r="AZ47" s="5"/>
      <c r="BA47" s="5"/>
    </row>
    <row r="48" spans="1:53" s="6" customFormat="1" x14ac:dyDescent="0.25">
      <c r="A48" s="221">
        <v>134401</v>
      </c>
      <c r="B48" s="803" t="s">
        <v>164</v>
      </c>
      <c r="C48" s="803"/>
      <c r="D48" s="803"/>
      <c r="E48" s="803"/>
      <c r="F48" s="257"/>
      <c r="G48" s="257"/>
      <c r="H48" s="257"/>
      <c r="I48" s="257"/>
      <c r="J48" s="257"/>
      <c r="K48" s="257"/>
      <c r="L48" s="257"/>
      <c r="M48" s="257"/>
      <c r="N48" s="486">
        <f t="shared" si="4"/>
        <v>0</v>
      </c>
      <c r="O48" s="474"/>
      <c r="P48" s="474"/>
      <c r="Q48" s="475"/>
      <c r="R48" s="472">
        <f t="shared" si="6"/>
        <v>0</v>
      </c>
      <c r="S48" s="474"/>
      <c r="T48" s="474"/>
      <c r="U48" s="475"/>
      <c r="V48" s="144"/>
      <c r="W48" s="144"/>
      <c r="X48" s="144"/>
      <c r="Y48" s="144"/>
      <c r="Z48" s="144"/>
      <c r="AA48" s="144"/>
      <c r="AB48" s="145"/>
      <c r="AC48" s="476"/>
      <c r="AD48" s="477"/>
      <c r="AE48" s="477"/>
      <c r="AF48" s="477"/>
      <c r="AG48" s="493">
        <f t="shared" si="5"/>
        <v>0</v>
      </c>
      <c r="AH48" s="479"/>
      <c r="AI48" s="474"/>
      <c r="AJ48" s="5"/>
      <c r="AK48" s="5"/>
      <c r="AL48" s="5"/>
      <c r="AM48" s="5"/>
      <c r="AN48" s="5"/>
      <c r="AO48" s="5"/>
      <c r="AP48" s="5"/>
      <c r="AQ48" s="5"/>
      <c r="AR48" s="5"/>
      <c r="AS48" s="5"/>
      <c r="AT48" s="5"/>
      <c r="AU48" s="5"/>
      <c r="AV48" s="5"/>
      <c r="AW48" s="5"/>
      <c r="AX48" s="5"/>
      <c r="AY48" s="5"/>
      <c r="AZ48" s="5"/>
      <c r="BA48" s="5"/>
    </row>
    <row r="49" spans="1:53" s="6" customFormat="1" ht="21" customHeight="1" x14ac:dyDescent="0.25">
      <c r="A49" s="221">
        <v>134402</v>
      </c>
      <c r="B49" s="823" t="s">
        <v>165</v>
      </c>
      <c r="C49" s="824"/>
      <c r="D49" s="824"/>
      <c r="E49" s="825"/>
      <c r="F49" s="257"/>
      <c r="G49" s="257"/>
      <c r="H49" s="257"/>
      <c r="I49" s="257"/>
      <c r="J49" s="257"/>
      <c r="K49" s="257"/>
      <c r="L49" s="257"/>
      <c r="M49" s="257"/>
      <c r="N49" s="486">
        <f t="shared" si="4"/>
        <v>0</v>
      </c>
      <c r="O49" s="474"/>
      <c r="P49" s="474"/>
      <c r="Q49" s="475"/>
      <c r="R49" s="472">
        <f t="shared" si="6"/>
        <v>0</v>
      </c>
      <c r="S49" s="474"/>
      <c r="T49" s="474"/>
      <c r="U49" s="475"/>
      <c r="V49" s="144"/>
      <c r="W49" s="144"/>
      <c r="X49" s="144"/>
      <c r="Y49" s="144"/>
      <c r="Z49" s="144"/>
      <c r="AA49" s="144"/>
      <c r="AB49" s="145"/>
      <c r="AC49" s="476"/>
      <c r="AD49" s="477"/>
      <c r="AE49" s="477"/>
      <c r="AF49" s="477"/>
      <c r="AG49" s="493">
        <f t="shared" si="5"/>
        <v>0</v>
      </c>
      <c r="AH49" s="479"/>
      <c r="AI49" s="474"/>
      <c r="AJ49" s="5"/>
      <c r="AK49" s="5"/>
      <c r="AL49" s="5"/>
      <c r="AM49" s="5"/>
      <c r="AN49" s="5"/>
      <c r="AO49" s="5"/>
      <c r="AP49" s="5"/>
      <c r="AQ49" s="5"/>
      <c r="AR49" s="5"/>
      <c r="AS49" s="5"/>
      <c r="AT49" s="5"/>
      <c r="AU49" s="5"/>
      <c r="AV49" s="5"/>
      <c r="AW49" s="5"/>
      <c r="AX49" s="5"/>
      <c r="AY49" s="5"/>
      <c r="AZ49" s="5"/>
      <c r="BA49" s="5"/>
    </row>
    <row r="50" spans="1:53" s="6" customFormat="1" x14ac:dyDescent="0.25">
      <c r="A50" s="221">
        <v>134901</v>
      </c>
      <c r="B50" s="803" t="s">
        <v>72</v>
      </c>
      <c r="C50" s="803"/>
      <c r="D50" s="803"/>
      <c r="E50" s="803"/>
      <c r="F50" s="257"/>
      <c r="G50" s="257"/>
      <c r="H50" s="257"/>
      <c r="I50" s="257"/>
      <c r="J50" s="257"/>
      <c r="K50" s="257"/>
      <c r="L50" s="257"/>
      <c r="M50" s="257"/>
      <c r="N50" s="486">
        <f t="shared" si="4"/>
        <v>0</v>
      </c>
      <c r="O50" s="474"/>
      <c r="P50" s="474"/>
      <c r="Q50" s="475"/>
      <c r="R50" s="472">
        <f t="shared" si="6"/>
        <v>0</v>
      </c>
      <c r="S50" s="474"/>
      <c r="T50" s="474"/>
      <c r="U50" s="475"/>
      <c r="V50" s="144"/>
      <c r="W50" s="144"/>
      <c r="X50" s="144"/>
      <c r="Y50" s="144"/>
      <c r="Z50" s="144"/>
      <c r="AA50" s="144"/>
      <c r="AB50" s="145"/>
      <c r="AC50" s="476"/>
      <c r="AD50" s="477"/>
      <c r="AE50" s="477"/>
      <c r="AF50" s="477"/>
      <c r="AG50" s="493">
        <f t="shared" si="5"/>
        <v>0</v>
      </c>
      <c r="AH50" s="479"/>
      <c r="AI50" s="474"/>
      <c r="AJ50" s="5"/>
      <c r="AK50" s="5"/>
      <c r="AL50" s="5"/>
      <c r="AM50" s="5"/>
      <c r="AN50" s="5"/>
      <c r="AO50" s="5"/>
      <c r="AP50" s="5"/>
      <c r="AQ50" s="5"/>
      <c r="AR50" s="5"/>
      <c r="AS50" s="5"/>
      <c r="AT50" s="5"/>
      <c r="AU50" s="5"/>
      <c r="AV50" s="5"/>
      <c r="AW50" s="5"/>
      <c r="AX50" s="5"/>
      <c r="AY50" s="5"/>
      <c r="AZ50" s="5"/>
      <c r="BA50" s="5"/>
    </row>
    <row r="51" spans="1:53" s="6" customFormat="1" ht="12" customHeight="1" x14ac:dyDescent="0.25">
      <c r="A51" s="221">
        <v>134902</v>
      </c>
      <c r="B51" s="803" t="s">
        <v>274</v>
      </c>
      <c r="C51" s="803"/>
      <c r="D51" s="803"/>
      <c r="E51" s="803"/>
      <c r="F51" s="257"/>
      <c r="G51" s="257"/>
      <c r="H51" s="257"/>
      <c r="I51" s="257"/>
      <c r="J51" s="257"/>
      <c r="K51" s="257"/>
      <c r="L51" s="257"/>
      <c r="M51" s="257"/>
      <c r="N51" s="486">
        <f t="shared" si="4"/>
        <v>0</v>
      </c>
      <c r="O51" s="474"/>
      <c r="P51" s="474"/>
      <c r="Q51" s="475"/>
      <c r="R51" s="472">
        <f t="shared" si="6"/>
        <v>0</v>
      </c>
      <c r="S51" s="474"/>
      <c r="T51" s="474"/>
      <c r="U51" s="475"/>
      <c r="V51" s="144"/>
      <c r="W51" s="144"/>
      <c r="X51" s="144"/>
      <c r="Y51" s="144"/>
      <c r="Z51" s="144"/>
      <c r="AA51" s="144"/>
      <c r="AB51" s="145"/>
      <c r="AC51" s="476"/>
      <c r="AD51" s="477"/>
      <c r="AE51" s="477"/>
      <c r="AF51" s="477"/>
      <c r="AG51" s="493">
        <f t="shared" si="5"/>
        <v>0</v>
      </c>
      <c r="AH51" s="479"/>
      <c r="AI51" s="474"/>
      <c r="AJ51" s="5"/>
      <c r="AK51" s="5"/>
      <c r="AL51" s="5"/>
      <c r="AM51" s="5"/>
      <c r="AN51" s="5"/>
      <c r="AO51" s="5"/>
      <c r="AP51" s="5"/>
      <c r="AQ51" s="5"/>
      <c r="AR51" s="5"/>
      <c r="AS51" s="5"/>
      <c r="AT51" s="5"/>
      <c r="AU51" s="5"/>
      <c r="AV51" s="5"/>
      <c r="AW51" s="5"/>
      <c r="AX51" s="5"/>
      <c r="AY51" s="5"/>
      <c r="AZ51" s="5"/>
      <c r="BA51" s="5"/>
    </row>
    <row r="52" spans="1:53" s="6" customFormat="1" x14ac:dyDescent="0.25">
      <c r="A52" s="221">
        <v>134904</v>
      </c>
      <c r="B52" s="803" t="s">
        <v>166</v>
      </c>
      <c r="C52" s="803"/>
      <c r="D52" s="803"/>
      <c r="E52" s="803"/>
      <c r="F52" s="257"/>
      <c r="G52" s="257"/>
      <c r="H52" s="257"/>
      <c r="I52" s="257"/>
      <c r="J52" s="257"/>
      <c r="K52" s="257"/>
      <c r="L52" s="257"/>
      <c r="M52" s="257"/>
      <c r="N52" s="486">
        <f t="shared" si="4"/>
        <v>0</v>
      </c>
      <c r="O52" s="474"/>
      <c r="P52" s="474"/>
      <c r="Q52" s="475"/>
      <c r="R52" s="472">
        <f t="shared" si="6"/>
        <v>0</v>
      </c>
      <c r="S52" s="474"/>
      <c r="T52" s="474"/>
      <c r="U52" s="475"/>
      <c r="V52" s="144"/>
      <c r="W52" s="144"/>
      <c r="X52" s="144"/>
      <c r="Y52" s="144"/>
      <c r="Z52" s="144"/>
      <c r="AA52" s="144"/>
      <c r="AB52" s="145"/>
      <c r="AC52" s="476"/>
      <c r="AD52" s="477"/>
      <c r="AE52" s="477"/>
      <c r="AF52" s="477"/>
      <c r="AG52" s="493">
        <f t="shared" si="5"/>
        <v>0</v>
      </c>
      <c r="AH52" s="479"/>
      <c r="AI52" s="474"/>
      <c r="AJ52" s="5"/>
      <c r="AK52" s="5"/>
      <c r="AL52" s="5"/>
      <c r="AM52" s="5"/>
      <c r="AN52" s="5"/>
      <c r="AO52" s="5"/>
      <c r="AP52" s="5"/>
      <c r="AQ52" s="5"/>
      <c r="AR52" s="5"/>
      <c r="AS52" s="5"/>
      <c r="AT52" s="5"/>
      <c r="AU52" s="5"/>
      <c r="AV52" s="5"/>
      <c r="AW52" s="5"/>
      <c r="AX52" s="5"/>
      <c r="AY52" s="5"/>
      <c r="AZ52" s="5"/>
      <c r="BA52" s="5"/>
    </row>
    <row r="53" spans="1:53" s="6" customFormat="1" ht="21.95" customHeight="1" x14ac:dyDescent="0.25">
      <c r="A53" s="221">
        <v>134907</v>
      </c>
      <c r="B53" s="823" t="s">
        <v>286</v>
      </c>
      <c r="C53" s="824"/>
      <c r="D53" s="824"/>
      <c r="E53" s="825"/>
      <c r="F53" s="257"/>
      <c r="G53" s="257"/>
      <c r="H53" s="257"/>
      <c r="I53" s="257"/>
      <c r="J53" s="257"/>
      <c r="K53" s="257"/>
      <c r="L53" s="257"/>
      <c r="M53" s="257"/>
      <c r="N53" s="486">
        <f t="shared" si="4"/>
        <v>0</v>
      </c>
      <c r="O53" s="474"/>
      <c r="P53" s="474"/>
      <c r="Q53" s="475"/>
      <c r="R53" s="472">
        <f t="shared" si="6"/>
        <v>0</v>
      </c>
      <c r="S53" s="474"/>
      <c r="T53" s="474"/>
      <c r="U53" s="475"/>
      <c r="V53" s="144"/>
      <c r="W53" s="144"/>
      <c r="X53" s="144"/>
      <c r="Y53" s="144"/>
      <c r="Z53" s="144"/>
      <c r="AA53" s="144"/>
      <c r="AB53" s="145"/>
      <c r="AC53" s="476"/>
      <c r="AD53" s="477"/>
      <c r="AE53" s="477"/>
      <c r="AF53" s="477"/>
      <c r="AG53" s="493">
        <f t="shared" si="5"/>
        <v>0</v>
      </c>
      <c r="AH53" s="479"/>
      <c r="AI53" s="474"/>
      <c r="AJ53" s="5"/>
      <c r="AK53" s="5"/>
      <c r="AL53" s="5"/>
      <c r="AM53" s="5"/>
      <c r="AN53" s="5"/>
      <c r="AO53" s="5"/>
      <c r="AP53" s="5"/>
      <c r="AQ53" s="5"/>
      <c r="AR53" s="5"/>
      <c r="AS53" s="5"/>
      <c r="AT53" s="5"/>
      <c r="AU53" s="5"/>
      <c r="AV53" s="5"/>
      <c r="AW53" s="5"/>
      <c r="AX53" s="5"/>
      <c r="AY53" s="5"/>
      <c r="AZ53" s="5"/>
      <c r="BA53" s="5"/>
    </row>
    <row r="54" spans="1:53" s="6" customFormat="1" x14ac:dyDescent="0.25">
      <c r="A54" s="221">
        <v>134908</v>
      </c>
      <c r="B54" s="803" t="s">
        <v>169</v>
      </c>
      <c r="C54" s="803"/>
      <c r="D54" s="803"/>
      <c r="E54" s="803"/>
      <c r="F54" s="257"/>
      <c r="G54" s="257"/>
      <c r="H54" s="257"/>
      <c r="I54" s="257"/>
      <c r="J54" s="257"/>
      <c r="K54" s="257"/>
      <c r="L54" s="257"/>
      <c r="M54" s="257"/>
      <c r="N54" s="486">
        <f t="shared" si="4"/>
        <v>0</v>
      </c>
      <c r="O54" s="474"/>
      <c r="P54" s="474"/>
      <c r="Q54" s="475"/>
      <c r="R54" s="472">
        <f t="shared" si="6"/>
        <v>0</v>
      </c>
      <c r="S54" s="474"/>
      <c r="T54" s="474"/>
      <c r="U54" s="475"/>
      <c r="V54" s="144"/>
      <c r="W54" s="144"/>
      <c r="X54" s="144"/>
      <c r="Y54" s="144"/>
      <c r="Z54" s="144"/>
      <c r="AA54" s="144"/>
      <c r="AB54" s="145"/>
      <c r="AC54" s="476"/>
      <c r="AD54" s="477"/>
      <c r="AE54" s="477"/>
      <c r="AF54" s="477"/>
      <c r="AG54" s="493">
        <f t="shared" si="5"/>
        <v>0</v>
      </c>
      <c r="AH54" s="479"/>
      <c r="AI54" s="474"/>
      <c r="AJ54" s="5"/>
      <c r="AK54" s="5"/>
      <c r="AL54" s="5"/>
      <c r="AM54" s="5"/>
      <c r="AN54" s="5"/>
      <c r="AO54" s="5"/>
      <c r="AP54" s="5"/>
      <c r="AQ54" s="5"/>
      <c r="AR54" s="5"/>
      <c r="AS54" s="5"/>
      <c r="AT54" s="5"/>
      <c r="AU54" s="5"/>
      <c r="AV54" s="5"/>
      <c r="AW54" s="5"/>
      <c r="AX54" s="5"/>
      <c r="AY54" s="5"/>
      <c r="AZ54" s="5"/>
      <c r="BA54" s="5"/>
    </row>
    <row r="55" spans="1:53" s="6" customFormat="1" x14ac:dyDescent="0.25">
      <c r="A55" s="221">
        <v>134909</v>
      </c>
      <c r="B55" s="803" t="s">
        <v>168</v>
      </c>
      <c r="C55" s="803"/>
      <c r="D55" s="803"/>
      <c r="E55" s="803"/>
      <c r="F55" s="257"/>
      <c r="G55" s="257"/>
      <c r="H55" s="257"/>
      <c r="I55" s="257"/>
      <c r="J55" s="257"/>
      <c r="K55" s="257"/>
      <c r="L55" s="257"/>
      <c r="M55" s="257"/>
      <c r="N55" s="486">
        <f t="shared" si="4"/>
        <v>0</v>
      </c>
      <c r="O55" s="474"/>
      <c r="P55" s="474"/>
      <c r="Q55" s="475"/>
      <c r="R55" s="472">
        <f t="shared" si="6"/>
        <v>0</v>
      </c>
      <c r="S55" s="474"/>
      <c r="T55" s="474"/>
      <c r="U55" s="475"/>
      <c r="V55" s="144"/>
      <c r="W55" s="144"/>
      <c r="X55" s="144"/>
      <c r="Y55" s="144"/>
      <c r="Z55" s="144"/>
      <c r="AA55" s="144"/>
      <c r="AB55" s="145"/>
      <c r="AC55" s="476"/>
      <c r="AD55" s="477"/>
      <c r="AE55" s="477"/>
      <c r="AF55" s="477"/>
      <c r="AG55" s="493">
        <f t="shared" si="5"/>
        <v>0</v>
      </c>
      <c r="AH55" s="479"/>
      <c r="AI55" s="474"/>
      <c r="AJ55" s="5"/>
      <c r="AK55" s="5"/>
      <c r="AL55" s="5"/>
      <c r="AM55" s="5"/>
      <c r="AN55" s="5"/>
      <c r="AO55" s="5"/>
      <c r="AP55" s="5"/>
      <c r="AQ55" s="5"/>
      <c r="AR55" s="5"/>
      <c r="AS55" s="5"/>
      <c r="AT55" s="5"/>
      <c r="AU55" s="5"/>
      <c r="AV55" s="5"/>
      <c r="AW55" s="5"/>
      <c r="AX55" s="5"/>
      <c r="AY55" s="5"/>
      <c r="AZ55" s="5"/>
      <c r="BA55" s="5"/>
    </row>
    <row r="56" spans="1:53" s="6" customFormat="1" ht="21.95" customHeight="1" x14ac:dyDescent="0.25">
      <c r="A56" s="221">
        <v>134912</v>
      </c>
      <c r="B56" s="823" t="s">
        <v>73</v>
      </c>
      <c r="C56" s="824"/>
      <c r="D56" s="824"/>
      <c r="E56" s="825"/>
      <c r="F56" s="257"/>
      <c r="G56" s="257"/>
      <c r="H56" s="257"/>
      <c r="I56" s="257"/>
      <c r="J56" s="257"/>
      <c r="K56" s="257"/>
      <c r="L56" s="257"/>
      <c r="M56" s="257"/>
      <c r="N56" s="486">
        <f t="shared" si="4"/>
        <v>0</v>
      </c>
      <c r="O56" s="474"/>
      <c r="P56" s="474"/>
      <c r="Q56" s="475"/>
      <c r="R56" s="472">
        <f t="shared" si="6"/>
        <v>0</v>
      </c>
      <c r="S56" s="474"/>
      <c r="T56" s="474"/>
      <c r="U56" s="475"/>
      <c r="V56" s="144"/>
      <c r="W56" s="144"/>
      <c r="X56" s="144"/>
      <c r="Y56" s="144"/>
      <c r="Z56" s="144"/>
      <c r="AA56" s="144"/>
      <c r="AB56" s="145"/>
      <c r="AC56" s="476"/>
      <c r="AD56" s="477"/>
      <c r="AE56" s="477"/>
      <c r="AF56" s="477"/>
      <c r="AG56" s="493">
        <f t="shared" si="5"/>
        <v>0</v>
      </c>
      <c r="AH56" s="479"/>
      <c r="AI56" s="474"/>
      <c r="AJ56" s="5"/>
      <c r="AK56" s="5"/>
      <c r="AL56" s="5"/>
      <c r="AM56" s="5"/>
      <c r="AN56" s="5"/>
      <c r="AO56" s="5"/>
      <c r="AP56" s="5"/>
      <c r="AQ56" s="5"/>
      <c r="AR56" s="5"/>
      <c r="AS56" s="5"/>
      <c r="AT56" s="5"/>
      <c r="AU56" s="5"/>
      <c r="AV56" s="5"/>
      <c r="AW56" s="5"/>
      <c r="AX56" s="5"/>
      <c r="AY56" s="5"/>
      <c r="AZ56" s="5"/>
      <c r="BA56" s="5"/>
    </row>
    <row r="57" spans="1:53" s="6" customFormat="1" x14ac:dyDescent="0.25">
      <c r="A57" s="221">
        <v>143104</v>
      </c>
      <c r="B57" s="803" t="s">
        <v>74</v>
      </c>
      <c r="C57" s="803"/>
      <c r="D57" s="803"/>
      <c r="E57" s="803"/>
      <c r="F57" s="257"/>
      <c r="G57" s="257"/>
      <c r="H57" s="257"/>
      <c r="I57" s="257"/>
      <c r="J57" s="257"/>
      <c r="K57" s="257"/>
      <c r="L57" s="257"/>
      <c r="M57" s="257"/>
      <c r="N57" s="486">
        <f t="shared" si="4"/>
        <v>0</v>
      </c>
      <c r="O57" s="474"/>
      <c r="P57" s="474"/>
      <c r="Q57" s="475"/>
      <c r="R57" s="472">
        <f t="shared" si="6"/>
        <v>0</v>
      </c>
      <c r="S57" s="474"/>
      <c r="T57" s="474"/>
      <c r="U57" s="475"/>
      <c r="V57" s="144"/>
      <c r="W57" s="144"/>
      <c r="X57" s="144"/>
      <c r="Y57" s="144"/>
      <c r="Z57" s="144"/>
      <c r="AA57" s="144"/>
      <c r="AB57" s="145"/>
      <c r="AC57" s="476"/>
      <c r="AD57" s="477"/>
      <c r="AE57" s="477"/>
      <c r="AF57" s="477"/>
      <c r="AG57" s="493">
        <f t="shared" si="5"/>
        <v>0</v>
      </c>
      <c r="AH57" s="479"/>
      <c r="AI57" s="474"/>
      <c r="AJ57" s="5"/>
      <c r="AK57" s="5"/>
      <c r="AL57" s="5"/>
      <c r="AM57" s="5"/>
      <c r="AN57" s="5"/>
      <c r="AO57" s="5"/>
      <c r="AP57" s="5"/>
      <c r="AQ57" s="5"/>
      <c r="AR57" s="5"/>
      <c r="AS57" s="5"/>
      <c r="AT57" s="5"/>
      <c r="AU57" s="5"/>
      <c r="AV57" s="5"/>
      <c r="AW57" s="5"/>
      <c r="AX57" s="5"/>
      <c r="AY57" s="5"/>
      <c r="AZ57" s="5"/>
      <c r="BA57" s="5"/>
    </row>
    <row r="58" spans="1:53" s="6" customFormat="1" x14ac:dyDescent="0.25">
      <c r="A58" s="221">
        <v>143105</v>
      </c>
      <c r="B58" s="826" t="s">
        <v>75</v>
      </c>
      <c r="C58" s="826"/>
      <c r="D58" s="826"/>
      <c r="E58" s="826"/>
      <c r="F58" s="257"/>
      <c r="G58" s="257"/>
      <c r="H58" s="257"/>
      <c r="I58" s="257"/>
      <c r="J58" s="257"/>
      <c r="K58" s="257"/>
      <c r="L58" s="257"/>
      <c r="M58" s="257"/>
      <c r="N58" s="486">
        <f t="shared" si="4"/>
        <v>0</v>
      </c>
      <c r="O58" s="474"/>
      <c r="P58" s="474"/>
      <c r="Q58" s="475"/>
      <c r="R58" s="472">
        <f t="shared" si="6"/>
        <v>0</v>
      </c>
      <c r="S58" s="474"/>
      <c r="T58" s="474"/>
      <c r="U58" s="475"/>
      <c r="V58" s="144"/>
      <c r="W58" s="144"/>
      <c r="X58" s="144"/>
      <c r="Y58" s="144"/>
      <c r="Z58" s="144"/>
      <c r="AA58" s="144"/>
      <c r="AB58" s="145"/>
      <c r="AC58" s="476"/>
      <c r="AD58" s="477"/>
      <c r="AE58" s="477"/>
      <c r="AF58" s="477"/>
      <c r="AG58" s="493">
        <f t="shared" si="5"/>
        <v>0</v>
      </c>
      <c r="AH58" s="479"/>
      <c r="AI58" s="474"/>
      <c r="AJ58" s="5"/>
      <c r="AK58" s="5"/>
      <c r="AL58" s="5"/>
      <c r="AM58" s="5"/>
      <c r="AN58" s="5"/>
      <c r="AO58" s="5"/>
      <c r="AP58" s="5"/>
      <c r="AQ58" s="5"/>
      <c r="AR58" s="5"/>
      <c r="AS58" s="5"/>
      <c r="AT58" s="5"/>
      <c r="AU58" s="5"/>
      <c r="AV58" s="5"/>
      <c r="AW58" s="5"/>
      <c r="AX58" s="5"/>
      <c r="AY58" s="5"/>
      <c r="AZ58" s="5"/>
      <c r="BA58" s="5"/>
    </row>
    <row r="59" spans="1:53" s="6" customFormat="1" x14ac:dyDescent="0.25">
      <c r="A59" s="221">
        <v>143901</v>
      </c>
      <c r="B59" s="826" t="s">
        <v>170</v>
      </c>
      <c r="C59" s="826"/>
      <c r="D59" s="826"/>
      <c r="E59" s="826"/>
      <c r="F59" s="257"/>
      <c r="G59" s="257"/>
      <c r="H59" s="257"/>
      <c r="I59" s="257"/>
      <c r="J59" s="257"/>
      <c r="K59" s="257"/>
      <c r="L59" s="257"/>
      <c r="M59" s="257"/>
      <c r="N59" s="486">
        <f t="shared" si="4"/>
        <v>0</v>
      </c>
      <c r="O59" s="474"/>
      <c r="P59" s="474"/>
      <c r="Q59" s="475"/>
      <c r="R59" s="472">
        <f t="shared" si="6"/>
        <v>0</v>
      </c>
      <c r="S59" s="474"/>
      <c r="T59" s="474"/>
      <c r="U59" s="475"/>
      <c r="V59" s="144"/>
      <c r="W59" s="144"/>
      <c r="X59" s="144"/>
      <c r="Y59" s="144"/>
      <c r="Z59" s="144"/>
      <c r="AA59" s="144"/>
      <c r="AB59" s="145"/>
      <c r="AC59" s="476"/>
      <c r="AD59" s="477"/>
      <c r="AE59" s="477"/>
      <c r="AF59" s="477"/>
      <c r="AG59" s="493">
        <f t="shared" si="5"/>
        <v>0</v>
      </c>
      <c r="AH59" s="479"/>
      <c r="AI59" s="474"/>
      <c r="AJ59" s="5"/>
      <c r="AK59" s="5"/>
      <c r="AL59" s="5"/>
      <c r="AM59" s="5"/>
      <c r="AN59" s="5"/>
      <c r="AO59" s="5"/>
      <c r="AP59" s="5"/>
      <c r="AQ59" s="5"/>
      <c r="AR59" s="5"/>
      <c r="AS59" s="5"/>
      <c r="AT59" s="5"/>
      <c r="AU59" s="5"/>
      <c r="AV59" s="5"/>
      <c r="AW59" s="5"/>
      <c r="AX59" s="5"/>
      <c r="AY59" s="5"/>
      <c r="AZ59" s="5"/>
      <c r="BA59" s="5"/>
    </row>
    <row r="60" spans="1:53" s="6" customFormat="1" x14ac:dyDescent="0.25">
      <c r="A60" s="221">
        <v>143904</v>
      </c>
      <c r="B60" s="826" t="s">
        <v>171</v>
      </c>
      <c r="C60" s="826"/>
      <c r="D60" s="826"/>
      <c r="E60" s="826"/>
      <c r="F60" s="257"/>
      <c r="G60" s="257"/>
      <c r="H60" s="257"/>
      <c r="I60" s="257"/>
      <c r="J60" s="257"/>
      <c r="K60" s="257"/>
      <c r="L60" s="257"/>
      <c r="M60" s="257"/>
      <c r="N60" s="486">
        <f t="shared" si="4"/>
        <v>0</v>
      </c>
      <c r="O60" s="474"/>
      <c r="P60" s="474"/>
      <c r="Q60" s="475"/>
      <c r="R60" s="472">
        <f t="shared" si="6"/>
        <v>0</v>
      </c>
      <c r="S60" s="474"/>
      <c r="T60" s="474"/>
      <c r="U60" s="475"/>
      <c r="V60" s="144"/>
      <c r="W60" s="144"/>
      <c r="X60" s="144"/>
      <c r="Y60" s="144"/>
      <c r="Z60" s="144"/>
      <c r="AA60" s="144"/>
      <c r="AB60" s="145"/>
      <c r="AC60" s="476"/>
      <c r="AD60" s="477"/>
      <c r="AE60" s="477"/>
      <c r="AF60" s="477"/>
      <c r="AG60" s="493">
        <f t="shared" si="5"/>
        <v>0</v>
      </c>
      <c r="AH60" s="479"/>
      <c r="AI60" s="474"/>
      <c r="AJ60" s="5"/>
      <c r="AK60" s="5"/>
      <c r="AL60" s="5"/>
      <c r="AM60" s="5"/>
      <c r="AN60" s="5"/>
      <c r="AO60" s="5"/>
      <c r="AP60" s="5"/>
      <c r="AQ60" s="5"/>
      <c r="AR60" s="5"/>
      <c r="AS60" s="5"/>
      <c r="AT60" s="5"/>
      <c r="AU60" s="5"/>
      <c r="AV60" s="5"/>
      <c r="AW60" s="5"/>
      <c r="AX60" s="5"/>
      <c r="AY60" s="5"/>
      <c r="AZ60" s="5"/>
      <c r="BA60" s="5"/>
    </row>
    <row r="61" spans="1:53" s="6" customFormat="1" ht="12.95" customHeight="1" x14ac:dyDescent="0.25">
      <c r="A61" s="221">
        <v>143905</v>
      </c>
      <c r="B61" s="827" t="s">
        <v>172</v>
      </c>
      <c r="C61" s="827"/>
      <c r="D61" s="827"/>
      <c r="E61" s="827"/>
      <c r="F61" s="257"/>
      <c r="G61" s="257"/>
      <c r="H61" s="257"/>
      <c r="I61" s="257"/>
      <c r="J61" s="257"/>
      <c r="K61" s="257"/>
      <c r="L61" s="257"/>
      <c r="M61" s="257"/>
      <c r="N61" s="486">
        <f t="shared" si="4"/>
        <v>0</v>
      </c>
      <c r="O61" s="474"/>
      <c r="P61" s="474"/>
      <c r="Q61" s="475"/>
      <c r="R61" s="472">
        <f t="shared" si="6"/>
        <v>0</v>
      </c>
      <c r="S61" s="474"/>
      <c r="T61" s="474"/>
      <c r="U61" s="475"/>
      <c r="V61" s="144"/>
      <c r="W61" s="144"/>
      <c r="X61" s="144"/>
      <c r="Y61" s="144"/>
      <c r="Z61" s="144"/>
      <c r="AA61" s="144"/>
      <c r="AB61" s="145"/>
      <c r="AC61" s="476"/>
      <c r="AD61" s="477"/>
      <c r="AE61" s="477"/>
      <c r="AF61" s="477"/>
      <c r="AG61" s="493">
        <f t="shared" si="5"/>
        <v>0</v>
      </c>
      <c r="AH61" s="479"/>
      <c r="AI61" s="474"/>
      <c r="AJ61" s="5"/>
      <c r="AK61" s="5"/>
      <c r="AL61" s="5"/>
      <c r="AM61" s="5"/>
      <c r="AN61" s="5"/>
      <c r="AO61" s="5"/>
      <c r="AP61" s="5"/>
      <c r="AQ61" s="5"/>
      <c r="AR61" s="5"/>
      <c r="AS61" s="5"/>
      <c r="AT61" s="5"/>
      <c r="AU61" s="5"/>
      <c r="AV61" s="5"/>
      <c r="AW61" s="5"/>
      <c r="AX61" s="5"/>
      <c r="AY61" s="5"/>
      <c r="AZ61" s="5"/>
      <c r="BA61" s="5"/>
    </row>
    <row r="62" spans="1:53" s="6" customFormat="1" ht="21.95" customHeight="1" x14ac:dyDescent="0.25">
      <c r="A62" s="221">
        <v>143906</v>
      </c>
      <c r="B62" s="827" t="s">
        <v>287</v>
      </c>
      <c r="C62" s="827"/>
      <c r="D62" s="827"/>
      <c r="E62" s="827"/>
      <c r="F62" s="257"/>
      <c r="G62" s="257"/>
      <c r="H62" s="257"/>
      <c r="I62" s="257"/>
      <c r="J62" s="257"/>
      <c r="K62" s="257"/>
      <c r="L62" s="257"/>
      <c r="M62" s="257"/>
      <c r="N62" s="486">
        <f t="shared" si="4"/>
        <v>0</v>
      </c>
      <c r="O62" s="474"/>
      <c r="P62" s="474"/>
      <c r="Q62" s="475"/>
      <c r="R62" s="472">
        <f t="shared" si="6"/>
        <v>0</v>
      </c>
      <c r="S62" s="474"/>
      <c r="T62" s="474"/>
      <c r="U62" s="475"/>
      <c r="V62" s="144"/>
      <c r="W62" s="144"/>
      <c r="X62" s="144"/>
      <c r="Y62" s="144"/>
      <c r="Z62" s="144"/>
      <c r="AA62" s="144"/>
      <c r="AB62" s="145"/>
      <c r="AC62" s="476"/>
      <c r="AD62" s="477"/>
      <c r="AE62" s="477"/>
      <c r="AF62" s="477"/>
      <c r="AG62" s="493">
        <f t="shared" si="5"/>
        <v>0</v>
      </c>
      <c r="AH62" s="479"/>
      <c r="AI62" s="474"/>
      <c r="AJ62" s="5"/>
      <c r="AK62" s="5"/>
      <c r="AL62" s="5"/>
      <c r="AM62" s="5"/>
      <c r="AN62" s="5"/>
      <c r="AO62" s="5"/>
      <c r="AP62" s="5"/>
      <c r="AQ62" s="5"/>
      <c r="AR62" s="5"/>
      <c r="AS62" s="5"/>
      <c r="AT62" s="5"/>
      <c r="AU62" s="5"/>
      <c r="AV62" s="5"/>
      <c r="AW62" s="5"/>
      <c r="AX62" s="5"/>
      <c r="AY62" s="5"/>
      <c r="AZ62" s="5"/>
      <c r="BA62" s="5"/>
    </row>
    <row r="63" spans="1:53" s="6" customFormat="1" ht="15.95" customHeight="1" x14ac:dyDescent="0.25">
      <c r="A63" s="221">
        <v>134999</v>
      </c>
      <c r="B63" s="827" t="s">
        <v>253</v>
      </c>
      <c r="C63" s="827"/>
      <c r="D63" s="827"/>
      <c r="E63" s="827"/>
      <c r="F63" s="257"/>
      <c r="G63" s="257"/>
      <c r="H63" s="257"/>
      <c r="I63" s="257"/>
      <c r="J63" s="257"/>
      <c r="K63" s="257"/>
      <c r="L63" s="257"/>
      <c r="M63" s="257"/>
      <c r="N63" s="486">
        <f t="shared" si="4"/>
        <v>0</v>
      </c>
      <c r="O63" s="474"/>
      <c r="P63" s="474"/>
      <c r="Q63" s="475"/>
      <c r="R63" s="472">
        <f t="shared" si="6"/>
        <v>0</v>
      </c>
      <c r="S63" s="474"/>
      <c r="T63" s="474"/>
      <c r="U63" s="475"/>
      <c r="V63" s="144"/>
      <c r="W63" s="144"/>
      <c r="X63" s="144"/>
      <c r="Y63" s="144"/>
      <c r="Z63" s="144"/>
      <c r="AA63" s="144"/>
      <c r="AB63" s="145"/>
      <c r="AC63" s="476"/>
      <c r="AD63" s="477"/>
      <c r="AE63" s="477"/>
      <c r="AF63" s="477"/>
      <c r="AG63" s="493">
        <f t="shared" si="5"/>
        <v>0</v>
      </c>
      <c r="AH63" s="479"/>
      <c r="AI63" s="474"/>
      <c r="AJ63" s="5"/>
      <c r="AK63" s="5"/>
      <c r="AL63" s="5"/>
      <c r="AM63" s="5"/>
      <c r="AN63" s="5"/>
      <c r="AO63" s="5"/>
      <c r="AP63" s="5"/>
      <c r="AQ63" s="5"/>
      <c r="AR63" s="5"/>
      <c r="AS63" s="5"/>
      <c r="AT63" s="5"/>
      <c r="AU63" s="5"/>
      <c r="AV63" s="5"/>
      <c r="AW63" s="5"/>
      <c r="AX63" s="5"/>
      <c r="AY63" s="5"/>
      <c r="AZ63" s="5"/>
      <c r="BA63" s="5"/>
    </row>
    <row r="64" spans="1:53" s="6" customFormat="1" x14ac:dyDescent="0.25">
      <c r="A64" s="734" t="s">
        <v>76</v>
      </c>
      <c r="B64" s="734"/>
      <c r="C64" s="734"/>
      <c r="D64" s="734"/>
      <c r="E64" s="734"/>
      <c r="F64" s="402">
        <f>SUM(F17:F63)</f>
        <v>0</v>
      </c>
      <c r="G64" s="151">
        <f>SUM(G17:G63)</f>
        <v>0</v>
      </c>
      <c r="H64" s="151">
        <f t="shared" ref="H64:AG64" si="7">SUM(H17:H63)</f>
        <v>0</v>
      </c>
      <c r="I64" s="151">
        <f t="shared" si="7"/>
        <v>0</v>
      </c>
      <c r="J64" s="151">
        <f t="shared" si="7"/>
        <v>0</v>
      </c>
      <c r="K64" s="151">
        <f t="shared" si="7"/>
        <v>0</v>
      </c>
      <c r="L64" s="151">
        <f t="shared" si="7"/>
        <v>0</v>
      </c>
      <c r="M64" s="151">
        <f t="shared" si="7"/>
        <v>0</v>
      </c>
      <c r="N64" s="151">
        <f t="shared" si="7"/>
        <v>0</v>
      </c>
      <c r="O64" s="151">
        <f>SUM(O17:O63)</f>
        <v>0</v>
      </c>
      <c r="P64" s="151">
        <f>SUM(P17:P63)</f>
        <v>0</v>
      </c>
      <c r="Q64" s="151">
        <f>SUM(Q17:Q63)</f>
        <v>0</v>
      </c>
      <c r="R64" s="470">
        <f t="shared" si="6"/>
        <v>0</v>
      </c>
      <c r="S64" s="151">
        <f t="shared" si="7"/>
        <v>0</v>
      </c>
      <c r="T64" s="151">
        <f t="shared" si="7"/>
        <v>0</v>
      </c>
      <c r="U64" s="151">
        <f t="shared" si="7"/>
        <v>0</v>
      </c>
      <c r="V64" s="151">
        <f t="shared" si="7"/>
        <v>0</v>
      </c>
      <c r="W64" s="151">
        <f t="shared" si="7"/>
        <v>0</v>
      </c>
      <c r="X64" s="151">
        <f t="shared" si="7"/>
        <v>0</v>
      </c>
      <c r="Y64" s="151">
        <f t="shared" si="7"/>
        <v>0</v>
      </c>
      <c r="Z64" s="151">
        <f t="shared" si="7"/>
        <v>0</v>
      </c>
      <c r="AA64" s="151">
        <f t="shared" si="7"/>
        <v>0</v>
      </c>
      <c r="AB64" s="151">
        <f t="shared" si="7"/>
        <v>0</v>
      </c>
      <c r="AC64" s="151">
        <f t="shared" si="7"/>
        <v>0</v>
      </c>
      <c r="AD64" s="151">
        <f t="shared" si="7"/>
        <v>0</v>
      </c>
      <c r="AE64" s="151">
        <f t="shared" si="7"/>
        <v>0</v>
      </c>
      <c r="AF64" s="151">
        <f t="shared" si="7"/>
        <v>0</v>
      </c>
      <c r="AG64" s="151">
        <f t="shared" si="7"/>
        <v>0</v>
      </c>
      <c r="AH64" s="151">
        <f>SUM(AH17:AH63)</f>
        <v>0</v>
      </c>
      <c r="AI64" s="151">
        <f>SUM(AI17:AI63)</f>
        <v>0</v>
      </c>
      <c r="AJ64" s="5"/>
      <c r="AK64" s="5"/>
      <c r="AL64" s="5"/>
      <c r="AM64" s="5"/>
      <c r="AN64" s="5"/>
      <c r="AO64" s="5"/>
      <c r="AP64" s="5"/>
      <c r="AQ64" s="5"/>
      <c r="AR64" s="5"/>
      <c r="AS64" s="5"/>
      <c r="AT64" s="5"/>
      <c r="AU64" s="5"/>
      <c r="AV64" s="5"/>
      <c r="AW64" s="5"/>
      <c r="AX64" s="5"/>
      <c r="AY64" s="5"/>
      <c r="AZ64" s="5"/>
      <c r="BA64" s="5"/>
    </row>
    <row r="65" spans="1:53" s="6" customFormat="1" ht="15" customHeight="1" x14ac:dyDescent="0.25">
      <c r="A65" s="735" t="s">
        <v>77</v>
      </c>
      <c r="B65" s="736"/>
      <c r="C65" s="736"/>
      <c r="D65" s="736"/>
      <c r="E65" s="736"/>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7"/>
      <c r="AJ65" s="5"/>
      <c r="AK65" s="5"/>
      <c r="AL65" s="5"/>
      <c r="AM65" s="5"/>
      <c r="AN65" s="5"/>
      <c r="AO65" s="5"/>
      <c r="AP65" s="5"/>
      <c r="AQ65" s="5"/>
      <c r="AR65" s="5"/>
      <c r="AS65" s="5"/>
      <c r="AT65" s="5"/>
      <c r="AU65" s="5"/>
      <c r="AV65" s="5"/>
      <c r="AW65" s="5"/>
      <c r="AX65" s="5"/>
      <c r="AY65" s="5"/>
      <c r="AZ65" s="5"/>
      <c r="BA65" s="5"/>
    </row>
    <row r="66" spans="1:53" s="6" customFormat="1" x14ac:dyDescent="0.25">
      <c r="A66" s="221">
        <v>213301</v>
      </c>
      <c r="B66" s="822" t="s">
        <v>84</v>
      </c>
      <c r="C66" s="822"/>
      <c r="D66" s="822"/>
      <c r="E66" s="822"/>
      <c r="F66" s="257"/>
      <c r="G66" s="257"/>
      <c r="H66" s="257"/>
      <c r="I66" s="257"/>
      <c r="J66" s="257"/>
      <c r="K66" s="257"/>
      <c r="L66" s="257"/>
      <c r="M66" s="257"/>
      <c r="N66" s="487">
        <f t="shared" ref="N66:N118" si="8">SUM(F66:M66)</f>
        <v>0</v>
      </c>
      <c r="O66" s="474"/>
      <c r="P66" s="474"/>
      <c r="Q66" s="475"/>
      <c r="R66" s="472">
        <f t="shared" ref="R66:R119" si="9">SUM(O66:Q66)</f>
        <v>0</v>
      </c>
      <c r="S66" s="474"/>
      <c r="T66" s="474"/>
      <c r="U66" s="475"/>
      <c r="V66" s="145"/>
      <c r="W66" s="145"/>
      <c r="X66" s="145"/>
      <c r="Y66" s="145"/>
      <c r="Z66" s="145"/>
      <c r="AA66" s="145"/>
      <c r="AB66" s="145"/>
      <c r="AC66" s="476"/>
      <c r="AD66" s="477"/>
      <c r="AE66" s="477"/>
      <c r="AF66" s="477"/>
      <c r="AG66" s="472">
        <f>SUM(S66:AF66)</f>
        <v>0</v>
      </c>
      <c r="AH66" s="479"/>
      <c r="AI66" s="474"/>
      <c r="AJ66" s="5"/>
      <c r="AK66" s="5"/>
      <c r="AL66" s="5"/>
      <c r="AM66" s="5"/>
      <c r="AN66" s="5"/>
      <c r="AO66" s="5"/>
      <c r="AP66" s="5"/>
      <c r="AQ66" s="5"/>
      <c r="AR66" s="5"/>
      <c r="AS66" s="5"/>
      <c r="AT66" s="5"/>
      <c r="AU66" s="5"/>
      <c r="AV66" s="5"/>
      <c r="AW66" s="5"/>
      <c r="AX66" s="5"/>
      <c r="AY66" s="5"/>
      <c r="AZ66" s="5"/>
      <c r="BA66" s="5"/>
    </row>
    <row r="67" spans="1:53" s="6" customFormat="1" x14ac:dyDescent="0.25">
      <c r="A67" s="221">
        <v>213302</v>
      </c>
      <c r="B67" s="822" t="s">
        <v>220</v>
      </c>
      <c r="C67" s="822"/>
      <c r="D67" s="822"/>
      <c r="E67" s="822"/>
      <c r="F67" s="257"/>
      <c r="G67" s="257"/>
      <c r="H67" s="257"/>
      <c r="I67" s="257"/>
      <c r="J67" s="257"/>
      <c r="K67" s="257"/>
      <c r="L67" s="257"/>
      <c r="M67" s="257"/>
      <c r="N67" s="487">
        <f t="shared" si="8"/>
        <v>0</v>
      </c>
      <c r="O67" s="474"/>
      <c r="P67" s="474"/>
      <c r="Q67" s="475"/>
      <c r="R67" s="472">
        <f t="shared" si="9"/>
        <v>0</v>
      </c>
      <c r="S67" s="474"/>
      <c r="T67" s="474"/>
      <c r="U67" s="475"/>
      <c r="V67" s="145"/>
      <c r="W67" s="145"/>
      <c r="X67" s="145"/>
      <c r="Y67" s="145"/>
      <c r="Z67" s="145"/>
      <c r="AA67" s="145"/>
      <c r="AB67" s="145"/>
      <c r="AC67" s="476"/>
      <c r="AD67" s="477"/>
      <c r="AE67" s="477"/>
      <c r="AF67" s="477"/>
      <c r="AG67" s="472">
        <f t="shared" ref="AG67:AG119" si="10">SUM(S67:AF67)</f>
        <v>0</v>
      </c>
      <c r="AH67" s="479"/>
      <c r="AI67" s="474"/>
      <c r="AJ67" s="5"/>
      <c r="AK67" s="5"/>
      <c r="AL67" s="5"/>
      <c r="AM67" s="5"/>
      <c r="AN67" s="5"/>
      <c r="AO67" s="5"/>
      <c r="AP67" s="5"/>
      <c r="AQ67" s="5"/>
      <c r="AR67" s="5"/>
      <c r="AS67" s="5"/>
      <c r="AT67" s="5"/>
      <c r="AU67" s="5"/>
      <c r="AV67" s="5"/>
      <c r="AW67" s="5"/>
      <c r="AX67" s="5"/>
      <c r="AY67" s="5"/>
      <c r="AZ67" s="5"/>
      <c r="BA67" s="5"/>
    </row>
    <row r="68" spans="1:53" s="6" customFormat="1" x14ac:dyDescent="0.25">
      <c r="A68" s="221">
        <v>213305</v>
      </c>
      <c r="B68" s="822" t="s">
        <v>221</v>
      </c>
      <c r="C68" s="822"/>
      <c r="D68" s="822"/>
      <c r="E68" s="822"/>
      <c r="F68" s="257"/>
      <c r="G68" s="257"/>
      <c r="H68" s="257"/>
      <c r="I68" s="257"/>
      <c r="J68" s="257"/>
      <c r="K68" s="257"/>
      <c r="L68" s="257"/>
      <c r="M68" s="257"/>
      <c r="N68" s="487">
        <f t="shared" si="8"/>
        <v>0</v>
      </c>
      <c r="O68" s="474"/>
      <c r="P68" s="474"/>
      <c r="Q68" s="475"/>
      <c r="R68" s="472">
        <f t="shared" si="9"/>
        <v>0</v>
      </c>
      <c r="S68" s="474"/>
      <c r="T68" s="474"/>
      <c r="U68" s="475"/>
      <c r="V68" s="145"/>
      <c r="W68" s="145"/>
      <c r="X68" s="145"/>
      <c r="Y68" s="145"/>
      <c r="Z68" s="145"/>
      <c r="AA68" s="145"/>
      <c r="AB68" s="145"/>
      <c r="AC68" s="476"/>
      <c r="AD68" s="477"/>
      <c r="AE68" s="477"/>
      <c r="AF68" s="477"/>
      <c r="AG68" s="472">
        <f t="shared" si="10"/>
        <v>0</v>
      </c>
      <c r="AH68" s="479"/>
      <c r="AI68" s="474"/>
      <c r="AJ68" s="5"/>
      <c r="AK68" s="5"/>
      <c r="AL68" s="5"/>
      <c r="AM68" s="5"/>
      <c r="AN68" s="5"/>
      <c r="AO68" s="5"/>
      <c r="AP68" s="5"/>
      <c r="AQ68" s="5"/>
      <c r="AR68" s="5"/>
      <c r="AS68" s="5"/>
      <c r="AT68" s="5"/>
      <c r="AU68" s="5"/>
      <c r="AV68" s="5"/>
      <c r="AW68" s="5"/>
      <c r="AX68" s="5"/>
      <c r="AY68" s="5"/>
      <c r="AZ68" s="5"/>
      <c r="BA68" s="5"/>
    </row>
    <row r="69" spans="1:53" s="6" customFormat="1" x14ac:dyDescent="0.25">
      <c r="A69" s="221">
        <v>213306</v>
      </c>
      <c r="B69" s="822" t="s">
        <v>222</v>
      </c>
      <c r="C69" s="822"/>
      <c r="D69" s="822"/>
      <c r="E69" s="822"/>
      <c r="F69" s="257"/>
      <c r="G69" s="257"/>
      <c r="H69" s="257"/>
      <c r="I69" s="257"/>
      <c r="J69" s="257"/>
      <c r="K69" s="257"/>
      <c r="L69" s="257"/>
      <c r="M69" s="257"/>
      <c r="N69" s="487">
        <f t="shared" si="8"/>
        <v>0</v>
      </c>
      <c r="O69" s="474"/>
      <c r="P69" s="474"/>
      <c r="Q69" s="475"/>
      <c r="R69" s="472">
        <f t="shared" si="9"/>
        <v>0</v>
      </c>
      <c r="S69" s="474"/>
      <c r="T69" s="474"/>
      <c r="U69" s="475"/>
      <c r="V69" s="145"/>
      <c r="W69" s="145"/>
      <c r="X69" s="145"/>
      <c r="Y69" s="145"/>
      <c r="Z69" s="145"/>
      <c r="AA69" s="145"/>
      <c r="AB69" s="145"/>
      <c r="AC69" s="476"/>
      <c r="AD69" s="477"/>
      <c r="AE69" s="477"/>
      <c r="AF69" s="477"/>
      <c r="AG69" s="472">
        <f t="shared" si="10"/>
        <v>0</v>
      </c>
      <c r="AH69" s="479"/>
      <c r="AI69" s="474"/>
      <c r="AJ69" s="5"/>
      <c r="AK69" s="5"/>
      <c r="AL69" s="5"/>
      <c r="AM69" s="5"/>
      <c r="AN69" s="5"/>
      <c r="AO69" s="5"/>
      <c r="AP69" s="5"/>
      <c r="AQ69" s="5"/>
      <c r="AR69" s="5"/>
      <c r="AS69" s="5"/>
      <c r="AT69" s="5"/>
      <c r="AU69" s="5"/>
      <c r="AV69" s="5"/>
      <c r="AW69" s="5"/>
      <c r="AX69" s="5"/>
      <c r="AY69" s="5"/>
      <c r="AZ69" s="5"/>
      <c r="BA69" s="5"/>
    </row>
    <row r="70" spans="1:53" s="6" customFormat="1" x14ac:dyDescent="0.25">
      <c r="A70" s="221">
        <v>213307</v>
      </c>
      <c r="B70" s="822" t="s">
        <v>257</v>
      </c>
      <c r="C70" s="822"/>
      <c r="D70" s="822"/>
      <c r="E70" s="822"/>
      <c r="F70" s="257"/>
      <c r="G70" s="257"/>
      <c r="H70" s="257"/>
      <c r="I70" s="257"/>
      <c r="J70" s="257"/>
      <c r="K70" s="257"/>
      <c r="L70" s="257"/>
      <c r="M70" s="257"/>
      <c r="N70" s="487">
        <f t="shared" si="8"/>
        <v>0</v>
      </c>
      <c r="O70" s="474"/>
      <c r="P70" s="474"/>
      <c r="Q70" s="475"/>
      <c r="R70" s="472">
        <f t="shared" si="9"/>
        <v>0</v>
      </c>
      <c r="S70" s="474"/>
      <c r="T70" s="474"/>
      <c r="U70" s="475"/>
      <c r="V70" s="145"/>
      <c r="W70" s="145"/>
      <c r="X70" s="145"/>
      <c r="Y70" s="145"/>
      <c r="Z70" s="145"/>
      <c r="AA70" s="145"/>
      <c r="AB70" s="145"/>
      <c r="AC70" s="476"/>
      <c r="AD70" s="477"/>
      <c r="AE70" s="477"/>
      <c r="AF70" s="477"/>
      <c r="AG70" s="472">
        <f t="shared" si="10"/>
        <v>0</v>
      </c>
      <c r="AH70" s="479"/>
      <c r="AI70" s="474"/>
      <c r="AJ70" s="5"/>
      <c r="AK70" s="5"/>
      <c r="AL70" s="5"/>
      <c r="AM70" s="5"/>
      <c r="AN70" s="5"/>
      <c r="AO70" s="5"/>
      <c r="AP70" s="5"/>
      <c r="AQ70" s="5"/>
      <c r="AR70" s="5"/>
      <c r="AS70" s="5"/>
      <c r="AT70" s="5"/>
      <c r="AU70" s="5"/>
      <c r="AV70" s="5"/>
      <c r="AW70" s="5"/>
      <c r="AX70" s="5"/>
      <c r="AY70" s="5"/>
      <c r="AZ70" s="5"/>
      <c r="BA70" s="5"/>
    </row>
    <row r="71" spans="1:53" s="6" customFormat="1" x14ac:dyDescent="0.25">
      <c r="A71" s="221">
        <v>214201</v>
      </c>
      <c r="B71" s="803" t="s">
        <v>78</v>
      </c>
      <c r="C71" s="803"/>
      <c r="D71" s="803"/>
      <c r="E71" s="803"/>
      <c r="F71" s="257"/>
      <c r="G71" s="257"/>
      <c r="H71" s="257"/>
      <c r="I71" s="257"/>
      <c r="J71" s="257"/>
      <c r="K71" s="257"/>
      <c r="L71" s="257"/>
      <c r="M71" s="257"/>
      <c r="N71" s="487">
        <f t="shared" si="8"/>
        <v>0</v>
      </c>
      <c r="O71" s="474"/>
      <c r="P71" s="474"/>
      <c r="Q71" s="475"/>
      <c r="R71" s="472">
        <f t="shared" si="9"/>
        <v>0</v>
      </c>
      <c r="S71" s="474"/>
      <c r="T71" s="474"/>
      <c r="U71" s="475"/>
      <c r="V71" s="145"/>
      <c r="W71" s="145"/>
      <c r="X71" s="145"/>
      <c r="Y71" s="145"/>
      <c r="Z71" s="145"/>
      <c r="AA71" s="145"/>
      <c r="AB71" s="145"/>
      <c r="AC71" s="476"/>
      <c r="AD71" s="477"/>
      <c r="AE71" s="477"/>
      <c r="AF71" s="477"/>
      <c r="AG71" s="472">
        <f t="shared" si="10"/>
        <v>0</v>
      </c>
      <c r="AH71" s="479"/>
      <c r="AI71" s="474"/>
      <c r="AJ71" s="5"/>
      <c r="AK71" s="5"/>
      <c r="AL71" s="5"/>
      <c r="AM71" s="5"/>
      <c r="AN71" s="5"/>
      <c r="AO71" s="5"/>
      <c r="AP71" s="5"/>
      <c r="AQ71" s="5"/>
      <c r="AR71" s="5"/>
      <c r="AS71" s="5"/>
      <c r="AT71" s="5"/>
      <c r="AU71" s="5"/>
      <c r="AV71" s="5"/>
      <c r="AW71" s="5"/>
      <c r="AX71" s="5"/>
      <c r="AY71" s="5"/>
      <c r="AZ71" s="5"/>
      <c r="BA71" s="5"/>
    </row>
    <row r="72" spans="1:53" s="6" customFormat="1" x14ac:dyDescent="0.25">
      <c r="A72" s="221">
        <v>214202</v>
      </c>
      <c r="B72" s="803" t="s">
        <v>79</v>
      </c>
      <c r="C72" s="803"/>
      <c r="D72" s="803"/>
      <c r="E72" s="803"/>
      <c r="F72" s="257"/>
      <c r="G72" s="257"/>
      <c r="H72" s="257"/>
      <c r="I72" s="257"/>
      <c r="J72" s="257"/>
      <c r="K72" s="257"/>
      <c r="L72" s="257"/>
      <c r="M72" s="257"/>
      <c r="N72" s="487">
        <f t="shared" si="8"/>
        <v>0</v>
      </c>
      <c r="O72" s="474"/>
      <c r="P72" s="474"/>
      <c r="Q72" s="475"/>
      <c r="R72" s="472">
        <f t="shared" si="9"/>
        <v>0</v>
      </c>
      <c r="S72" s="474"/>
      <c r="T72" s="474"/>
      <c r="U72" s="475"/>
      <c r="V72" s="145"/>
      <c r="W72" s="145"/>
      <c r="X72" s="145"/>
      <c r="Y72" s="145"/>
      <c r="Z72" s="145"/>
      <c r="AA72" s="145"/>
      <c r="AB72" s="145"/>
      <c r="AC72" s="476"/>
      <c r="AD72" s="477"/>
      <c r="AE72" s="477"/>
      <c r="AF72" s="477"/>
      <c r="AG72" s="472">
        <f t="shared" si="10"/>
        <v>0</v>
      </c>
      <c r="AH72" s="479"/>
      <c r="AI72" s="474"/>
      <c r="AJ72" s="5"/>
      <c r="AK72" s="5"/>
      <c r="AL72" s="5"/>
      <c r="AM72" s="5"/>
      <c r="AN72" s="5"/>
      <c r="AO72" s="5"/>
      <c r="AP72" s="5"/>
      <c r="AQ72" s="5"/>
      <c r="AR72" s="5"/>
      <c r="AS72" s="5"/>
      <c r="AT72" s="5"/>
      <c r="AU72" s="5"/>
      <c r="AV72" s="5"/>
      <c r="AW72" s="5"/>
      <c r="AX72" s="5"/>
      <c r="AY72" s="5"/>
      <c r="AZ72" s="5"/>
      <c r="BA72" s="5"/>
    </row>
    <row r="73" spans="1:53" s="6" customFormat="1" x14ac:dyDescent="0.25">
      <c r="A73" s="221">
        <v>215101</v>
      </c>
      <c r="B73" s="803" t="s">
        <v>173</v>
      </c>
      <c r="C73" s="803"/>
      <c r="D73" s="803"/>
      <c r="E73" s="803"/>
      <c r="F73" s="257"/>
      <c r="G73" s="257"/>
      <c r="H73" s="257"/>
      <c r="I73" s="257"/>
      <c r="J73" s="257"/>
      <c r="K73" s="257"/>
      <c r="L73" s="257"/>
      <c r="M73" s="257"/>
      <c r="N73" s="487">
        <f t="shared" si="8"/>
        <v>0</v>
      </c>
      <c r="O73" s="474"/>
      <c r="P73" s="474"/>
      <c r="Q73" s="475"/>
      <c r="R73" s="472">
        <f t="shared" si="9"/>
        <v>0</v>
      </c>
      <c r="S73" s="474"/>
      <c r="T73" s="474"/>
      <c r="U73" s="475"/>
      <c r="V73" s="145"/>
      <c r="W73" s="145"/>
      <c r="X73" s="145"/>
      <c r="Y73" s="145"/>
      <c r="Z73" s="145"/>
      <c r="AA73" s="145"/>
      <c r="AB73" s="145"/>
      <c r="AC73" s="476"/>
      <c r="AD73" s="477"/>
      <c r="AE73" s="477"/>
      <c r="AF73" s="477"/>
      <c r="AG73" s="472">
        <f t="shared" si="10"/>
        <v>0</v>
      </c>
      <c r="AH73" s="479"/>
      <c r="AI73" s="474"/>
      <c r="AJ73" s="5"/>
      <c r="AK73" s="5"/>
      <c r="AL73" s="5"/>
      <c r="AM73" s="5"/>
      <c r="AN73" s="5"/>
      <c r="AO73" s="5"/>
      <c r="AP73" s="5"/>
      <c r="AQ73" s="5"/>
      <c r="AR73" s="5"/>
      <c r="AS73" s="5"/>
      <c r="AT73" s="5"/>
      <c r="AU73" s="5"/>
      <c r="AV73" s="5"/>
      <c r="AW73" s="5"/>
      <c r="AX73" s="5"/>
      <c r="AY73" s="5"/>
      <c r="AZ73" s="5"/>
      <c r="BA73" s="5"/>
    </row>
    <row r="74" spans="1:53" s="6" customFormat="1" ht="15.95" customHeight="1" x14ac:dyDescent="0.25">
      <c r="A74" s="221">
        <v>215102</v>
      </c>
      <c r="B74" s="803" t="s">
        <v>174</v>
      </c>
      <c r="C74" s="803"/>
      <c r="D74" s="803"/>
      <c r="E74" s="803"/>
      <c r="F74" s="257"/>
      <c r="G74" s="257"/>
      <c r="H74" s="257"/>
      <c r="I74" s="257"/>
      <c r="J74" s="257"/>
      <c r="K74" s="257"/>
      <c r="L74" s="257"/>
      <c r="M74" s="257"/>
      <c r="N74" s="487">
        <f t="shared" si="8"/>
        <v>0</v>
      </c>
      <c r="O74" s="474"/>
      <c r="P74" s="474"/>
      <c r="Q74" s="475"/>
      <c r="R74" s="472">
        <f t="shared" si="9"/>
        <v>0</v>
      </c>
      <c r="S74" s="474"/>
      <c r="T74" s="474"/>
      <c r="U74" s="475"/>
      <c r="V74" s="145"/>
      <c r="W74" s="145"/>
      <c r="X74" s="145"/>
      <c r="Y74" s="145"/>
      <c r="Z74" s="145"/>
      <c r="AA74" s="145"/>
      <c r="AB74" s="145"/>
      <c r="AC74" s="476"/>
      <c r="AD74" s="477"/>
      <c r="AE74" s="477"/>
      <c r="AF74" s="477"/>
      <c r="AG74" s="472">
        <f t="shared" si="10"/>
        <v>0</v>
      </c>
      <c r="AH74" s="479"/>
      <c r="AI74" s="474"/>
      <c r="AJ74" s="5"/>
      <c r="AK74" s="5"/>
      <c r="AL74" s="5"/>
      <c r="AM74" s="5"/>
      <c r="AN74" s="5"/>
      <c r="AO74" s="5"/>
      <c r="AP74" s="5"/>
      <c r="AQ74" s="5"/>
      <c r="AR74" s="5"/>
      <c r="AS74" s="5"/>
      <c r="AT74" s="5"/>
      <c r="AU74" s="5"/>
      <c r="AV74" s="5"/>
      <c r="AW74" s="5"/>
      <c r="AX74" s="5"/>
      <c r="AY74" s="5"/>
      <c r="AZ74" s="5"/>
      <c r="BA74" s="5"/>
    </row>
    <row r="75" spans="1:53" s="6" customFormat="1" x14ac:dyDescent="0.25">
      <c r="A75" s="221">
        <v>216101</v>
      </c>
      <c r="B75" s="803" t="s">
        <v>80</v>
      </c>
      <c r="C75" s="803"/>
      <c r="D75" s="803"/>
      <c r="E75" s="803"/>
      <c r="F75" s="257"/>
      <c r="G75" s="257"/>
      <c r="H75" s="257"/>
      <c r="I75" s="257"/>
      <c r="J75" s="257"/>
      <c r="K75" s="257"/>
      <c r="L75" s="257"/>
      <c r="M75" s="257"/>
      <c r="N75" s="487">
        <f t="shared" si="8"/>
        <v>0</v>
      </c>
      <c r="O75" s="474"/>
      <c r="P75" s="474"/>
      <c r="Q75" s="475"/>
      <c r="R75" s="472">
        <f t="shared" si="9"/>
        <v>0</v>
      </c>
      <c r="S75" s="474"/>
      <c r="T75" s="474"/>
      <c r="U75" s="475"/>
      <c r="V75" s="145"/>
      <c r="W75" s="145"/>
      <c r="X75" s="145"/>
      <c r="Y75" s="145"/>
      <c r="Z75" s="145"/>
      <c r="AA75" s="145"/>
      <c r="AB75" s="145"/>
      <c r="AC75" s="476"/>
      <c r="AD75" s="477"/>
      <c r="AE75" s="477"/>
      <c r="AF75" s="477"/>
      <c r="AG75" s="472">
        <f t="shared" si="10"/>
        <v>0</v>
      </c>
      <c r="AH75" s="479"/>
      <c r="AI75" s="474"/>
      <c r="AJ75" s="5"/>
      <c r="AK75" s="5"/>
      <c r="AL75" s="5"/>
      <c r="AM75" s="5"/>
      <c r="AN75" s="5"/>
      <c r="AO75" s="5"/>
      <c r="AP75" s="5"/>
      <c r="AQ75" s="5"/>
      <c r="AR75" s="5"/>
      <c r="AS75" s="5"/>
      <c r="AT75" s="5"/>
      <c r="AU75" s="5"/>
      <c r="AV75" s="5"/>
      <c r="AW75" s="5"/>
      <c r="AX75" s="5"/>
      <c r="AY75" s="5"/>
      <c r="AZ75" s="5"/>
      <c r="BA75" s="5"/>
    </row>
    <row r="76" spans="1:53" s="6" customFormat="1" x14ac:dyDescent="0.25">
      <c r="A76" s="221">
        <v>216401</v>
      </c>
      <c r="B76" s="803" t="s">
        <v>325</v>
      </c>
      <c r="C76" s="803"/>
      <c r="D76" s="803"/>
      <c r="E76" s="803"/>
      <c r="F76" s="257"/>
      <c r="G76" s="257"/>
      <c r="H76" s="257"/>
      <c r="I76" s="257"/>
      <c r="J76" s="257"/>
      <c r="K76" s="257"/>
      <c r="L76" s="257"/>
      <c r="M76" s="257"/>
      <c r="N76" s="487">
        <f t="shared" si="8"/>
        <v>0</v>
      </c>
      <c r="O76" s="474"/>
      <c r="P76" s="474"/>
      <c r="Q76" s="475"/>
      <c r="R76" s="472">
        <f t="shared" si="9"/>
        <v>0</v>
      </c>
      <c r="S76" s="474"/>
      <c r="T76" s="474"/>
      <c r="U76" s="475"/>
      <c r="V76" s="145"/>
      <c r="W76" s="145"/>
      <c r="X76" s="145"/>
      <c r="Y76" s="145"/>
      <c r="Z76" s="145"/>
      <c r="AA76" s="145"/>
      <c r="AB76" s="145"/>
      <c r="AC76" s="476"/>
      <c r="AD76" s="477"/>
      <c r="AE76" s="477"/>
      <c r="AF76" s="477"/>
      <c r="AG76" s="472">
        <f t="shared" si="10"/>
        <v>0</v>
      </c>
      <c r="AH76" s="479"/>
      <c r="AI76" s="474"/>
      <c r="AJ76" s="5"/>
      <c r="AK76" s="5"/>
      <c r="AL76" s="5"/>
      <c r="AM76" s="5"/>
      <c r="AN76" s="5"/>
      <c r="AO76" s="5"/>
      <c r="AP76" s="5"/>
      <c r="AQ76" s="5"/>
      <c r="AR76" s="5"/>
      <c r="AS76" s="5"/>
      <c r="AT76" s="5"/>
      <c r="AU76" s="5"/>
      <c r="AV76" s="5"/>
      <c r="AW76" s="5"/>
      <c r="AX76" s="5"/>
      <c r="AY76" s="5"/>
      <c r="AZ76" s="5"/>
      <c r="BA76" s="5"/>
    </row>
    <row r="77" spans="1:53" s="6" customFormat="1" x14ac:dyDescent="0.25">
      <c r="A77" s="221">
        <v>216402</v>
      </c>
      <c r="B77" s="803" t="s">
        <v>175</v>
      </c>
      <c r="C77" s="803"/>
      <c r="D77" s="803"/>
      <c r="E77" s="803"/>
      <c r="F77" s="257"/>
      <c r="G77" s="257"/>
      <c r="H77" s="257"/>
      <c r="I77" s="257"/>
      <c r="J77" s="257"/>
      <c r="K77" s="257"/>
      <c r="L77" s="257"/>
      <c r="M77" s="257"/>
      <c r="N77" s="487">
        <f t="shared" si="8"/>
        <v>0</v>
      </c>
      <c r="O77" s="474"/>
      <c r="P77" s="474"/>
      <c r="Q77" s="475"/>
      <c r="R77" s="472">
        <f t="shared" si="9"/>
        <v>0</v>
      </c>
      <c r="S77" s="474"/>
      <c r="T77" s="474"/>
      <c r="U77" s="475"/>
      <c r="V77" s="145"/>
      <c r="W77" s="145"/>
      <c r="X77" s="145"/>
      <c r="Y77" s="145"/>
      <c r="Z77" s="145"/>
      <c r="AA77" s="145"/>
      <c r="AB77" s="145"/>
      <c r="AC77" s="476"/>
      <c r="AD77" s="477"/>
      <c r="AE77" s="477"/>
      <c r="AF77" s="477"/>
      <c r="AG77" s="472">
        <f t="shared" si="10"/>
        <v>0</v>
      </c>
      <c r="AH77" s="479"/>
      <c r="AI77" s="474"/>
      <c r="AJ77" s="5"/>
      <c r="AK77" s="5"/>
      <c r="AL77" s="5"/>
      <c r="AM77" s="5"/>
      <c r="AN77" s="5"/>
      <c r="AO77" s="5"/>
      <c r="AP77" s="5"/>
      <c r="AQ77" s="5"/>
      <c r="AR77" s="5"/>
      <c r="AS77" s="5"/>
      <c r="AT77" s="5"/>
      <c r="AU77" s="5"/>
      <c r="AV77" s="5"/>
      <c r="AW77" s="5"/>
      <c r="AX77" s="5"/>
      <c r="AY77" s="5"/>
      <c r="AZ77" s="5"/>
      <c r="BA77" s="5"/>
    </row>
    <row r="78" spans="1:53" s="6" customFormat="1" x14ac:dyDescent="0.25">
      <c r="A78" s="221">
        <v>222104</v>
      </c>
      <c r="B78" s="803" t="s">
        <v>176</v>
      </c>
      <c r="C78" s="803"/>
      <c r="D78" s="803"/>
      <c r="E78" s="803"/>
      <c r="F78" s="257"/>
      <c r="G78" s="257"/>
      <c r="H78" s="257"/>
      <c r="I78" s="257"/>
      <c r="J78" s="257"/>
      <c r="K78" s="257"/>
      <c r="L78" s="257"/>
      <c r="M78" s="257"/>
      <c r="N78" s="487">
        <f t="shared" si="8"/>
        <v>0</v>
      </c>
      <c r="O78" s="474"/>
      <c r="P78" s="474"/>
      <c r="Q78" s="475"/>
      <c r="R78" s="472">
        <f t="shared" si="9"/>
        <v>0</v>
      </c>
      <c r="S78" s="474"/>
      <c r="T78" s="474"/>
      <c r="U78" s="475"/>
      <c r="V78" s="145"/>
      <c r="W78" s="145"/>
      <c r="X78" s="145"/>
      <c r="Y78" s="145"/>
      <c r="Z78" s="145"/>
      <c r="AA78" s="145"/>
      <c r="AB78" s="145"/>
      <c r="AC78" s="476"/>
      <c r="AD78" s="477"/>
      <c r="AE78" s="477"/>
      <c r="AF78" s="477"/>
      <c r="AG78" s="472">
        <f t="shared" si="10"/>
        <v>0</v>
      </c>
      <c r="AH78" s="479"/>
      <c r="AI78" s="474"/>
      <c r="AJ78" s="5"/>
      <c r="AK78" s="5"/>
      <c r="AL78" s="5"/>
      <c r="AM78" s="5"/>
      <c r="AN78" s="5"/>
      <c r="AO78" s="5"/>
      <c r="AP78" s="5"/>
      <c r="AQ78" s="5"/>
      <c r="AR78" s="5"/>
      <c r="AS78" s="5"/>
      <c r="AT78" s="5"/>
      <c r="AU78" s="5"/>
      <c r="AV78" s="5"/>
      <c r="AW78" s="5"/>
      <c r="AX78" s="5"/>
      <c r="AY78" s="5"/>
      <c r="AZ78" s="5"/>
      <c r="BA78" s="5"/>
    </row>
    <row r="79" spans="1:53" s="6" customFormat="1" x14ac:dyDescent="0.25">
      <c r="A79" s="221">
        <v>222116</v>
      </c>
      <c r="B79" s="803" t="s">
        <v>81</v>
      </c>
      <c r="C79" s="803"/>
      <c r="D79" s="803"/>
      <c r="E79" s="803"/>
      <c r="F79" s="257"/>
      <c r="G79" s="257"/>
      <c r="H79" s="257"/>
      <c r="I79" s="257"/>
      <c r="J79" s="257"/>
      <c r="K79" s="257"/>
      <c r="L79" s="257"/>
      <c r="M79" s="257"/>
      <c r="N79" s="487">
        <f t="shared" si="8"/>
        <v>0</v>
      </c>
      <c r="O79" s="474"/>
      <c r="P79" s="474"/>
      <c r="Q79" s="475"/>
      <c r="R79" s="472">
        <f t="shared" si="9"/>
        <v>0</v>
      </c>
      <c r="S79" s="474"/>
      <c r="T79" s="474"/>
      <c r="U79" s="475"/>
      <c r="V79" s="145"/>
      <c r="W79" s="145"/>
      <c r="X79" s="145"/>
      <c r="Y79" s="145"/>
      <c r="Z79" s="145"/>
      <c r="AA79" s="145"/>
      <c r="AB79" s="145"/>
      <c r="AC79" s="476"/>
      <c r="AD79" s="477"/>
      <c r="AE79" s="477"/>
      <c r="AF79" s="477"/>
      <c r="AG79" s="472">
        <f t="shared" si="10"/>
        <v>0</v>
      </c>
      <c r="AH79" s="479"/>
      <c r="AI79" s="474"/>
      <c r="AJ79" s="5"/>
      <c r="AK79" s="5"/>
      <c r="AL79" s="5"/>
      <c r="AM79" s="5"/>
      <c r="AN79" s="5"/>
      <c r="AO79" s="5"/>
      <c r="AP79" s="5"/>
      <c r="AQ79" s="5"/>
      <c r="AR79" s="5"/>
      <c r="AS79" s="5"/>
      <c r="AT79" s="5"/>
      <c r="AU79" s="5"/>
      <c r="AV79" s="5"/>
      <c r="AW79" s="5"/>
      <c r="AX79" s="5"/>
      <c r="AY79" s="5"/>
      <c r="AZ79" s="5"/>
      <c r="BA79" s="5"/>
    </row>
    <row r="80" spans="1:53" s="6" customFormat="1" x14ac:dyDescent="0.25">
      <c r="A80" s="221">
        <v>226301</v>
      </c>
      <c r="B80" s="803" t="s">
        <v>177</v>
      </c>
      <c r="C80" s="803"/>
      <c r="D80" s="803"/>
      <c r="E80" s="803"/>
      <c r="F80" s="257"/>
      <c r="G80" s="257"/>
      <c r="H80" s="257"/>
      <c r="I80" s="257"/>
      <c r="J80" s="257"/>
      <c r="K80" s="257"/>
      <c r="L80" s="257"/>
      <c r="M80" s="257"/>
      <c r="N80" s="487">
        <f t="shared" si="8"/>
        <v>0</v>
      </c>
      <c r="O80" s="474"/>
      <c r="P80" s="474"/>
      <c r="Q80" s="475"/>
      <c r="R80" s="472">
        <f t="shared" si="9"/>
        <v>0</v>
      </c>
      <c r="S80" s="474"/>
      <c r="T80" s="474"/>
      <c r="U80" s="475"/>
      <c r="V80" s="145"/>
      <c r="W80" s="145"/>
      <c r="X80" s="145"/>
      <c r="Y80" s="145"/>
      <c r="Z80" s="145"/>
      <c r="AA80" s="145"/>
      <c r="AB80" s="145"/>
      <c r="AC80" s="476"/>
      <c r="AD80" s="477"/>
      <c r="AE80" s="477"/>
      <c r="AF80" s="477"/>
      <c r="AG80" s="472">
        <f t="shared" si="10"/>
        <v>0</v>
      </c>
      <c r="AH80" s="479"/>
      <c r="AI80" s="474"/>
      <c r="AJ80" s="5"/>
      <c r="AK80" s="5"/>
      <c r="AL80" s="5"/>
      <c r="AM80" s="5"/>
      <c r="AN80" s="5"/>
      <c r="AO80" s="5"/>
      <c r="AP80" s="5"/>
      <c r="AQ80" s="5"/>
      <c r="AR80" s="5"/>
      <c r="AS80" s="5"/>
      <c r="AT80" s="5"/>
      <c r="AU80" s="5"/>
      <c r="AV80" s="5"/>
      <c r="AW80" s="5"/>
      <c r="AX80" s="5"/>
      <c r="AY80" s="5"/>
      <c r="AZ80" s="5"/>
      <c r="BA80" s="5"/>
    </row>
    <row r="81" spans="1:53" s="6" customFormat="1" x14ac:dyDescent="0.25">
      <c r="A81" s="221">
        <v>226302</v>
      </c>
      <c r="B81" s="803" t="s">
        <v>178</v>
      </c>
      <c r="C81" s="803"/>
      <c r="D81" s="803"/>
      <c r="E81" s="803"/>
      <c r="F81" s="257"/>
      <c r="G81" s="257"/>
      <c r="H81" s="257"/>
      <c r="I81" s="257"/>
      <c r="J81" s="257"/>
      <c r="K81" s="257"/>
      <c r="L81" s="257"/>
      <c r="M81" s="257"/>
      <c r="N81" s="487">
        <f t="shared" si="8"/>
        <v>0</v>
      </c>
      <c r="O81" s="474"/>
      <c r="P81" s="474"/>
      <c r="Q81" s="475"/>
      <c r="R81" s="472">
        <f t="shared" si="9"/>
        <v>0</v>
      </c>
      <c r="S81" s="474"/>
      <c r="T81" s="474"/>
      <c r="U81" s="475"/>
      <c r="V81" s="145"/>
      <c r="W81" s="145"/>
      <c r="X81" s="145"/>
      <c r="Y81" s="145"/>
      <c r="Z81" s="145"/>
      <c r="AA81" s="145"/>
      <c r="AB81" s="145"/>
      <c r="AC81" s="476"/>
      <c r="AD81" s="477"/>
      <c r="AE81" s="477"/>
      <c r="AF81" s="477"/>
      <c r="AG81" s="472">
        <f t="shared" si="10"/>
        <v>0</v>
      </c>
      <c r="AH81" s="479"/>
      <c r="AI81" s="474"/>
      <c r="AJ81" s="5"/>
      <c r="AK81" s="5"/>
      <c r="AL81" s="5"/>
      <c r="AM81" s="5"/>
      <c r="AN81" s="5"/>
      <c r="AO81" s="5"/>
      <c r="AP81" s="5"/>
      <c r="AQ81" s="5"/>
      <c r="AR81" s="5"/>
      <c r="AS81" s="5"/>
      <c r="AT81" s="5"/>
      <c r="AU81" s="5"/>
      <c r="AV81" s="5"/>
      <c r="AW81" s="5"/>
      <c r="AX81" s="5"/>
      <c r="AY81" s="5"/>
      <c r="AZ81" s="5"/>
      <c r="BA81" s="5"/>
    </row>
    <row r="82" spans="1:53" s="6" customFormat="1" x14ac:dyDescent="0.25">
      <c r="A82" s="221">
        <v>241101</v>
      </c>
      <c r="B82" s="803" t="s">
        <v>85</v>
      </c>
      <c r="C82" s="803"/>
      <c r="D82" s="803"/>
      <c r="E82" s="803"/>
      <c r="F82" s="257"/>
      <c r="G82" s="257"/>
      <c r="H82" s="257"/>
      <c r="I82" s="257"/>
      <c r="J82" s="257"/>
      <c r="K82" s="257"/>
      <c r="L82" s="257"/>
      <c r="M82" s="257"/>
      <c r="N82" s="487">
        <f t="shared" si="8"/>
        <v>0</v>
      </c>
      <c r="O82" s="474"/>
      <c r="P82" s="474"/>
      <c r="Q82" s="475"/>
      <c r="R82" s="472">
        <f t="shared" si="9"/>
        <v>0</v>
      </c>
      <c r="S82" s="474"/>
      <c r="T82" s="474"/>
      <c r="U82" s="475"/>
      <c r="V82" s="145"/>
      <c r="W82" s="145"/>
      <c r="X82" s="145"/>
      <c r="Y82" s="145"/>
      <c r="Z82" s="145"/>
      <c r="AA82" s="145"/>
      <c r="AB82" s="145"/>
      <c r="AC82" s="476"/>
      <c r="AD82" s="477"/>
      <c r="AE82" s="477"/>
      <c r="AF82" s="477"/>
      <c r="AG82" s="472">
        <f t="shared" si="10"/>
        <v>0</v>
      </c>
      <c r="AH82" s="479"/>
      <c r="AI82" s="474"/>
      <c r="AJ82" s="5"/>
      <c r="AK82" s="5"/>
      <c r="AL82" s="5"/>
      <c r="AM82" s="5"/>
      <c r="AN82" s="5"/>
      <c r="AO82" s="5"/>
      <c r="AP82" s="5"/>
      <c r="AQ82" s="5"/>
      <c r="AR82" s="5"/>
      <c r="AS82" s="5"/>
      <c r="AT82" s="5"/>
      <c r="AU82" s="5"/>
      <c r="AV82" s="5"/>
      <c r="AW82" s="5"/>
      <c r="AX82" s="5"/>
      <c r="AY82" s="5"/>
      <c r="AZ82" s="5"/>
      <c r="BA82" s="5"/>
    </row>
    <row r="83" spans="1:53" s="6" customFormat="1" x14ac:dyDescent="0.25">
      <c r="A83" s="221">
        <v>241102</v>
      </c>
      <c r="B83" s="803" t="s">
        <v>276</v>
      </c>
      <c r="C83" s="803"/>
      <c r="D83" s="803"/>
      <c r="E83" s="803"/>
      <c r="F83" s="257"/>
      <c r="G83" s="257"/>
      <c r="H83" s="257"/>
      <c r="I83" s="257"/>
      <c r="J83" s="257"/>
      <c r="K83" s="257"/>
      <c r="L83" s="257"/>
      <c r="M83" s="257"/>
      <c r="N83" s="487">
        <f t="shared" si="8"/>
        <v>0</v>
      </c>
      <c r="O83" s="474"/>
      <c r="P83" s="474"/>
      <c r="Q83" s="475"/>
      <c r="R83" s="472">
        <f t="shared" si="9"/>
        <v>0</v>
      </c>
      <c r="S83" s="474"/>
      <c r="T83" s="474"/>
      <c r="U83" s="475"/>
      <c r="V83" s="145"/>
      <c r="W83" s="145"/>
      <c r="X83" s="145"/>
      <c r="Y83" s="145"/>
      <c r="Z83" s="145"/>
      <c r="AA83" s="145"/>
      <c r="AB83" s="145"/>
      <c r="AC83" s="476"/>
      <c r="AD83" s="477"/>
      <c r="AE83" s="477"/>
      <c r="AF83" s="477"/>
      <c r="AG83" s="472">
        <f t="shared" si="10"/>
        <v>0</v>
      </c>
      <c r="AH83" s="479"/>
      <c r="AI83" s="474"/>
      <c r="AJ83" s="5"/>
      <c r="AK83" s="5"/>
      <c r="AL83" s="5"/>
      <c r="AM83" s="5"/>
      <c r="AN83" s="5"/>
      <c r="AO83" s="5"/>
      <c r="AP83" s="5"/>
      <c r="AQ83" s="5"/>
      <c r="AR83" s="5"/>
      <c r="AS83" s="5"/>
      <c r="AT83" s="5"/>
      <c r="AU83" s="5"/>
      <c r="AV83" s="5"/>
      <c r="AW83" s="5"/>
      <c r="AX83" s="5"/>
      <c r="AY83" s="5"/>
      <c r="AZ83" s="5"/>
      <c r="BA83" s="5"/>
    </row>
    <row r="84" spans="1:53" s="6" customFormat="1" x14ac:dyDescent="0.25">
      <c r="A84" s="221">
        <v>241103</v>
      </c>
      <c r="B84" s="803" t="s">
        <v>288</v>
      </c>
      <c r="C84" s="803"/>
      <c r="D84" s="803"/>
      <c r="E84" s="803"/>
      <c r="F84" s="257"/>
      <c r="G84" s="257"/>
      <c r="H84" s="257"/>
      <c r="I84" s="257"/>
      <c r="J84" s="257"/>
      <c r="K84" s="257"/>
      <c r="L84" s="257"/>
      <c r="M84" s="257"/>
      <c r="N84" s="487">
        <f t="shared" si="8"/>
        <v>0</v>
      </c>
      <c r="O84" s="474"/>
      <c r="P84" s="474"/>
      <c r="Q84" s="475"/>
      <c r="R84" s="472">
        <f t="shared" si="9"/>
        <v>0</v>
      </c>
      <c r="S84" s="474"/>
      <c r="T84" s="474"/>
      <c r="U84" s="475"/>
      <c r="V84" s="145"/>
      <c r="W84" s="145"/>
      <c r="X84" s="145"/>
      <c r="Y84" s="145"/>
      <c r="Z84" s="145"/>
      <c r="AA84" s="145"/>
      <c r="AB84" s="145"/>
      <c r="AC84" s="476"/>
      <c r="AD84" s="477"/>
      <c r="AE84" s="477"/>
      <c r="AF84" s="477"/>
      <c r="AG84" s="472">
        <f t="shared" si="10"/>
        <v>0</v>
      </c>
      <c r="AH84" s="479"/>
      <c r="AI84" s="474"/>
      <c r="AJ84" s="5"/>
      <c r="AK84" s="5"/>
      <c r="AL84" s="5"/>
      <c r="AM84" s="5"/>
      <c r="AN84" s="5"/>
      <c r="AO84" s="5"/>
      <c r="AP84" s="5"/>
      <c r="AQ84" s="5"/>
      <c r="AR84" s="5"/>
      <c r="AS84" s="5"/>
      <c r="AT84" s="5"/>
      <c r="AU84" s="5"/>
      <c r="AV84" s="5"/>
      <c r="AW84" s="5"/>
      <c r="AX84" s="5"/>
      <c r="AY84" s="5"/>
      <c r="AZ84" s="5"/>
      <c r="BA84" s="5"/>
    </row>
    <row r="85" spans="1:53" s="6" customFormat="1" x14ac:dyDescent="0.25">
      <c r="A85" s="221">
        <v>241107</v>
      </c>
      <c r="B85" s="803" t="s">
        <v>289</v>
      </c>
      <c r="C85" s="803"/>
      <c r="D85" s="803"/>
      <c r="E85" s="803"/>
      <c r="F85" s="257"/>
      <c r="G85" s="257"/>
      <c r="H85" s="257"/>
      <c r="I85" s="257"/>
      <c r="J85" s="257"/>
      <c r="K85" s="257"/>
      <c r="L85" s="257"/>
      <c r="M85" s="257"/>
      <c r="N85" s="487">
        <f t="shared" si="8"/>
        <v>0</v>
      </c>
      <c r="O85" s="474"/>
      <c r="P85" s="474"/>
      <c r="Q85" s="475"/>
      <c r="R85" s="472">
        <f t="shared" si="9"/>
        <v>0</v>
      </c>
      <c r="S85" s="474"/>
      <c r="T85" s="474"/>
      <c r="U85" s="475"/>
      <c r="V85" s="145"/>
      <c r="W85" s="145"/>
      <c r="X85" s="145"/>
      <c r="Y85" s="145"/>
      <c r="Z85" s="145"/>
      <c r="AA85" s="145"/>
      <c r="AB85" s="145"/>
      <c r="AC85" s="476"/>
      <c r="AD85" s="477"/>
      <c r="AE85" s="477"/>
      <c r="AF85" s="477"/>
      <c r="AG85" s="472">
        <f t="shared" si="10"/>
        <v>0</v>
      </c>
      <c r="AH85" s="479"/>
      <c r="AI85" s="474"/>
      <c r="AJ85" s="5"/>
      <c r="AK85" s="5"/>
      <c r="AL85" s="5"/>
      <c r="AM85" s="5"/>
      <c r="AN85" s="5"/>
      <c r="AO85" s="5"/>
      <c r="AP85" s="5"/>
      <c r="AQ85" s="5"/>
      <c r="AR85" s="5"/>
      <c r="AS85" s="5"/>
      <c r="AT85" s="5"/>
      <c r="AU85" s="5"/>
      <c r="AV85" s="5"/>
      <c r="AW85" s="5"/>
      <c r="AX85" s="5"/>
      <c r="AY85" s="5"/>
      <c r="AZ85" s="5"/>
      <c r="BA85" s="5"/>
    </row>
    <row r="86" spans="1:53" s="6" customFormat="1" x14ac:dyDescent="0.25">
      <c r="A86" s="221">
        <v>242102</v>
      </c>
      <c r="B86" s="803" t="s">
        <v>223</v>
      </c>
      <c r="C86" s="803"/>
      <c r="D86" s="803"/>
      <c r="E86" s="803"/>
      <c r="F86" s="257"/>
      <c r="G86" s="257"/>
      <c r="H86" s="257"/>
      <c r="I86" s="257"/>
      <c r="J86" s="257"/>
      <c r="K86" s="257"/>
      <c r="L86" s="257"/>
      <c r="M86" s="257"/>
      <c r="N86" s="487">
        <f t="shared" si="8"/>
        <v>0</v>
      </c>
      <c r="O86" s="474"/>
      <c r="P86" s="474"/>
      <c r="Q86" s="475"/>
      <c r="R86" s="472">
        <f t="shared" si="9"/>
        <v>0</v>
      </c>
      <c r="S86" s="474"/>
      <c r="T86" s="474"/>
      <c r="U86" s="475"/>
      <c r="V86" s="145"/>
      <c r="W86" s="145"/>
      <c r="X86" s="145"/>
      <c r="Y86" s="145"/>
      <c r="Z86" s="145"/>
      <c r="AA86" s="145"/>
      <c r="AB86" s="145"/>
      <c r="AC86" s="476"/>
      <c r="AD86" s="477"/>
      <c r="AE86" s="477"/>
      <c r="AF86" s="477"/>
      <c r="AG86" s="472">
        <f t="shared" si="10"/>
        <v>0</v>
      </c>
      <c r="AH86" s="479"/>
      <c r="AI86" s="474"/>
      <c r="AJ86" s="5"/>
      <c r="AK86" s="5"/>
      <c r="AL86" s="5"/>
      <c r="AM86" s="5"/>
      <c r="AN86" s="5"/>
      <c r="AO86" s="5"/>
      <c r="AP86" s="5"/>
      <c r="AQ86" s="5"/>
      <c r="AR86" s="5"/>
      <c r="AS86" s="5"/>
      <c r="AT86" s="5"/>
      <c r="AU86" s="5"/>
      <c r="AV86" s="5"/>
      <c r="AW86" s="5"/>
      <c r="AX86" s="5"/>
      <c r="AY86" s="5"/>
      <c r="AZ86" s="5"/>
      <c r="BA86" s="5"/>
    </row>
    <row r="87" spans="1:53" s="6" customFormat="1" x14ac:dyDescent="0.25">
      <c r="A87" s="221">
        <v>242202</v>
      </c>
      <c r="B87" s="803" t="s">
        <v>224</v>
      </c>
      <c r="C87" s="803"/>
      <c r="D87" s="803"/>
      <c r="E87" s="803"/>
      <c r="F87" s="257"/>
      <c r="G87" s="257"/>
      <c r="H87" s="257"/>
      <c r="I87" s="257"/>
      <c r="J87" s="257"/>
      <c r="K87" s="257"/>
      <c r="L87" s="257"/>
      <c r="M87" s="257"/>
      <c r="N87" s="487">
        <f t="shared" si="8"/>
        <v>0</v>
      </c>
      <c r="O87" s="474"/>
      <c r="P87" s="474"/>
      <c r="Q87" s="475"/>
      <c r="R87" s="472">
        <f t="shared" si="9"/>
        <v>0</v>
      </c>
      <c r="S87" s="474"/>
      <c r="T87" s="474"/>
      <c r="U87" s="475"/>
      <c r="V87" s="145"/>
      <c r="W87" s="145"/>
      <c r="X87" s="145"/>
      <c r="Y87" s="145"/>
      <c r="Z87" s="145"/>
      <c r="AA87" s="145"/>
      <c r="AB87" s="145"/>
      <c r="AC87" s="476"/>
      <c r="AD87" s="477"/>
      <c r="AE87" s="477"/>
      <c r="AF87" s="477"/>
      <c r="AG87" s="472">
        <f t="shared" si="10"/>
        <v>0</v>
      </c>
      <c r="AH87" s="479"/>
      <c r="AI87" s="474"/>
      <c r="AJ87" s="5"/>
      <c r="AK87" s="5"/>
      <c r="AL87" s="5"/>
      <c r="AM87" s="5"/>
      <c r="AN87" s="5"/>
      <c r="AO87" s="5"/>
      <c r="AP87" s="5"/>
      <c r="AQ87" s="5"/>
      <c r="AR87" s="5"/>
      <c r="AS87" s="5"/>
      <c r="AT87" s="5"/>
      <c r="AU87" s="5"/>
      <c r="AV87" s="5"/>
      <c r="AW87" s="5"/>
      <c r="AX87" s="5"/>
      <c r="AY87" s="5"/>
      <c r="AZ87" s="5"/>
      <c r="BA87" s="5"/>
    </row>
    <row r="88" spans="1:53" s="6" customFormat="1" x14ac:dyDescent="0.25">
      <c r="A88" s="221">
        <v>242203</v>
      </c>
      <c r="B88" s="803" t="s">
        <v>275</v>
      </c>
      <c r="C88" s="803"/>
      <c r="D88" s="803"/>
      <c r="E88" s="803"/>
      <c r="F88" s="257"/>
      <c r="G88" s="257"/>
      <c r="H88" s="257"/>
      <c r="I88" s="257"/>
      <c r="J88" s="257"/>
      <c r="K88" s="257"/>
      <c r="L88" s="257"/>
      <c r="M88" s="257"/>
      <c r="N88" s="487">
        <f t="shared" si="8"/>
        <v>0</v>
      </c>
      <c r="O88" s="474"/>
      <c r="P88" s="474"/>
      <c r="Q88" s="475"/>
      <c r="R88" s="472">
        <f t="shared" si="9"/>
        <v>0</v>
      </c>
      <c r="S88" s="474"/>
      <c r="T88" s="474"/>
      <c r="U88" s="475"/>
      <c r="V88" s="145"/>
      <c r="W88" s="145"/>
      <c r="X88" s="145"/>
      <c r="Y88" s="145"/>
      <c r="Z88" s="145"/>
      <c r="AA88" s="145"/>
      <c r="AB88" s="145"/>
      <c r="AC88" s="476"/>
      <c r="AD88" s="477"/>
      <c r="AE88" s="477"/>
      <c r="AF88" s="477"/>
      <c r="AG88" s="472">
        <f t="shared" si="10"/>
        <v>0</v>
      </c>
      <c r="AH88" s="479"/>
      <c r="AI88" s="474"/>
      <c r="AJ88" s="5"/>
      <c r="AK88" s="5"/>
      <c r="AL88" s="5"/>
      <c r="AM88" s="5"/>
      <c r="AN88" s="5"/>
      <c r="AO88" s="5"/>
      <c r="AP88" s="5"/>
      <c r="AQ88" s="5"/>
      <c r="AR88" s="5"/>
      <c r="AS88" s="5"/>
      <c r="AT88" s="5"/>
      <c r="AU88" s="5"/>
      <c r="AV88" s="5"/>
      <c r="AW88" s="5"/>
      <c r="AX88" s="5"/>
      <c r="AY88" s="5"/>
      <c r="AZ88" s="5"/>
      <c r="BA88" s="5"/>
    </row>
    <row r="89" spans="1:53" s="6" customFormat="1" x14ac:dyDescent="0.25">
      <c r="A89" s="221">
        <v>224901</v>
      </c>
      <c r="B89" s="803" t="s">
        <v>385</v>
      </c>
      <c r="C89" s="803"/>
      <c r="D89" s="803"/>
      <c r="E89" s="803"/>
      <c r="F89" s="257"/>
      <c r="G89" s="257"/>
      <c r="H89" s="257"/>
      <c r="I89" s="257"/>
      <c r="J89" s="257"/>
      <c r="K89" s="257"/>
      <c r="L89" s="257"/>
      <c r="M89" s="257"/>
      <c r="N89" s="487">
        <f t="shared" si="8"/>
        <v>0</v>
      </c>
      <c r="O89" s="474"/>
      <c r="P89" s="474"/>
      <c r="Q89" s="475"/>
      <c r="R89" s="472">
        <f t="shared" si="9"/>
        <v>0</v>
      </c>
      <c r="S89" s="474"/>
      <c r="T89" s="474"/>
      <c r="U89" s="475"/>
      <c r="V89" s="145"/>
      <c r="W89" s="145"/>
      <c r="X89" s="145"/>
      <c r="Y89" s="145"/>
      <c r="Z89" s="145"/>
      <c r="AA89" s="145"/>
      <c r="AB89" s="145"/>
      <c r="AC89" s="476"/>
      <c r="AD89" s="477"/>
      <c r="AE89" s="477"/>
      <c r="AF89" s="477"/>
      <c r="AG89" s="472">
        <f t="shared" si="10"/>
        <v>0</v>
      </c>
      <c r="AH89" s="479"/>
      <c r="AI89" s="474"/>
      <c r="AJ89" s="5"/>
      <c r="AK89" s="5"/>
      <c r="AL89" s="5"/>
      <c r="AM89" s="5"/>
      <c r="AN89" s="5"/>
      <c r="AO89" s="5"/>
      <c r="AP89" s="5"/>
      <c r="AQ89" s="5"/>
      <c r="AR89" s="5"/>
      <c r="AS89" s="5"/>
      <c r="AT89" s="5"/>
      <c r="AU89" s="5"/>
      <c r="AV89" s="5"/>
      <c r="AW89" s="5"/>
      <c r="AX89" s="5"/>
      <c r="AY89" s="5"/>
      <c r="AZ89" s="5"/>
      <c r="BA89" s="5"/>
    </row>
    <row r="90" spans="1:53" s="6" customFormat="1" x14ac:dyDescent="0.25">
      <c r="A90" s="221">
        <v>224902</v>
      </c>
      <c r="B90" s="822" t="s">
        <v>83</v>
      </c>
      <c r="C90" s="822"/>
      <c r="D90" s="822"/>
      <c r="E90" s="822"/>
      <c r="F90" s="257"/>
      <c r="G90" s="257"/>
      <c r="H90" s="257"/>
      <c r="I90" s="257"/>
      <c r="J90" s="257"/>
      <c r="K90" s="257"/>
      <c r="L90" s="257"/>
      <c r="M90" s="257"/>
      <c r="N90" s="487">
        <f t="shared" si="8"/>
        <v>0</v>
      </c>
      <c r="O90" s="474"/>
      <c r="P90" s="474"/>
      <c r="Q90" s="475"/>
      <c r="R90" s="472">
        <f t="shared" si="9"/>
        <v>0</v>
      </c>
      <c r="S90" s="474"/>
      <c r="T90" s="474"/>
      <c r="U90" s="475"/>
      <c r="V90" s="145"/>
      <c r="W90" s="145"/>
      <c r="X90" s="145"/>
      <c r="Y90" s="145"/>
      <c r="Z90" s="145"/>
      <c r="AA90" s="145"/>
      <c r="AB90" s="145"/>
      <c r="AC90" s="476"/>
      <c r="AD90" s="477"/>
      <c r="AE90" s="477"/>
      <c r="AF90" s="477"/>
      <c r="AG90" s="472">
        <f t="shared" si="10"/>
        <v>0</v>
      </c>
      <c r="AH90" s="479"/>
      <c r="AI90" s="474"/>
      <c r="AJ90" s="5"/>
      <c r="AK90" s="5"/>
      <c r="AL90" s="5"/>
      <c r="AM90" s="5"/>
      <c r="AN90" s="5"/>
      <c r="AO90" s="5"/>
      <c r="AP90" s="5"/>
      <c r="AQ90" s="5"/>
      <c r="AR90" s="5"/>
      <c r="AS90" s="5"/>
      <c r="AT90" s="5"/>
      <c r="AU90" s="5"/>
      <c r="AV90" s="5"/>
      <c r="AW90" s="5"/>
      <c r="AX90" s="5"/>
      <c r="AY90" s="5"/>
      <c r="AZ90" s="5"/>
      <c r="BA90" s="5"/>
    </row>
    <row r="91" spans="1:53" s="6" customFormat="1" x14ac:dyDescent="0.25">
      <c r="A91" s="221">
        <v>242207</v>
      </c>
      <c r="B91" s="803" t="s">
        <v>279</v>
      </c>
      <c r="C91" s="803"/>
      <c r="D91" s="803"/>
      <c r="E91" s="803"/>
      <c r="F91" s="257"/>
      <c r="G91" s="257"/>
      <c r="H91" s="257"/>
      <c r="I91" s="257"/>
      <c r="J91" s="257"/>
      <c r="K91" s="257"/>
      <c r="L91" s="257"/>
      <c r="M91" s="257"/>
      <c r="N91" s="487">
        <f t="shared" si="8"/>
        <v>0</v>
      </c>
      <c r="O91" s="474"/>
      <c r="P91" s="474"/>
      <c r="Q91" s="475"/>
      <c r="R91" s="472">
        <f t="shared" si="9"/>
        <v>0</v>
      </c>
      <c r="S91" s="474"/>
      <c r="T91" s="474"/>
      <c r="U91" s="475"/>
      <c r="V91" s="145"/>
      <c r="W91" s="145"/>
      <c r="X91" s="145"/>
      <c r="Y91" s="145"/>
      <c r="Z91" s="145"/>
      <c r="AA91" s="145"/>
      <c r="AB91" s="145"/>
      <c r="AC91" s="476"/>
      <c r="AD91" s="477"/>
      <c r="AE91" s="477"/>
      <c r="AF91" s="477"/>
      <c r="AG91" s="472">
        <f t="shared" si="10"/>
        <v>0</v>
      </c>
      <c r="AH91" s="479"/>
      <c r="AI91" s="474"/>
      <c r="AJ91" s="5"/>
      <c r="AK91" s="5"/>
      <c r="AL91" s="5"/>
      <c r="AM91" s="5"/>
      <c r="AN91" s="5"/>
      <c r="AO91" s="5"/>
      <c r="AP91" s="5"/>
      <c r="AQ91" s="5"/>
      <c r="AR91" s="5"/>
      <c r="AS91" s="5"/>
      <c r="AT91" s="5"/>
      <c r="AU91" s="5"/>
      <c r="AV91" s="5"/>
      <c r="AW91" s="5"/>
      <c r="AX91" s="5"/>
      <c r="AY91" s="5"/>
      <c r="AZ91" s="5"/>
      <c r="BA91" s="5"/>
    </row>
    <row r="92" spans="1:53" s="6" customFormat="1" x14ac:dyDescent="0.25">
      <c r="A92" s="221">
        <v>242208</v>
      </c>
      <c r="B92" s="803" t="s">
        <v>82</v>
      </c>
      <c r="C92" s="803"/>
      <c r="D92" s="803"/>
      <c r="E92" s="803"/>
      <c r="F92" s="257"/>
      <c r="G92" s="257"/>
      <c r="H92" s="257"/>
      <c r="I92" s="257"/>
      <c r="J92" s="257"/>
      <c r="K92" s="257"/>
      <c r="L92" s="257"/>
      <c r="M92" s="257"/>
      <c r="N92" s="487">
        <f t="shared" si="8"/>
        <v>0</v>
      </c>
      <c r="O92" s="474"/>
      <c r="P92" s="474"/>
      <c r="Q92" s="475"/>
      <c r="R92" s="472">
        <f t="shared" si="9"/>
        <v>0</v>
      </c>
      <c r="S92" s="474"/>
      <c r="T92" s="474"/>
      <c r="U92" s="475"/>
      <c r="V92" s="145"/>
      <c r="W92" s="145"/>
      <c r="X92" s="145"/>
      <c r="Y92" s="145"/>
      <c r="Z92" s="145"/>
      <c r="AA92" s="145"/>
      <c r="AB92" s="145"/>
      <c r="AC92" s="476"/>
      <c r="AD92" s="477"/>
      <c r="AE92" s="477"/>
      <c r="AF92" s="477"/>
      <c r="AG92" s="472">
        <f t="shared" si="10"/>
        <v>0</v>
      </c>
      <c r="AH92" s="479"/>
      <c r="AI92" s="474"/>
      <c r="AJ92" s="5"/>
      <c r="AK92" s="5"/>
      <c r="AL92" s="5"/>
      <c r="AM92" s="5"/>
      <c r="AN92" s="5"/>
      <c r="AO92" s="5"/>
      <c r="AP92" s="5"/>
      <c r="AQ92" s="5"/>
      <c r="AR92" s="5"/>
      <c r="AS92" s="5"/>
      <c r="AT92" s="5"/>
      <c r="AU92" s="5"/>
      <c r="AV92" s="5"/>
      <c r="AW92" s="5"/>
      <c r="AX92" s="5"/>
      <c r="AY92" s="5"/>
      <c r="AZ92" s="5"/>
      <c r="BA92" s="5"/>
    </row>
    <row r="93" spans="1:53" s="6" customFormat="1" x14ac:dyDescent="0.25">
      <c r="A93" s="221">
        <v>242211</v>
      </c>
      <c r="B93" s="803" t="s">
        <v>86</v>
      </c>
      <c r="C93" s="803"/>
      <c r="D93" s="803"/>
      <c r="E93" s="803"/>
      <c r="F93" s="257"/>
      <c r="G93" s="257"/>
      <c r="H93" s="257"/>
      <c r="I93" s="257"/>
      <c r="J93" s="257"/>
      <c r="K93" s="257"/>
      <c r="L93" s="257"/>
      <c r="M93" s="257"/>
      <c r="N93" s="487">
        <f t="shared" si="8"/>
        <v>0</v>
      </c>
      <c r="O93" s="474"/>
      <c r="P93" s="474"/>
      <c r="Q93" s="475"/>
      <c r="R93" s="472">
        <f t="shared" si="9"/>
        <v>0</v>
      </c>
      <c r="S93" s="474"/>
      <c r="T93" s="474"/>
      <c r="U93" s="475"/>
      <c r="V93" s="145"/>
      <c r="W93" s="145"/>
      <c r="X93" s="145"/>
      <c r="Y93" s="145"/>
      <c r="Z93" s="145"/>
      <c r="AA93" s="145"/>
      <c r="AB93" s="145"/>
      <c r="AC93" s="476"/>
      <c r="AD93" s="477"/>
      <c r="AE93" s="477"/>
      <c r="AF93" s="477"/>
      <c r="AG93" s="472">
        <f t="shared" si="10"/>
        <v>0</v>
      </c>
      <c r="AH93" s="479"/>
      <c r="AI93" s="474"/>
      <c r="AJ93" s="5"/>
      <c r="AK93" s="5"/>
      <c r="AL93" s="5"/>
      <c r="AM93" s="5"/>
      <c r="AN93" s="5"/>
      <c r="AO93" s="5"/>
      <c r="AP93" s="5"/>
      <c r="AQ93" s="5"/>
      <c r="AR93" s="5"/>
      <c r="AS93" s="5"/>
      <c r="AT93" s="5"/>
      <c r="AU93" s="5"/>
      <c r="AV93" s="5"/>
      <c r="AW93" s="5"/>
      <c r="AX93" s="5"/>
      <c r="AY93" s="5"/>
      <c r="AZ93" s="5"/>
      <c r="BA93" s="5"/>
    </row>
    <row r="94" spans="1:53" s="6" customFormat="1" x14ac:dyDescent="0.25">
      <c r="A94" s="221">
        <v>242302</v>
      </c>
      <c r="B94" s="803" t="s">
        <v>179</v>
      </c>
      <c r="C94" s="803"/>
      <c r="D94" s="803"/>
      <c r="E94" s="803"/>
      <c r="F94" s="257"/>
      <c r="G94" s="257"/>
      <c r="H94" s="257"/>
      <c r="I94" s="257"/>
      <c r="J94" s="257"/>
      <c r="K94" s="257"/>
      <c r="L94" s="257"/>
      <c r="M94" s="257"/>
      <c r="N94" s="487">
        <f t="shared" si="8"/>
        <v>0</v>
      </c>
      <c r="O94" s="474"/>
      <c r="P94" s="474"/>
      <c r="Q94" s="475"/>
      <c r="R94" s="472">
        <f t="shared" si="9"/>
        <v>0</v>
      </c>
      <c r="S94" s="474"/>
      <c r="T94" s="474"/>
      <c r="U94" s="475"/>
      <c r="V94" s="145"/>
      <c r="W94" s="145"/>
      <c r="X94" s="145"/>
      <c r="Y94" s="145"/>
      <c r="Z94" s="145"/>
      <c r="AA94" s="145"/>
      <c r="AB94" s="145"/>
      <c r="AC94" s="476"/>
      <c r="AD94" s="477"/>
      <c r="AE94" s="477"/>
      <c r="AF94" s="477"/>
      <c r="AG94" s="472">
        <f t="shared" si="10"/>
        <v>0</v>
      </c>
      <c r="AH94" s="479"/>
      <c r="AI94" s="474"/>
      <c r="AJ94" s="5"/>
      <c r="AK94" s="5"/>
      <c r="AL94" s="5"/>
      <c r="AM94" s="5"/>
      <c r="AN94" s="5"/>
      <c r="AO94" s="5"/>
      <c r="AP94" s="5"/>
      <c r="AQ94" s="5"/>
      <c r="AR94" s="5"/>
      <c r="AS94" s="5"/>
      <c r="AT94" s="5"/>
      <c r="AU94" s="5"/>
      <c r="AV94" s="5"/>
      <c r="AW94" s="5"/>
      <c r="AX94" s="5"/>
      <c r="AY94" s="5"/>
      <c r="AZ94" s="5"/>
      <c r="BA94" s="5"/>
    </row>
    <row r="95" spans="1:53" s="6" customFormat="1" x14ac:dyDescent="0.25">
      <c r="A95" s="221">
        <v>242303</v>
      </c>
      <c r="B95" s="803" t="s">
        <v>215</v>
      </c>
      <c r="C95" s="803"/>
      <c r="D95" s="803"/>
      <c r="E95" s="803"/>
      <c r="F95" s="257"/>
      <c r="G95" s="257"/>
      <c r="H95" s="257"/>
      <c r="I95" s="257"/>
      <c r="J95" s="257"/>
      <c r="K95" s="257"/>
      <c r="L95" s="257"/>
      <c r="M95" s="257"/>
      <c r="N95" s="487">
        <f t="shared" si="8"/>
        <v>0</v>
      </c>
      <c r="O95" s="474"/>
      <c r="P95" s="474"/>
      <c r="Q95" s="475"/>
      <c r="R95" s="472">
        <f t="shared" si="9"/>
        <v>0</v>
      </c>
      <c r="S95" s="474"/>
      <c r="T95" s="474"/>
      <c r="U95" s="475"/>
      <c r="V95" s="145"/>
      <c r="W95" s="145"/>
      <c r="X95" s="145"/>
      <c r="Y95" s="145"/>
      <c r="Z95" s="145"/>
      <c r="AA95" s="145"/>
      <c r="AB95" s="145"/>
      <c r="AC95" s="476"/>
      <c r="AD95" s="477"/>
      <c r="AE95" s="477"/>
      <c r="AF95" s="477"/>
      <c r="AG95" s="472">
        <f t="shared" si="10"/>
        <v>0</v>
      </c>
      <c r="AH95" s="479"/>
      <c r="AI95" s="474"/>
      <c r="AJ95" s="5"/>
      <c r="AK95" s="5"/>
      <c r="AL95" s="5"/>
      <c r="AM95" s="5"/>
      <c r="AN95" s="5"/>
      <c r="AO95" s="5"/>
      <c r="AP95" s="5"/>
      <c r="AQ95" s="5"/>
      <c r="AR95" s="5"/>
      <c r="AS95" s="5"/>
      <c r="AT95" s="5"/>
      <c r="AU95" s="5"/>
      <c r="AV95" s="5"/>
      <c r="AW95" s="5"/>
      <c r="AX95" s="5"/>
      <c r="AY95" s="5"/>
      <c r="AZ95" s="5"/>
      <c r="BA95" s="5"/>
    </row>
    <row r="96" spans="1:53" s="6" customFormat="1" x14ac:dyDescent="0.25">
      <c r="A96" s="221">
        <v>242304</v>
      </c>
      <c r="B96" s="803" t="s">
        <v>225</v>
      </c>
      <c r="C96" s="803"/>
      <c r="D96" s="803"/>
      <c r="E96" s="803"/>
      <c r="F96" s="257"/>
      <c r="G96" s="257"/>
      <c r="H96" s="257"/>
      <c r="I96" s="257"/>
      <c r="J96" s="257"/>
      <c r="K96" s="257"/>
      <c r="L96" s="257"/>
      <c r="M96" s="257"/>
      <c r="N96" s="487">
        <f t="shared" si="8"/>
        <v>0</v>
      </c>
      <c r="O96" s="474"/>
      <c r="P96" s="474"/>
      <c r="Q96" s="475"/>
      <c r="R96" s="472">
        <f t="shared" si="9"/>
        <v>0</v>
      </c>
      <c r="S96" s="474"/>
      <c r="T96" s="474"/>
      <c r="U96" s="475"/>
      <c r="V96" s="145"/>
      <c r="W96" s="145"/>
      <c r="X96" s="145"/>
      <c r="Y96" s="145"/>
      <c r="Z96" s="145"/>
      <c r="AA96" s="145"/>
      <c r="AB96" s="145"/>
      <c r="AC96" s="476"/>
      <c r="AD96" s="477"/>
      <c r="AE96" s="477"/>
      <c r="AF96" s="477"/>
      <c r="AG96" s="472">
        <f t="shared" si="10"/>
        <v>0</v>
      </c>
      <c r="AH96" s="479"/>
      <c r="AI96" s="474"/>
      <c r="AJ96" s="5"/>
      <c r="AK96" s="5"/>
      <c r="AL96" s="5"/>
      <c r="AM96" s="5"/>
      <c r="AN96" s="5"/>
      <c r="AO96" s="5"/>
      <c r="AP96" s="5"/>
      <c r="AQ96" s="5"/>
      <c r="AR96" s="5"/>
      <c r="AS96" s="5"/>
      <c r="AT96" s="5"/>
      <c r="AU96" s="5"/>
      <c r="AV96" s="5"/>
      <c r="AW96" s="5"/>
      <c r="AX96" s="5"/>
      <c r="AY96" s="5"/>
      <c r="AZ96" s="5"/>
      <c r="BA96" s="5"/>
    </row>
    <row r="97" spans="1:53" s="6" customFormat="1" x14ac:dyDescent="0.25">
      <c r="A97" s="221">
        <v>242307</v>
      </c>
      <c r="B97" s="803" t="s">
        <v>277</v>
      </c>
      <c r="C97" s="803"/>
      <c r="D97" s="803"/>
      <c r="E97" s="803"/>
      <c r="F97" s="257"/>
      <c r="G97" s="257"/>
      <c r="H97" s="257"/>
      <c r="I97" s="257"/>
      <c r="J97" s="257"/>
      <c r="K97" s="257"/>
      <c r="L97" s="257"/>
      <c r="M97" s="257"/>
      <c r="N97" s="487">
        <f t="shared" si="8"/>
        <v>0</v>
      </c>
      <c r="O97" s="474"/>
      <c r="P97" s="474"/>
      <c r="Q97" s="475"/>
      <c r="R97" s="472">
        <f t="shared" si="9"/>
        <v>0</v>
      </c>
      <c r="S97" s="474"/>
      <c r="T97" s="474"/>
      <c r="U97" s="475"/>
      <c r="V97" s="145"/>
      <c r="W97" s="145"/>
      <c r="X97" s="145"/>
      <c r="Y97" s="145"/>
      <c r="Z97" s="145"/>
      <c r="AA97" s="145"/>
      <c r="AB97" s="145"/>
      <c r="AC97" s="476"/>
      <c r="AD97" s="477"/>
      <c r="AE97" s="477"/>
      <c r="AF97" s="477"/>
      <c r="AG97" s="472">
        <f t="shared" si="10"/>
        <v>0</v>
      </c>
      <c r="AH97" s="479"/>
      <c r="AI97" s="474"/>
      <c r="AJ97" s="5"/>
      <c r="AK97" s="5"/>
      <c r="AL97" s="5"/>
      <c r="AM97" s="5"/>
      <c r="AN97" s="5"/>
      <c r="AO97" s="5"/>
      <c r="AP97" s="5"/>
      <c r="AQ97" s="5"/>
      <c r="AR97" s="5"/>
      <c r="AS97" s="5"/>
      <c r="AT97" s="5"/>
      <c r="AU97" s="5"/>
      <c r="AV97" s="5"/>
      <c r="AW97" s="5"/>
      <c r="AX97" s="5"/>
      <c r="AY97" s="5"/>
      <c r="AZ97" s="5"/>
      <c r="BA97" s="5"/>
    </row>
    <row r="98" spans="1:53" s="6" customFormat="1" x14ac:dyDescent="0.25">
      <c r="A98" s="221">
        <v>242401</v>
      </c>
      <c r="B98" s="803" t="s">
        <v>87</v>
      </c>
      <c r="C98" s="803"/>
      <c r="D98" s="803"/>
      <c r="E98" s="803"/>
      <c r="F98" s="257"/>
      <c r="G98" s="257"/>
      <c r="H98" s="257"/>
      <c r="I98" s="257"/>
      <c r="J98" s="257"/>
      <c r="K98" s="257"/>
      <c r="L98" s="257"/>
      <c r="M98" s="257"/>
      <c r="N98" s="487">
        <f t="shared" si="8"/>
        <v>0</v>
      </c>
      <c r="O98" s="474"/>
      <c r="P98" s="474"/>
      <c r="Q98" s="475"/>
      <c r="R98" s="472">
        <f t="shared" si="9"/>
        <v>0</v>
      </c>
      <c r="S98" s="474"/>
      <c r="T98" s="474"/>
      <c r="U98" s="475"/>
      <c r="V98" s="145"/>
      <c r="W98" s="145"/>
      <c r="X98" s="145"/>
      <c r="Y98" s="145"/>
      <c r="Z98" s="145"/>
      <c r="AA98" s="145"/>
      <c r="AB98" s="145"/>
      <c r="AC98" s="476"/>
      <c r="AD98" s="477"/>
      <c r="AE98" s="477"/>
      <c r="AF98" s="477"/>
      <c r="AG98" s="472">
        <f t="shared" si="10"/>
        <v>0</v>
      </c>
      <c r="AH98" s="479"/>
      <c r="AI98" s="474"/>
      <c r="AJ98" s="5"/>
      <c r="AK98" s="5"/>
      <c r="AL98" s="5"/>
      <c r="AM98" s="5"/>
      <c r="AN98" s="5"/>
      <c r="AO98" s="5"/>
      <c r="AP98" s="5"/>
      <c r="AQ98" s="5"/>
      <c r="AR98" s="5"/>
      <c r="AS98" s="5"/>
      <c r="AT98" s="5"/>
      <c r="AU98" s="5"/>
      <c r="AV98" s="5"/>
      <c r="AW98" s="5"/>
      <c r="AX98" s="5"/>
      <c r="AY98" s="5"/>
      <c r="AZ98" s="5"/>
      <c r="BA98" s="5"/>
    </row>
    <row r="99" spans="1:53" s="6" customFormat="1" x14ac:dyDescent="0.25">
      <c r="A99" s="221">
        <v>243201</v>
      </c>
      <c r="B99" s="803" t="s">
        <v>394</v>
      </c>
      <c r="C99" s="803"/>
      <c r="D99" s="803"/>
      <c r="E99" s="803"/>
      <c r="F99" s="257"/>
      <c r="G99" s="257"/>
      <c r="H99" s="257"/>
      <c r="I99" s="257"/>
      <c r="J99" s="257"/>
      <c r="K99" s="257"/>
      <c r="L99" s="257"/>
      <c r="M99" s="257"/>
      <c r="N99" s="487">
        <f t="shared" si="8"/>
        <v>0</v>
      </c>
      <c r="O99" s="474"/>
      <c r="P99" s="474"/>
      <c r="Q99" s="475"/>
      <c r="R99" s="472">
        <f t="shared" si="9"/>
        <v>0</v>
      </c>
      <c r="S99" s="474"/>
      <c r="T99" s="474"/>
      <c r="U99" s="475"/>
      <c r="V99" s="145"/>
      <c r="W99" s="145"/>
      <c r="X99" s="145"/>
      <c r="Y99" s="145"/>
      <c r="Z99" s="145"/>
      <c r="AA99" s="145"/>
      <c r="AB99" s="145"/>
      <c r="AC99" s="476"/>
      <c r="AD99" s="477"/>
      <c r="AE99" s="477"/>
      <c r="AF99" s="477"/>
      <c r="AG99" s="472">
        <f t="shared" si="10"/>
        <v>0</v>
      </c>
      <c r="AH99" s="479"/>
      <c r="AI99" s="474"/>
      <c r="AJ99" s="5"/>
      <c r="AK99" s="5"/>
      <c r="AL99" s="5"/>
      <c r="AM99" s="5"/>
      <c r="AN99" s="5"/>
      <c r="AO99" s="5"/>
      <c r="AP99" s="5"/>
      <c r="AQ99" s="5"/>
      <c r="AR99" s="5"/>
      <c r="AS99" s="5"/>
      <c r="AT99" s="5"/>
      <c r="AU99" s="5"/>
      <c r="AV99" s="5"/>
      <c r="AW99" s="5"/>
      <c r="AX99" s="5"/>
      <c r="AY99" s="5"/>
      <c r="AZ99" s="5"/>
      <c r="BA99" s="5"/>
    </row>
    <row r="100" spans="1:53" s="6" customFormat="1" x14ac:dyDescent="0.25">
      <c r="A100" s="221">
        <v>243203</v>
      </c>
      <c r="B100" s="803" t="s">
        <v>393</v>
      </c>
      <c r="C100" s="803"/>
      <c r="D100" s="803"/>
      <c r="E100" s="803"/>
      <c r="F100" s="257"/>
      <c r="G100" s="257"/>
      <c r="H100" s="257"/>
      <c r="I100" s="257"/>
      <c r="J100" s="257"/>
      <c r="K100" s="257"/>
      <c r="L100" s="257"/>
      <c r="M100" s="257"/>
      <c r="N100" s="487">
        <f t="shared" si="8"/>
        <v>0</v>
      </c>
      <c r="O100" s="474"/>
      <c r="P100" s="474"/>
      <c r="Q100" s="475"/>
      <c r="R100" s="472">
        <f t="shared" si="9"/>
        <v>0</v>
      </c>
      <c r="S100" s="474"/>
      <c r="T100" s="474"/>
      <c r="U100" s="475"/>
      <c r="V100" s="145"/>
      <c r="W100" s="145"/>
      <c r="X100" s="145"/>
      <c r="Y100" s="145"/>
      <c r="Z100" s="145"/>
      <c r="AA100" s="145"/>
      <c r="AB100" s="145"/>
      <c r="AC100" s="476"/>
      <c r="AD100" s="477"/>
      <c r="AE100" s="477"/>
      <c r="AF100" s="477"/>
      <c r="AG100" s="472">
        <f t="shared" si="10"/>
        <v>0</v>
      </c>
      <c r="AH100" s="479"/>
      <c r="AI100" s="474"/>
      <c r="AJ100" s="5"/>
      <c r="AK100" s="5"/>
      <c r="AL100" s="5"/>
      <c r="AM100" s="5"/>
      <c r="AN100" s="5"/>
      <c r="AO100" s="5"/>
      <c r="AP100" s="5"/>
      <c r="AQ100" s="5"/>
      <c r="AR100" s="5"/>
      <c r="AS100" s="5"/>
      <c r="AT100" s="5"/>
      <c r="AU100" s="5"/>
      <c r="AV100" s="5"/>
      <c r="AW100" s="5"/>
      <c r="AX100" s="5"/>
      <c r="AY100" s="5"/>
      <c r="AZ100" s="5"/>
      <c r="BA100" s="5"/>
    </row>
    <row r="101" spans="1:53" s="6" customFormat="1" x14ac:dyDescent="0.25">
      <c r="A101" s="221">
        <v>243204</v>
      </c>
      <c r="B101" s="803" t="s">
        <v>214</v>
      </c>
      <c r="C101" s="803"/>
      <c r="D101" s="803"/>
      <c r="E101" s="803"/>
      <c r="F101" s="257"/>
      <c r="G101" s="257"/>
      <c r="H101" s="257"/>
      <c r="I101" s="257"/>
      <c r="J101" s="257"/>
      <c r="K101" s="257"/>
      <c r="L101" s="257"/>
      <c r="M101" s="257"/>
      <c r="N101" s="487">
        <f t="shared" si="8"/>
        <v>0</v>
      </c>
      <c r="O101" s="474"/>
      <c r="P101" s="474"/>
      <c r="Q101" s="475"/>
      <c r="R101" s="472">
        <f t="shared" si="9"/>
        <v>0</v>
      </c>
      <c r="S101" s="474"/>
      <c r="T101" s="474"/>
      <c r="U101" s="475"/>
      <c r="V101" s="145"/>
      <c r="W101" s="145"/>
      <c r="X101" s="145"/>
      <c r="Y101" s="145"/>
      <c r="Z101" s="145"/>
      <c r="AA101" s="145"/>
      <c r="AB101" s="145"/>
      <c r="AC101" s="476"/>
      <c r="AD101" s="477"/>
      <c r="AE101" s="477"/>
      <c r="AF101" s="477"/>
      <c r="AG101" s="472">
        <f t="shared" si="10"/>
        <v>0</v>
      </c>
      <c r="AH101" s="479"/>
      <c r="AI101" s="474"/>
      <c r="AJ101" s="5"/>
      <c r="AK101" s="5"/>
      <c r="AL101" s="5"/>
      <c r="AM101" s="5"/>
      <c r="AN101" s="5"/>
      <c r="AO101" s="5"/>
      <c r="AP101" s="5"/>
      <c r="AQ101" s="5"/>
      <c r="AR101" s="5"/>
      <c r="AS101" s="5"/>
      <c r="AT101" s="5"/>
      <c r="AU101" s="5"/>
      <c r="AV101" s="5"/>
      <c r="AW101" s="5"/>
      <c r="AX101" s="5"/>
      <c r="AY101" s="5"/>
      <c r="AZ101" s="5"/>
      <c r="BA101" s="5"/>
    </row>
    <row r="102" spans="1:53" s="6" customFormat="1" x14ac:dyDescent="0.25">
      <c r="A102" s="221">
        <v>251101</v>
      </c>
      <c r="B102" s="803" t="s">
        <v>226</v>
      </c>
      <c r="C102" s="803"/>
      <c r="D102" s="803"/>
      <c r="E102" s="803"/>
      <c r="F102" s="257"/>
      <c r="G102" s="257"/>
      <c r="H102" s="257"/>
      <c r="I102" s="257"/>
      <c r="J102" s="257"/>
      <c r="K102" s="257"/>
      <c r="L102" s="257"/>
      <c r="M102" s="257"/>
      <c r="N102" s="487">
        <f t="shared" si="8"/>
        <v>0</v>
      </c>
      <c r="O102" s="474"/>
      <c r="P102" s="474"/>
      <c r="Q102" s="475"/>
      <c r="R102" s="472">
        <f t="shared" si="9"/>
        <v>0</v>
      </c>
      <c r="S102" s="474"/>
      <c r="T102" s="474"/>
      <c r="U102" s="475"/>
      <c r="V102" s="145"/>
      <c r="W102" s="145"/>
      <c r="X102" s="145"/>
      <c r="Y102" s="145"/>
      <c r="Z102" s="145"/>
      <c r="AA102" s="145"/>
      <c r="AB102" s="145"/>
      <c r="AC102" s="476"/>
      <c r="AD102" s="477"/>
      <c r="AE102" s="477"/>
      <c r="AF102" s="477"/>
      <c r="AG102" s="472">
        <f t="shared" si="10"/>
        <v>0</v>
      </c>
      <c r="AH102" s="479"/>
      <c r="AI102" s="474"/>
      <c r="AJ102" s="5"/>
      <c r="AK102" s="5"/>
      <c r="AL102" s="5"/>
      <c r="AM102" s="5"/>
      <c r="AN102" s="5"/>
      <c r="AO102" s="5"/>
      <c r="AP102" s="5"/>
      <c r="AQ102" s="5"/>
      <c r="AR102" s="5"/>
      <c r="AS102" s="5"/>
      <c r="AT102" s="5"/>
      <c r="AU102" s="5"/>
      <c r="AV102" s="5"/>
      <c r="AW102" s="5"/>
      <c r="AX102" s="5"/>
      <c r="AY102" s="5"/>
      <c r="AZ102" s="5"/>
      <c r="BA102" s="5"/>
    </row>
    <row r="103" spans="1:53" s="6" customFormat="1" x14ac:dyDescent="0.25">
      <c r="A103" s="221">
        <v>251302</v>
      </c>
      <c r="B103" s="803" t="s">
        <v>180</v>
      </c>
      <c r="C103" s="803"/>
      <c r="D103" s="803"/>
      <c r="E103" s="803"/>
      <c r="F103" s="257"/>
      <c r="G103" s="257"/>
      <c r="H103" s="257"/>
      <c r="I103" s="257"/>
      <c r="J103" s="257"/>
      <c r="K103" s="257"/>
      <c r="L103" s="257"/>
      <c r="M103" s="257"/>
      <c r="N103" s="487">
        <f t="shared" si="8"/>
        <v>0</v>
      </c>
      <c r="O103" s="474"/>
      <c r="P103" s="474"/>
      <c r="Q103" s="475"/>
      <c r="R103" s="472">
        <f t="shared" si="9"/>
        <v>0</v>
      </c>
      <c r="S103" s="474"/>
      <c r="T103" s="474"/>
      <c r="U103" s="475"/>
      <c r="V103" s="145"/>
      <c r="W103" s="145"/>
      <c r="X103" s="145"/>
      <c r="Y103" s="145"/>
      <c r="Z103" s="145"/>
      <c r="AA103" s="145"/>
      <c r="AB103" s="145"/>
      <c r="AC103" s="476"/>
      <c r="AD103" s="477"/>
      <c r="AE103" s="477"/>
      <c r="AF103" s="477"/>
      <c r="AG103" s="472">
        <f t="shared" si="10"/>
        <v>0</v>
      </c>
      <c r="AH103" s="479"/>
      <c r="AI103" s="474"/>
      <c r="AJ103" s="5"/>
      <c r="AK103" s="5"/>
      <c r="AL103" s="5"/>
      <c r="AM103" s="5"/>
      <c r="AN103" s="5"/>
      <c r="AO103" s="5"/>
      <c r="AP103" s="5"/>
      <c r="AQ103" s="5"/>
      <c r="AR103" s="5"/>
      <c r="AS103" s="5"/>
      <c r="AT103" s="5"/>
      <c r="AU103" s="5"/>
      <c r="AV103" s="5"/>
      <c r="AW103" s="5"/>
      <c r="AX103" s="5"/>
      <c r="AY103" s="5"/>
      <c r="AZ103" s="5"/>
      <c r="BA103" s="5"/>
    </row>
    <row r="104" spans="1:53" s="6" customFormat="1" x14ac:dyDescent="0.25">
      <c r="A104" s="221">
        <v>252101</v>
      </c>
      <c r="B104" s="803" t="s">
        <v>227</v>
      </c>
      <c r="C104" s="803"/>
      <c r="D104" s="803"/>
      <c r="E104" s="803"/>
      <c r="F104" s="257"/>
      <c r="G104" s="257"/>
      <c r="H104" s="257"/>
      <c r="I104" s="257"/>
      <c r="J104" s="257"/>
      <c r="K104" s="257"/>
      <c r="L104" s="257"/>
      <c r="M104" s="257"/>
      <c r="N104" s="487">
        <f t="shared" si="8"/>
        <v>0</v>
      </c>
      <c r="O104" s="474"/>
      <c r="P104" s="474"/>
      <c r="Q104" s="475"/>
      <c r="R104" s="472">
        <f t="shared" si="9"/>
        <v>0</v>
      </c>
      <c r="S104" s="474"/>
      <c r="T104" s="474"/>
      <c r="U104" s="475"/>
      <c r="V104" s="145"/>
      <c r="W104" s="145"/>
      <c r="X104" s="145"/>
      <c r="Y104" s="145"/>
      <c r="Z104" s="145"/>
      <c r="AA104" s="145"/>
      <c r="AB104" s="145"/>
      <c r="AC104" s="476"/>
      <c r="AD104" s="477"/>
      <c r="AE104" s="477"/>
      <c r="AF104" s="477"/>
      <c r="AG104" s="472">
        <f t="shared" si="10"/>
        <v>0</v>
      </c>
      <c r="AH104" s="479"/>
      <c r="AI104" s="474"/>
      <c r="AJ104" s="5"/>
      <c r="AK104" s="5"/>
      <c r="AL104" s="5"/>
      <c r="AM104" s="5"/>
      <c r="AN104" s="5"/>
      <c r="AO104" s="5"/>
      <c r="AP104" s="5"/>
      <c r="AQ104" s="5"/>
      <c r="AR104" s="5"/>
      <c r="AS104" s="5"/>
      <c r="AT104" s="5"/>
      <c r="AU104" s="5"/>
      <c r="AV104" s="5"/>
      <c r="AW104" s="5"/>
      <c r="AX104" s="5"/>
      <c r="AY104" s="5"/>
      <c r="AZ104" s="5"/>
      <c r="BA104" s="5"/>
    </row>
    <row r="105" spans="1:53" s="6" customFormat="1" x14ac:dyDescent="0.25">
      <c r="A105" s="221">
        <v>252201</v>
      </c>
      <c r="B105" s="803" t="s">
        <v>88</v>
      </c>
      <c r="C105" s="803"/>
      <c r="D105" s="803"/>
      <c r="E105" s="803"/>
      <c r="F105" s="257"/>
      <c r="G105" s="257"/>
      <c r="H105" s="257"/>
      <c r="I105" s="257"/>
      <c r="J105" s="257"/>
      <c r="K105" s="257"/>
      <c r="L105" s="257"/>
      <c r="M105" s="257"/>
      <c r="N105" s="487">
        <f t="shared" si="8"/>
        <v>0</v>
      </c>
      <c r="O105" s="474"/>
      <c r="P105" s="474"/>
      <c r="Q105" s="475"/>
      <c r="R105" s="472">
        <f t="shared" si="9"/>
        <v>0</v>
      </c>
      <c r="S105" s="474"/>
      <c r="T105" s="474"/>
      <c r="U105" s="475"/>
      <c r="V105" s="145"/>
      <c r="W105" s="145"/>
      <c r="X105" s="145"/>
      <c r="Y105" s="145"/>
      <c r="Z105" s="145"/>
      <c r="AA105" s="145"/>
      <c r="AB105" s="145"/>
      <c r="AC105" s="476"/>
      <c r="AD105" s="477"/>
      <c r="AE105" s="477"/>
      <c r="AF105" s="477"/>
      <c r="AG105" s="472">
        <f t="shared" si="10"/>
        <v>0</v>
      </c>
      <c r="AH105" s="479"/>
      <c r="AI105" s="474"/>
      <c r="AJ105" s="5"/>
      <c r="AK105" s="5"/>
      <c r="AL105" s="5"/>
      <c r="AM105" s="5"/>
      <c r="AN105" s="5"/>
      <c r="AO105" s="5"/>
      <c r="AP105" s="5"/>
      <c r="AQ105" s="5"/>
      <c r="AR105" s="5"/>
      <c r="AS105" s="5"/>
      <c r="AT105" s="5"/>
      <c r="AU105" s="5"/>
      <c r="AV105" s="5"/>
      <c r="AW105" s="5"/>
      <c r="AX105" s="5"/>
      <c r="AY105" s="5"/>
      <c r="AZ105" s="5"/>
      <c r="BA105" s="5"/>
    </row>
    <row r="106" spans="1:53" s="6" customFormat="1" x14ac:dyDescent="0.25">
      <c r="A106" s="221">
        <v>252301</v>
      </c>
      <c r="B106" s="803" t="s">
        <v>228</v>
      </c>
      <c r="C106" s="803"/>
      <c r="D106" s="803"/>
      <c r="E106" s="803"/>
      <c r="F106" s="257"/>
      <c r="G106" s="257"/>
      <c r="H106" s="257"/>
      <c r="I106" s="257"/>
      <c r="J106" s="257"/>
      <c r="K106" s="257"/>
      <c r="L106" s="257"/>
      <c r="M106" s="257"/>
      <c r="N106" s="487">
        <f t="shared" si="8"/>
        <v>0</v>
      </c>
      <c r="O106" s="474"/>
      <c r="P106" s="474"/>
      <c r="Q106" s="475"/>
      <c r="R106" s="472">
        <f t="shared" si="9"/>
        <v>0</v>
      </c>
      <c r="S106" s="474"/>
      <c r="T106" s="474"/>
      <c r="U106" s="475"/>
      <c r="V106" s="145"/>
      <c r="W106" s="145"/>
      <c r="X106" s="145"/>
      <c r="Y106" s="145"/>
      <c r="Z106" s="145"/>
      <c r="AA106" s="145"/>
      <c r="AB106" s="145"/>
      <c r="AC106" s="476"/>
      <c r="AD106" s="477"/>
      <c r="AE106" s="477"/>
      <c r="AF106" s="477"/>
      <c r="AG106" s="472">
        <f t="shared" si="10"/>
        <v>0</v>
      </c>
      <c r="AH106" s="479"/>
      <c r="AI106" s="474"/>
      <c r="AJ106" s="5"/>
      <c r="AK106" s="5"/>
      <c r="AL106" s="5"/>
      <c r="AM106" s="5"/>
      <c r="AN106" s="5"/>
      <c r="AO106" s="5"/>
      <c r="AP106" s="5"/>
      <c r="AQ106" s="5"/>
      <c r="AR106" s="5"/>
      <c r="AS106" s="5"/>
      <c r="AT106" s="5"/>
      <c r="AU106" s="5"/>
      <c r="AV106" s="5"/>
      <c r="AW106" s="5"/>
      <c r="AX106" s="5"/>
      <c r="AY106" s="5"/>
      <c r="AZ106" s="5"/>
      <c r="BA106" s="5"/>
    </row>
    <row r="107" spans="1:53" s="6" customFormat="1" x14ac:dyDescent="0.25">
      <c r="A107" s="221">
        <v>252902</v>
      </c>
      <c r="B107" s="803" t="s">
        <v>181</v>
      </c>
      <c r="C107" s="803"/>
      <c r="D107" s="803"/>
      <c r="E107" s="803"/>
      <c r="F107" s="257"/>
      <c r="G107" s="257"/>
      <c r="H107" s="257"/>
      <c r="I107" s="257"/>
      <c r="J107" s="257"/>
      <c r="K107" s="257"/>
      <c r="L107" s="257"/>
      <c r="M107" s="257"/>
      <c r="N107" s="487">
        <f t="shared" si="8"/>
        <v>0</v>
      </c>
      <c r="O107" s="474"/>
      <c r="P107" s="474"/>
      <c r="Q107" s="475"/>
      <c r="R107" s="472">
        <f t="shared" si="9"/>
        <v>0</v>
      </c>
      <c r="S107" s="474"/>
      <c r="T107" s="474"/>
      <c r="U107" s="475"/>
      <c r="V107" s="145"/>
      <c r="W107" s="145"/>
      <c r="X107" s="145"/>
      <c r="Y107" s="145"/>
      <c r="Z107" s="145"/>
      <c r="AA107" s="145"/>
      <c r="AB107" s="145"/>
      <c r="AC107" s="476"/>
      <c r="AD107" s="477"/>
      <c r="AE107" s="477"/>
      <c r="AF107" s="477"/>
      <c r="AG107" s="472">
        <f t="shared" si="10"/>
        <v>0</v>
      </c>
      <c r="AH107" s="479"/>
      <c r="AI107" s="474"/>
      <c r="AJ107" s="5"/>
      <c r="AK107" s="5"/>
      <c r="AL107" s="5"/>
      <c r="AM107" s="5"/>
      <c r="AN107" s="5"/>
      <c r="AO107" s="5"/>
      <c r="AP107" s="5"/>
      <c r="AQ107" s="5"/>
      <c r="AR107" s="5"/>
      <c r="AS107" s="5"/>
      <c r="AT107" s="5"/>
      <c r="AU107" s="5"/>
      <c r="AV107" s="5"/>
      <c r="AW107" s="5"/>
      <c r="AX107" s="5"/>
      <c r="AY107" s="5"/>
      <c r="AZ107" s="5"/>
      <c r="BA107" s="5"/>
    </row>
    <row r="108" spans="1:53" s="6" customFormat="1" x14ac:dyDescent="0.25">
      <c r="A108" s="221">
        <v>261102</v>
      </c>
      <c r="B108" s="803" t="s">
        <v>324</v>
      </c>
      <c r="C108" s="803"/>
      <c r="D108" s="803"/>
      <c r="E108" s="803"/>
      <c r="F108" s="257"/>
      <c r="G108" s="257"/>
      <c r="H108" s="257"/>
      <c r="I108" s="257"/>
      <c r="J108" s="257"/>
      <c r="K108" s="257"/>
      <c r="L108" s="257"/>
      <c r="M108" s="257"/>
      <c r="N108" s="487">
        <f t="shared" si="8"/>
        <v>0</v>
      </c>
      <c r="O108" s="474"/>
      <c r="P108" s="474"/>
      <c r="Q108" s="475"/>
      <c r="R108" s="472">
        <f t="shared" si="9"/>
        <v>0</v>
      </c>
      <c r="S108" s="474"/>
      <c r="T108" s="474"/>
      <c r="U108" s="475"/>
      <c r="V108" s="145"/>
      <c r="W108" s="145"/>
      <c r="X108" s="145"/>
      <c r="Y108" s="145"/>
      <c r="Z108" s="145"/>
      <c r="AA108" s="145"/>
      <c r="AB108" s="145"/>
      <c r="AC108" s="476"/>
      <c r="AD108" s="477"/>
      <c r="AE108" s="477"/>
      <c r="AF108" s="477"/>
      <c r="AG108" s="472">
        <f t="shared" si="10"/>
        <v>0</v>
      </c>
      <c r="AH108" s="479"/>
      <c r="AI108" s="474"/>
      <c r="AJ108" s="5"/>
      <c r="AK108" s="5"/>
      <c r="AL108" s="5"/>
      <c r="AM108" s="5"/>
      <c r="AN108" s="5"/>
      <c r="AO108" s="5"/>
      <c r="AP108" s="5"/>
      <c r="AQ108" s="5"/>
      <c r="AR108" s="5"/>
      <c r="AS108" s="5"/>
      <c r="AT108" s="5"/>
      <c r="AU108" s="5"/>
      <c r="AV108" s="5"/>
      <c r="AW108" s="5"/>
      <c r="AX108" s="5"/>
      <c r="AY108" s="5"/>
      <c r="AZ108" s="5"/>
      <c r="BA108" s="5"/>
    </row>
    <row r="109" spans="1:53" s="6" customFormat="1" x14ac:dyDescent="0.25">
      <c r="A109" s="221">
        <v>262102</v>
      </c>
      <c r="B109" s="803" t="s">
        <v>182</v>
      </c>
      <c r="C109" s="803"/>
      <c r="D109" s="803"/>
      <c r="E109" s="803"/>
      <c r="F109" s="257"/>
      <c r="G109" s="257"/>
      <c r="H109" s="257"/>
      <c r="I109" s="257"/>
      <c r="J109" s="257"/>
      <c r="K109" s="257"/>
      <c r="L109" s="257"/>
      <c r="M109" s="257"/>
      <c r="N109" s="487">
        <f t="shared" si="8"/>
        <v>0</v>
      </c>
      <c r="O109" s="474"/>
      <c r="P109" s="474"/>
      <c r="Q109" s="475"/>
      <c r="R109" s="472">
        <f t="shared" si="9"/>
        <v>0</v>
      </c>
      <c r="S109" s="474"/>
      <c r="T109" s="474"/>
      <c r="U109" s="475"/>
      <c r="V109" s="145"/>
      <c r="W109" s="145"/>
      <c r="X109" s="145"/>
      <c r="Y109" s="145"/>
      <c r="Z109" s="145"/>
      <c r="AA109" s="145"/>
      <c r="AB109" s="145"/>
      <c r="AC109" s="476"/>
      <c r="AD109" s="477"/>
      <c r="AE109" s="477"/>
      <c r="AF109" s="477"/>
      <c r="AG109" s="472">
        <f t="shared" si="10"/>
        <v>0</v>
      </c>
      <c r="AH109" s="479"/>
      <c r="AI109" s="474"/>
      <c r="AJ109" s="5"/>
      <c r="AK109" s="5"/>
      <c r="AL109" s="5"/>
      <c r="AM109" s="5"/>
      <c r="AN109" s="5"/>
      <c r="AO109" s="5"/>
      <c r="AP109" s="5"/>
      <c r="AQ109" s="5"/>
      <c r="AR109" s="5"/>
      <c r="AS109" s="5"/>
      <c r="AT109" s="5"/>
      <c r="AU109" s="5"/>
      <c r="AV109" s="5"/>
      <c r="AW109" s="5"/>
      <c r="AX109" s="5"/>
      <c r="AY109" s="5"/>
      <c r="AZ109" s="5"/>
      <c r="BA109" s="5"/>
    </row>
    <row r="110" spans="1:53" s="6" customFormat="1" x14ac:dyDescent="0.25">
      <c r="A110" s="221">
        <v>262201</v>
      </c>
      <c r="B110" s="803" t="s">
        <v>89</v>
      </c>
      <c r="C110" s="803"/>
      <c r="D110" s="803"/>
      <c r="E110" s="803"/>
      <c r="F110" s="257"/>
      <c r="G110" s="257"/>
      <c r="H110" s="257"/>
      <c r="I110" s="257"/>
      <c r="J110" s="257"/>
      <c r="K110" s="257"/>
      <c r="L110" s="257"/>
      <c r="M110" s="257"/>
      <c r="N110" s="487">
        <f t="shared" si="8"/>
        <v>0</v>
      </c>
      <c r="O110" s="474"/>
      <c r="P110" s="474"/>
      <c r="Q110" s="475"/>
      <c r="R110" s="472">
        <f t="shared" si="9"/>
        <v>0</v>
      </c>
      <c r="S110" s="474"/>
      <c r="T110" s="474"/>
      <c r="U110" s="475"/>
      <c r="V110" s="145"/>
      <c r="W110" s="145"/>
      <c r="X110" s="145"/>
      <c r="Y110" s="145"/>
      <c r="Z110" s="145"/>
      <c r="AA110" s="145"/>
      <c r="AB110" s="145"/>
      <c r="AC110" s="476"/>
      <c r="AD110" s="477"/>
      <c r="AE110" s="477"/>
      <c r="AF110" s="477"/>
      <c r="AG110" s="472">
        <f t="shared" si="10"/>
        <v>0</v>
      </c>
      <c r="AH110" s="479"/>
      <c r="AI110" s="474"/>
      <c r="AJ110" s="5"/>
      <c r="AK110" s="5"/>
      <c r="AL110" s="5"/>
      <c r="AM110" s="5"/>
      <c r="AN110" s="5"/>
      <c r="AO110" s="5"/>
      <c r="AP110" s="5"/>
      <c r="AQ110" s="5"/>
      <c r="AR110" s="5"/>
      <c r="AS110" s="5"/>
      <c r="AT110" s="5"/>
      <c r="AU110" s="5"/>
      <c r="AV110" s="5"/>
      <c r="AW110" s="5"/>
      <c r="AX110" s="5"/>
      <c r="AY110" s="5"/>
      <c r="AZ110" s="5"/>
      <c r="BA110" s="5"/>
    </row>
    <row r="111" spans="1:53" s="6" customFormat="1" x14ac:dyDescent="0.25">
      <c r="A111" s="221">
        <v>262202</v>
      </c>
      <c r="B111" s="803" t="s">
        <v>264</v>
      </c>
      <c r="C111" s="803"/>
      <c r="D111" s="803"/>
      <c r="E111" s="803"/>
      <c r="F111" s="257"/>
      <c r="G111" s="257"/>
      <c r="H111" s="257"/>
      <c r="I111" s="257"/>
      <c r="J111" s="257"/>
      <c r="K111" s="257"/>
      <c r="L111" s="257"/>
      <c r="M111" s="257"/>
      <c r="N111" s="487">
        <f t="shared" si="8"/>
        <v>0</v>
      </c>
      <c r="O111" s="474"/>
      <c r="P111" s="474"/>
      <c r="Q111" s="475"/>
      <c r="R111" s="472">
        <f t="shared" si="9"/>
        <v>0</v>
      </c>
      <c r="S111" s="474"/>
      <c r="T111" s="474"/>
      <c r="U111" s="475"/>
      <c r="V111" s="145"/>
      <c r="W111" s="145"/>
      <c r="X111" s="145"/>
      <c r="Y111" s="145"/>
      <c r="Z111" s="145"/>
      <c r="AA111" s="145"/>
      <c r="AB111" s="145"/>
      <c r="AC111" s="476"/>
      <c r="AD111" s="477"/>
      <c r="AE111" s="477"/>
      <c r="AF111" s="477"/>
      <c r="AG111" s="472">
        <f t="shared" si="10"/>
        <v>0</v>
      </c>
      <c r="AH111" s="479"/>
      <c r="AI111" s="474"/>
      <c r="AJ111" s="5"/>
      <c r="AK111" s="5"/>
      <c r="AL111" s="5"/>
      <c r="AM111" s="5"/>
      <c r="AN111" s="5"/>
      <c r="AO111" s="5"/>
      <c r="AP111" s="5"/>
      <c r="AQ111" s="5"/>
      <c r="AR111" s="5"/>
      <c r="AS111" s="5"/>
      <c r="AT111" s="5"/>
      <c r="AU111" s="5"/>
      <c r="AV111" s="5"/>
      <c r="AW111" s="5"/>
      <c r="AX111" s="5"/>
      <c r="AY111" s="5"/>
      <c r="AZ111" s="5"/>
      <c r="BA111" s="5"/>
    </row>
    <row r="112" spans="1:53" s="6" customFormat="1" x14ac:dyDescent="0.25">
      <c r="A112" s="109">
        <v>263101</v>
      </c>
      <c r="B112" s="831" t="s">
        <v>183</v>
      </c>
      <c r="C112" s="831"/>
      <c r="D112" s="831"/>
      <c r="E112" s="831"/>
      <c r="F112" s="257"/>
      <c r="G112" s="257"/>
      <c r="H112" s="257"/>
      <c r="I112" s="257"/>
      <c r="J112" s="257"/>
      <c r="K112" s="257"/>
      <c r="L112" s="257"/>
      <c r="M112" s="257"/>
      <c r="N112" s="487">
        <f t="shared" si="8"/>
        <v>0</v>
      </c>
      <c r="O112" s="474"/>
      <c r="P112" s="474"/>
      <c r="Q112" s="475"/>
      <c r="R112" s="472">
        <f t="shared" si="9"/>
        <v>0</v>
      </c>
      <c r="S112" s="474"/>
      <c r="T112" s="474"/>
      <c r="U112" s="475"/>
      <c r="V112" s="145"/>
      <c r="W112" s="145"/>
      <c r="X112" s="145"/>
      <c r="Y112" s="145"/>
      <c r="Z112" s="145"/>
      <c r="AA112" s="145"/>
      <c r="AB112" s="145"/>
      <c r="AC112" s="476"/>
      <c r="AD112" s="477"/>
      <c r="AE112" s="477"/>
      <c r="AF112" s="477"/>
      <c r="AG112" s="472">
        <f t="shared" si="10"/>
        <v>0</v>
      </c>
      <c r="AH112" s="479"/>
      <c r="AI112" s="474"/>
      <c r="AJ112" s="5"/>
      <c r="AK112" s="5"/>
      <c r="AL112" s="5"/>
      <c r="AM112" s="5"/>
      <c r="AN112" s="5"/>
      <c r="AO112" s="5"/>
      <c r="AP112" s="5"/>
      <c r="AQ112" s="5"/>
      <c r="AR112" s="5"/>
      <c r="AS112" s="5"/>
      <c r="AT112" s="5"/>
      <c r="AU112" s="5"/>
      <c r="AV112" s="5"/>
      <c r="AW112" s="5"/>
      <c r="AX112" s="5"/>
      <c r="AY112" s="5"/>
      <c r="AZ112" s="5"/>
      <c r="BA112" s="5"/>
    </row>
    <row r="113" spans="1:53" s="6" customFormat="1" x14ac:dyDescent="0.25">
      <c r="A113" s="109">
        <v>263510</v>
      </c>
      <c r="B113" s="831" t="s">
        <v>265</v>
      </c>
      <c r="C113" s="831"/>
      <c r="D113" s="831"/>
      <c r="E113" s="831"/>
      <c r="F113" s="257"/>
      <c r="G113" s="257"/>
      <c r="H113" s="257"/>
      <c r="I113" s="257"/>
      <c r="J113" s="257"/>
      <c r="K113" s="257"/>
      <c r="L113" s="257"/>
      <c r="M113" s="257"/>
      <c r="N113" s="487">
        <f t="shared" si="8"/>
        <v>0</v>
      </c>
      <c r="O113" s="474"/>
      <c r="P113" s="474"/>
      <c r="Q113" s="475"/>
      <c r="R113" s="472">
        <f t="shared" si="9"/>
        <v>0</v>
      </c>
      <c r="S113" s="474"/>
      <c r="T113" s="474"/>
      <c r="U113" s="475"/>
      <c r="V113" s="145"/>
      <c r="W113" s="145"/>
      <c r="X113" s="145"/>
      <c r="Y113" s="145"/>
      <c r="Z113" s="145"/>
      <c r="AA113" s="145"/>
      <c r="AB113" s="145"/>
      <c r="AC113" s="476"/>
      <c r="AD113" s="477"/>
      <c r="AE113" s="477"/>
      <c r="AF113" s="477"/>
      <c r="AG113" s="472">
        <f t="shared" si="10"/>
        <v>0</v>
      </c>
      <c r="AH113" s="479"/>
      <c r="AI113" s="474"/>
      <c r="AJ113" s="5"/>
      <c r="AK113" s="5"/>
      <c r="AL113" s="5"/>
      <c r="AM113" s="5"/>
      <c r="AN113" s="5"/>
      <c r="AO113" s="5"/>
      <c r="AP113" s="5"/>
      <c r="AQ113" s="5"/>
      <c r="AR113" s="5"/>
      <c r="AS113" s="5"/>
      <c r="AT113" s="5"/>
      <c r="AU113" s="5"/>
      <c r="AV113" s="5"/>
      <c r="AW113" s="5"/>
      <c r="AX113" s="5"/>
      <c r="AY113" s="5"/>
      <c r="AZ113" s="5"/>
      <c r="BA113" s="5"/>
    </row>
    <row r="114" spans="1:53" s="6" customFormat="1" x14ac:dyDescent="0.25">
      <c r="A114" s="221">
        <v>264301</v>
      </c>
      <c r="B114" s="803" t="s">
        <v>184</v>
      </c>
      <c r="C114" s="803"/>
      <c r="D114" s="803"/>
      <c r="E114" s="803"/>
      <c r="F114" s="257"/>
      <c r="G114" s="257"/>
      <c r="H114" s="257"/>
      <c r="I114" s="257"/>
      <c r="J114" s="257"/>
      <c r="K114" s="257"/>
      <c r="L114" s="257"/>
      <c r="M114" s="257"/>
      <c r="N114" s="487">
        <f t="shared" si="8"/>
        <v>0</v>
      </c>
      <c r="O114" s="474"/>
      <c r="P114" s="474"/>
      <c r="Q114" s="475"/>
      <c r="R114" s="472">
        <f t="shared" si="9"/>
        <v>0</v>
      </c>
      <c r="S114" s="474"/>
      <c r="T114" s="474"/>
      <c r="U114" s="475"/>
      <c r="V114" s="145"/>
      <c r="W114" s="145"/>
      <c r="X114" s="145"/>
      <c r="Y114" s="145"/>
      <c r="Z114" s="145"/>
      <c r="AA114" s="145"/>
      <c r="AB114" s="145"/>
      <c r="AC114" s="476"/>
      <c r="AD114" s="477"/>
      <c r="AE114" s="477"/>
      <c r="AF114" s="477"/>
      <c r="AG114" s="472">
        <f t="shared" si="10"/>
        <v>0</v>
      </c>
      <c r="AH114" s="479"/>
      <c r="AI114" s="474"/>
      <c r="AJ114" s="5"/>
      <c r="AK114" s="5"/>
      <c r="AL114" s="5"/>
      <c r="AM114" s="5"/>
      <c r="AN114" s="5"/>
      <c r="AO114" s="5"/>
      <c r="AP114" s="5"/>
      <c r="AQ114" s="5"/>
      <c r="AR114" s="5"/>
      <c r="AS114" s="5"/>
      <c r="AT114" s="5"/>
      <c r="AU114" s="5"/>
      <c r="AV114" s="5"/>
      <c r="AW114" s="5"/>
      <c r="AX114" s="5"/>
      <c r="AY114" s="5"/>
      <c r="AZ114" s="5"/>
      <c r="BA114" s="5"/>
    </row>
    <row r="115" spans="1:53" s="6" customFormat="1" x14ac:dyDescent="0.25">
      <c r="A115" s="221">
        <v>264302</v>
      </c>
      <c r="B115" s="803" t="s">
        <v>185</v>
      </c>
      <c r="C115" s="803"/>
      <c r="D115" s="803"/>
      <c r="E115" s="803"/>
      <c r="F115" s="257"/>
      <c r="G115" s="257"/>
      <c r="H115" s="257"/>
      <c r="I115" s="257"/>
      <c r="J115" s="257"/>
      <c r="K115" s="257"/>
      <c r="L115" s="257"/>
      <c r="M115" s="257"/>
      <c r="N115" s="487">
        <f t="shared" si="8"/>
        <v>0</v>
      </c>
      <c r="O115" s="474"/>
      <c r="P115" s="474"/>
      <c r="Q115" s="475"/>
      <c r="R115" s="472">
        <f t="shared" si="9"/>
        <v>0</v>
      </c>
      <c r="S115" s="474"/>
      <c r="T115" s="474"/>
      <c r="U115" s="475"/>
      <c r="V115" s="145"/>
      <c r="W115" s="145"/>
      <c r="X115" s="145"/>
      <c r="Y115" s="145"/>
      <c r="Z115" s="145"/>
      <c r="AA115" s="145"/>
      <c r="AB115" s="145"/>
      <c r="AC115" s="476"/>
      <c r="AD115" s="477"/>
      <c r="AE115" s="477"/>
      <c r="AF115" s="477"/>
      <c r="AG115" s="472">
        <f t="shared" si="10"/>
        <v>0</v>
      </c>
      <c r="AH115" s="479"/>
      <c r="AI115" s="474"/>
      <c r="AJ115" s="5"/>
      <c r="AK115" s="5"/>
      <c r="AL115" s="5"/>
      <c r="AM115" s="5"/>
      <c r="AN115" s="5"/>
      <c r="AO115" s="5"/>
      <c r="AP115" s="5"/>
      <c r="AQ115" s="5"/>
      <c r="AR115" s="5"/>
      <c r="AS115" s="5"/>
      <c r="AT115" s="5"/>
      <c r="AU115" s="5"/>
      <c r="AV115" s="5"/>
      <c r="AW115" s="5"/>
      <c r="AX115" s="5"/>
      <c r="AY115" s="5"/>
      <c r="AZ115" s="5"/>
      <c r="BA115" s="5"/>
    </row>
    <row r="116" spans="1:53" s="6" customFormat="1" x14ac:dyDescent="0.25">
      <c r="A116" s="109">
        <v>331501</v>
      </c>
      <c r="B116" s="803" t="s">
        <v>196</v>
      </c>
      <c r="C116" s="803"/>
      <c r="D116" s="803"/>
      <c r="E116" s="803"/>
      <c r="F116" s="257"/>
      <c r="G116" s="257"/>
      <c r="H116" s="257"/>
      <c r="I116" s="257"/>
      <c r="J116" s="257"/>
      <c r="K116" s="257"/>
      <c r="L116" s="257"/>
      <c r="M116" s="257"/>
      <c r="N116" s="487">
        <f t="shared" si="8"/>
        <v>0</v>
      </c>
      <c r="O116" s="474"/>
      <c r="P116" s="474"/>
      <c r="Q116" s="475"/>
      <c r="R116" s="472">
        <f t="shared" si="9"/>
        <v>0</v>
      </c>
      <c r="S116" s="474"/>
      <c r="T116" s="474"/>
      <c r="U116" s="475"/>
      <c r="V116" s="145"/>
      <c r="W116" s="145"/>
      <c r="X116" s="145"/>
      <c r="Y116" s="145"/>
      <c r="Z116" s="145"/>
      <c r="AA116" s="145"/>
      <c r="AB116" s="145"/>
      <c r="AC116" s="476"/>
      <c r="AD116" s="477"/>
      <c r="AE116" s="477"/>
      <c r="AF116" s="477"/>
      <c r="AG116" s="472">
        <f t="shared" si="10"/>
        <v>0</v>
      </c>
      <c r="AH116" s="479"/>
      <c r="AI116" s="474"/>
      <c r="AJ116" s="5"/>
      <c r="AK116" s="5"/>
      <c r="AL116" s="5"/>
      <c r="AM116" s="5"/>
      <c r="AN116" s="5"/>
      <c r="AO116" s="5"/>
      <c r="AP116" s="5"/>
      <c r="AQ116" s="5"/>
      <c r="AR116" s="5"/>
      <c r="AS116" s="5"/>
      <c r="AT116" s="5"/>
      <c r="AU116" s="5"/>
      <c r="AV116" s="5"/>
      <c r="AW116" s="5"/>
      <c r="AX116" s="5"/>
      <c r="AY116" s="5"/>
      <c r="AZ116" s="5"/>
      <c r="BA116" s="5"/>
    </row>
    <row r="117" spans="1:53" s="6" customFormat="1" x14ac:dyDescent="0.25">
      <c r="A117" s="109">
        <v>341110</v>
      </c>
      <c r="B117" s="803" t="s">
        <v>200</v>
      </c>
      <c r="C117" s="803"/>
      <c r="D117" s="803"/>
      <c r="E117" s="803"/>
      <c r="F117" s="257"/>
      <c r="G117" s="257"/>
      <c r="H117" s="257"/>
      <c r="I117" s="257"/>
      <c r="J117" s="257"/>
      <c r="K117" s="257"/>
      <c r="L117" s="257"/>
      <c r="M117" s="257"/>
      <c r="N117" s="487">
        <f t="shared" si="8"/>
        <v>0</v>
      </c>
      <c r="O117" s="474"/>
      <c r="P117" s="474"/>
      <c r="Q117" s="475"/>
      <c r="R117" s="472">
        <f t="shared" si="9"/>
        <v>0</v>
      </c>
      <c r="S117" s="474"/>
      <c r="T117" s="474"/>
      <c r="U117" s="475"/>
      <c r="V117" s="145"/>
      <c r="W117" s="145"/>
      <c r="X117" s="145"/>
      <c r="Y117" s="145"/>
      <c r="Z117" s="145"/>
      <c r="AA117" s="145"/>
      <c r="AB117" s="145"/>
      <c r="AC117" s="476"/>
      <c r="AD117" s="477"/>
      <c r="AE117" s="477"/>
      <c r="AF117" s="477"/>
      <c r="AG117" s="472">
        <f t="shared" si="10"/>
        <v>0</v>
      </c>
      <c r="AH117" s="479"/>
      <c r="AI117" s="474"/>
      <c r="AJ117" s="5"/>
      <c r="AK117" s="5"/>
      <c r="AL117" s="5"/>
      <c r="AM117" s="5"/>
      <c r="AN117" s="5"/>
      <c r="AO117" s="5"/>
      <c r="AP117" s="5"/>
      <c r="AQ117" s="5"/>
      <c r="AR117" s="5"/>
      <c r="AS117" s="5"/>
      <c r="AT117" s="5"/>
      <c r="AU117" s="5"/>
      <c r="AV117" s="5"/>
      <c r="AW117" s="5"/>
      <c r="AX117" s="5"/>
      <c r="AY117" s="5"/>
      <c r="AZ117" s="5"/>
      <c r="BA117" s="5"/>
    </row>
    <row r="118" spans="1:53" s="6" customFormat="1" x14ac:dyDescent="0.25">
      <c r="A118" s="221">
        <v>399999</v>
      </c>
      <c r="B118" s="828" t="s">
        <v>330</v>
      </c>
      <c r="C118" s="829"/>
      <c r="D118" s="829"/>
      <c r="E118" s="830"/>
      <c r="F118" s="257"/>
      <c r="G118" s="257"/>
      <c r="H118" s="257"/>
      <c r="I118" s="257"/>
      <c r="J118" s="257"/>
      <c r="K118" s="257"/>
      <c r="L118" s="257"/>
      <c r="M118" s="257"/>
      <c r="N118" s="487">
        <f t="shared" si="8"/>
        <v>0</v>
      </c>
      <c r="O118" s="474"/>
      <c r="P118" s="474"/>
      <c r="Q118" s="475"/>
      <c r="R118" s="472">
        <f t="shared" si="9"/>
        <v>0</v>
      </c>
      <c r="S118" s="474"/>
      <c r="T118" s="474"/>
      <c r="U118" s="475"/>
      <c r="V118" s="145"/>
      <c r="W118" s="145"/>
      <c r="X118" s="145"/>
      <c r="Y118" s="145"/>
      <c r="Z118" s="145"/>
      <c r="AA118" s="145"/>
      <c r="AB118" s="145"/>
      <c r="AC118" s="476"/>
      <c r="AD118" s="477"/>
      <c r="AE118" s="477"/>
      <c r="AF118" s="477"/>
      <c r="AG118" s="472">
        <f t="shared" si="10"/>
        <v>0</v>
      </c>
      <c r="AH118" s="479"/>
      <c r="AI118" s="474"/>
      <c r="AJ118" s="5"/>
      <c r="AK118" s="5"/>
      <c r="AL118" s="5"/>
      <c r="AM118" s="5"/>
      <c r="AN118" s="5"/>
      <c r="AO118" s="5"/>
      <c r="AP118" s="5"/>
      <c r="AQ118" s="5"/>
      <c r="AR118" s="5"/>
      <c r="AS118" s="5"/>
      <c r="AT118" s="5"/>
      <c r="AU118" s="5"/>
      <c r="AV118" s="5"/>
      <c r="AW118" s="5"/>
      <c r="AX118" s="5"/>
      <c r="AY118" s="5"/>
      <c r="AZ118" s="5"/>
      <c r="BA118" s="5"/>
    </row>
    <row r="119" spans="1:53" s="6" customFormat="1" x14ac:dyDescent="0.25">
      <c r="A119" s="748" t="s">
        <v>90</v>
      </c>
      <c r="B119" s="748"/>
      <c r="C119" s="748"/>
      <c r="D119" s="748"/>
      <c r="E119" s="748"/>
      <c r="F119" s="149">
        <f>SUM(F66:F118)</f>
        <v>0</v>
      </c>
      <c r="G119" s="150">
        <f>SUM(G66:G118)</f>
        <v>0</v>
      </c>
      <c r="H119" s="150">
        <f t="shared" ref="H119:AF119" si="11">SUM(H66:H118)</f>
        <v>0</v>
      </c>
      <c r="I119" s="150">
        <f t="shared" si="11"/>
        <v>0</v>
      </c>
      <c r="J119" s="150">
        <f t="shared" si="11"/>
        <v>0</v>
      </c>
      <c r="K119" s="150">
        <f t="shared" si="11"/>
        <v>0</v>
      </c>
      <c r="L119" s="150">
        <f t="shared" si="11"/>
        <v>0</v>
      </c>
      <c r="M119" s="150">
        <f t="shared" si="11"/>
        <v>0</v>
      </c>
      <c r="N119" s="150">
        <f t="shared" si="11"/>
        <v>0</v>
      </c>
      <c r="O119" s="150">
        <f>SUM(O66:O118)</f>
        <v>0</v>
      </c>
      <c r="P119" s="150">
        <f>SUM(P66:P118)</f>
        <v>0</v>
      </c>
      <c r="Q119" s="150">
        <f>SUM(Q66:Q118)</f>
        <v>0</v>
      </c>
      <c r="R119" s="470">
        <f t="shared" si="9"/>
        <v>0</v>
      </c>
      <c r="S119" s="150">
        <f t="shared" si="11"/>
        <v>0</v>
      </c>
      <c r="T119" s="150">
        <f t="shared" si="11"/>
        <v>0</v>
      </c>
      <c r="U119" s="150">
        <f t="shared" si="11"/>
        <v>0</v>
      </c>
      <c r="V119" s="150">
        <f t="shared" si="11"/>
        <v>0</v>
      </c>
      <c r="W119" s="150">
        <f t="shared" si="11"/>
        <v>0</v>
      </c>
      <c r="X119" s="150">
        <f t="shared" si="11"/>
        <v>0</v>
      </c>
      <c r="Y119" s="150">
        <f t="shared" si="11"/>
        <v>0</v>
      </c>
      <c r="Z119" s="150">
        <f t="shared" si="11"/>
        <v>0</v>
      </c>
      <c r="AA119" s="150">
        <f t="shared" si="11"/>
        <v>0</v>
      </c>
      <c r="AB119" s="150">
        <f t="shared" si="11"/>
        <v>0</v>
      </c>
      <c r="AC119" s="150">
        <f t="shared" si="11"/>
        <v>0</v>
      </c>
      <c r="AD119" s="150">
        <f t="shared" si="11"/>
        <v>0</v>
      </c>
      <c r="AE119" s="150">
        <f t="shared" si="11"/>
        <v>0</v>
      </c>
      <c r="AF119" s="150">
        <f t="shared" si="11"/>
        <v>0</v>
      </c>
      <c r="AG119" s="470">
        <f t="shared" si="10"/>
        <v>0</v>
      </c>
      <c r="AH119" s="150">
        <f>SUM(AH66:AH118)</f>
        <v>0</v>
      </c>
      <c r="AI119" s="150">
        <f>SUM(AI66:AI118)</f>
        <v>0</v>
      </c>
      <c r="AJ119" s="5"/>
      <c r="AK119" s="5"/>
      <c r="AL119" s="5"/>
      <c r="AM119" s="5"/>
      <c r="AN119" s="5"/>
      <c r="AO119" s="5"/>
      <c r="AP119" s="5"/>
      <c r="AQ119" s="5"/>
      <c r="AR119" s="5"/>
      <c r="AS119" s="5"/>
      <c r="AT119" s="5"/>
      <c r="AU119" s="5"/>
      <c r="AV119" s="5"/>
      <c r="AW119" s="5"/>
      <c r="AX119" s="5"/>
      <c r="AY119" s="5"/>
      <c r="AZ119" s="5"/>
      <c r="BA119" s="5"/>
    </row>
    <row r="120" spans="1:53" s="6" customFormat="1" ht="15" customHeight="1" x14ac:dyDescent="0.25">
      <c r="A120" s="726" t="s">
        <v>91</v>
      </c>
      <c r="B120" s="727"/>
      <c r="C120" s="727"/>
      <c r="D120" s="727"/>
      <c r="E120" s="727"/>
      <c r="F120" s="727"/>
      <c r="G120" s="727"/>
      <c r="H120" s="727"/>
      <c r="I120" s="727"/>
      <c r="J120" s="727"/>
      <c r="K120" s="727"/>
      <c r="L120" s="727"/>
      <c r="M120" s="727"/>
      <c r="N120" s="727"/>
      <c r="O120" s="727"/>
      <c r="P120" s="727"/>
      <c r="Q120" s="727"/>
      <c r="R120" s="727"/>
      <c r="S120" s="727"/>
      <c r="T120" s="727"/>
      <c r="U120" s="727"/>
      <c r="V120" s="727"/>
      <c r="W120" s="727"/>
      <c r="X120" s="727"/>
      <c r="Y120" s="727"/>
      <c r="Z120" s="727"/>
      <c r="AA120" s="727"/>
      <c r="AB120" s="727"/>
      <c r="AC120" s="727"/>
      <c r="AD120" s="727"/>
      <c r="AE120" s="727"/>
      <c r="AF120" s="727"/>
      <c r="AG120" s="727"/>
      <c r="AH120" s="727"/>
      <c r="AI120" s="728"/>
      <c r="AJ120" s="5"/>
      <c r="AK120" s="5"/>
      <c r="AL120" s="5"/>
      <c r="AM120" s="5"/>
      <c r="AN120" s="5"/>
      <c r="AO120" s="5"/>
      <c r="AP120" s="5"/>
      <c r="AQ120" s="5"/>
      <c r="AR120" s="5"/>
      <c r="AS120" s="5"/>
      <c r="AT120" s="5"/>
      <c r="AU120" s="5"/>
      <c r="AV120" s="5"/>
      <c r="AW120" s="5"/>
      <c r="AX120" s="5"/>
      <c r="AY120" s="5"/>
      <c r="AZ120" s="5"/>
      <c r="BA120" s="5"/>
    </row>
    <row r="121" spans="1:53" s="6" customFormat="1" x14ac:dyDescent="0.25">
      <c r="A121" s="221">
        <v>311101</v>
      </c>
      <c r="B121" s="803" t="s">
        <v>186</v>
      </c>
      <c r="C121" s="803"/>
      <c r="D121" s="803"/>
      <c r="E121" s="803"/>
      <c r="F121" s="257"/>
      <c r="G121" s="257"/>
      <c r="H121" s="257"/>
      <c r="I121" s="257"/>
      <c r="J121" s="257"/>
      <c r="K121" s="257"/>
      <c r="L121" s="257"/>
      <c r="M121" s="257"/>
      <c r="N121" s="486">
        <f t="shared" ref="N121:N149" si="12">SUM(F121:M121)</f>
        <v>0</v>
      </c>
      <c r="O121" s="474"/>
      <c r="P121" s="474"/>
      <c r="Q121" s="475"/>
      <c r="R121" s="472">
        <f t="shared" ref="R121:R150" si="13">SUM(O121:Q121)</f>
        <v>0</v>
      </c>
      <c r="S121" s="474"/>
      <c r="T121" s="474"/>
      <c r="U121" s="475"/>
      <c r="V121" s="144"/>
      <c r="W121" s="144"/>
      <c r="X121" s="144"/>
      <c r="Y121" s="144"/>
      <c r="Z121" s="144"/>
      <c r="AA121" s="144"/>
      <c r="AB121" s="144"/>
      <c r="AC121" s="476"/>
      <c r="AD121" s="477"/>
      <c r="AE121" s="477"/>
      <c r="AF121" s="477"/>
      <c r="AG121" s="493">
        <f t="shared" ref="AG121:AG149" si="14">SUM(S121:AF121)</f>
        <v>0</v>
      </c>
      <c r="AH121" s="479"/>
      <c r="AI121" s="474"/>
      <c r="AJ121" s="5"/>
      <c r="AK121" s="5"/>
      <c r="AL121" s="5"/>
      <c r="AM121" s="5"/>
      <c r="AN121" s="5"/>
      <c r="AO121" s="5"/>
      <c r="AP121" s="5"/>
      <c r="AQ121" s="5"/>
      <c r="AR121" s="5"/>
      <c r="AS121" s="5"/>
      <c r="AT121" s="5"/>
      <c r="AU121" s="5"/>
      <c r="AV121" s="5"/>
      <c r="AW121" s="5"/>
      <c r="AX121" s="5"/>
      <c r="AY121" s="5"/>
      <c r="AZ121" s="5"/>
      <c r="BA121" s="5"/>
    </row>
    <row r="122" spans="1:53" s="6" customFormat="1" x14ac:dyDescent="0.25">
      <c r="A122" s="221">
        <v>311201</v>
      </c>
      <c r="B122" s="803" t="s">
        <v>92</v>
      </c>
      <c r="C122" s="803"/>
      <c r="D122" s="803"/>
      <c r="E122" s="803"/>
      <c r="F122" s="257"/>
      <c r="G122" s="257"/>
      <c r="H122" s="257"/>
      <c r="I122" s="257"/>
      <c r="J122" s="257"/>
      <c r="K122" s="257"/>
      <c r="L122" s="257"/>
      <c r="M122" s="257"/>
      <c r="N122" s="486">
        <f t="shared" si="12"/>
        <v>0</v>
      </c>
      <c r="O122" s="474"/>
      <c r="P122" s="474"/>
      <c r="Q122" s="475"/>
      <c r="R122" s="472">
        <f t="shared" si="13"/>
        <v>0</v>
      </c>
      <c r="S122" s="474"/>
      <c r="T122" s="474"/>
      <c r="U122" s="475"/>
      <c r="V122" s="144"/>
      <c r="W122" s="144"/>
      <c r="X122" s="144"/>
      <c r="Y122" s="144"/>
      <c r="Z122" s="144"/>
      <c r="AA122" s="144"/>
      <c r="AB122" s="144"/>
      <c r="AC122" s="476"/>
      <c r="AD122" s="477"/>
      <c r="AE122" s="477"/>
      <c r="AF122" s="477"/>
      <c r="AG122" s="493">
        <f t="shared" si="14"/>
        <v>0</v>
      </c>
      <c r="AH122" s="479"/>
      <c r="AI122" s="474"/>
      <c r="AJ122" s="5"/>
      <c r="AK122" s="5"/>
      <c r="AL122" s="5"/>
      <c r="AM122" s="5"/>
      <c r="AN122" s="5"/>
      <c r="AO122" s="5"/>
      <c r="AP122" s="5"/>
      <c r="AQ122" s="5"/>
      <c r="AR122" s="5"/>
      <c r="AS122" s="5"/>
      <c r="AT122" s="5"/>
      <c r="AU122" s="5"/>
      <c r="AV122" s="5"/>
      <c r="AW122" s="5"/>
      <c r="AX122" s="5"/>
      <c r="AY122" s="5"/>
      <c r="AZ122" s="5"/>
      <c r="BA122" s="5"/>
    </row>
    <row r="123" spans="1:53" s="6" customFormat="1" x14ac:dyDescent="0.25">
      <c r="A123" s="221">
        <v>311203</v>
      </c>
      <c r="B123" s="803" t="s">
        <v>187</v>
      </c>
      <c r="C123" s="803"/>
      <c r="D123" s="803"/>
      <c r="E123" s="803"/>
      <c r="F123" s="257"/>
      <c r="G123" s="257"/>
      <c r="H123" s="257"/>
      <c r="I123" s="257"/>
      <c r="J123" s="257"/>
      <c r="K123" s="257"/>
      <c r="L123" s="257"/>
      <c r="M123" s="257"/>
      <c r="N123" s="486">
        <f t="shared" si="12"/>
        <v>0</v>
      </c>
      <c r="O123" s="474"/>
      <c r="P123" s="474"/>
      <c r="Q123" s="475"/>
      <c r="R123" s="472">
        <f t="shared" si="13"/>
        <v>0</v>
      </c>
      <c r="S123" s="474"/>
      <c r="T123" s="474"/>
      <c r="U123" s="475"/>
      <c r="V123" s="144"/>
      <c r="W123" s="144"/>
      <c r="X123" s="144"/>
      <c r="Y123" s="144"/>
      <c r="Z123" s="144"/>
      <c r="AA123" s="144"/>
      <c r="AB123" s="144"/>
      <c r="AC123" s="476"/>
      <c r="AD123" s="477"/>
      <c r="AE123" s="477"/>
      <c r="AF123" s="477"/>
      <c r="AG123" s="493">
        <f t="shared" si="14"/>
        <v>0</v>
      </c>
      <c r="AH123" s="479"/>
      <c r="AI123" s="474"/>
      <c r="AJ123" s="5"/>
      <c r="AK123" s="5"/>
      <c r="AL123" s="5"/>
      <c r="AM123" s="5"/>
      <c r="AN123" s="5"/>
      <c r="AO123" s="5"/>
      <c r="AP123" s="5"/>
      <c r="AQ123" s="5"/>
      <c r="AR123" s="5"/>
      <c r="AS123" s="5"/>
      <c r="AT123" s="5"/>
      <c r="AU123" s="5"/>
      <c r="AV123" s="5"/>
      <c r="AW123" s="5"/>
      <c r="AX123" s="5"/>
      <c r="AY123" s="5"/>
      <c r="AZ123" s="5"/>
      <c r="BA123" s="5"/>
    </row>
    <row r="124" spans="1:53" s="6" customFormat="1" x14ac:dyDescent="0.25">
      <c r="A124" s="221">
        <v>311301</v>
      </c>
      <c r="B124" s="803" t="s">
        <v>188</v>
      </c>
      <c r="C124" s="803"/>
      <c r="D124" s="803"/>
      <c r="E124" s="803"/>
      <c r="F124" s="257"/>
      <c r="G124" s="257"/>
      <c r="H124" s="257"/>
      <c r="I124" s="257"/>
      <c r="J124" s="257"/>
      <c r="K124" s="257"/>
      <c r="L124" s="257"/>
      <c r="M124" s="257"/>
      <c r="N124" s="486">
        <f t="shared" si="12"/>
        <v>0</v>
      </c>
      <c r="O124" s="474"/>
      <c r="P124" s="474"/>
      <c r="Q124" s="475"/>
      <c r="R124" s="472">
        <f t="shared" si="13"/>
        <v>0</v>
      </c>
      <c r="S124" s="474"/>
      <c r="T124" s="474"/>
      <c r="U124" s="475"/>
      <c r="V124" s="144"/>
      <c r="W124" s="144"/>
      <c r="X124" s="144"/>
      <c r="Y124" s="144"/>
      <c r="Z124" s="144"/>
      <c r="AA124" s="144"/>
      <c r="AB124" s="144"/>
      <c r="AC124" s="476"/>
      <c r="AD124" s="477"/>
      <c r="AE124" s="477"/>
      <c r="AF124" s="477"/>
      <c r="AG124" s="493">
        <f t="shared" si="14"/>
        <v>0</v>
      </c>
      <c r="AH124" s="479"/>
      <c r="AI124" s="474"/>
      <c r="AJ124" s="5"/>
      <c r="AK124" s="5"/>
      <c r="AL124" s="5"/>
      <c r="AM124" s="5"/>
      <c r="AN124" s="5"/>
      <c r="AO124" s="5"/>
      <c r="AP124" s="5"/>
      <c r="AQ124" s="5"/>
      <c r="AR124" s="5"/>
      <c r="AS124" s="5"/>
      <c r="AT124" s="5"/>
      <c r="AU124" s="5"/>
      <c r="AV124" s="5"/>
      <c r="AW124" s="5"/>
      <c r="AX124" s="5"/>
      <c r="AY124" s="5"/>
      <c r="AZ124" s="5"/>
      <c r="BA124" s="5"/>
    </row>
    <row r="125" spans="1:53" s="6" customFormat="1" x14ac:dyDescent="0.25">
      <c r="A125" s="221">
        <v>311501</v>
      </c>
      <c r="B125" s="803" t="s">
        <v>233</v>
      </c>
      <c r="C125" s="803"/>
      <c r="D125" s="803"/>
      <c r="E125" s="803"/>
      <c r="F125" s="257"/>
      <c r="G125" s="257"/>
      <c r="H125" s="257"/>
      <c r="I125" s="257"/>
      <c r="J125" s="257"/>
      <c r="K125" s="257"/>
      <c r="L125" s="257"/>
      <c r="M125" s="257"/>
      <c r="N125" s="486">
        <f t="shared" si="12"/>
        <v>0</v>
      </c>
      <c r="O125" s="474"/>
      <c r="P125" s="474"/>
      <c r="Q125" s="475"/>
      <c r="R125" s="472">
        <f t="shared" si="13"/>
        <v>0</v>
      </c>
      <c r="S125" s="474"/>
      <c r="T125" s="474"/>
      <c r="U125" s="475"/>
      <c r="V125" s="144"/>
      <c r="W125" s="144"/>
      <c r="X125" s="144"/>
      <c r="Y125" s="144"/>
      <c r="Z125" s="144"/>
      <c r="AA125" s="144"/>
      <c r="AB125" s="144"/>
      <c r="AC125" s="476"/>
      <c r="AD125" s="477"/>
      <c r="AE125" s="477"/>
      <c r="AF125" s="477"/>
      <c r="AG125" s="493">
        <f t="shared" si="14"/>
        <v>0</v>
      </c>
      <c r="AH125" s="479"/>
      <c r="AI125" s="474"/>
      <c r="AJ125" s="5"/>
      <c r="AK125" s="5"/>
      <c r="AL125" s="5"/>
      <c r="AM125" s="5"/>
      <c r="AN125" s="5"/>
      <c r="AO125" s="5"/>
      <c r="AP125" s="5"/>
      <c r="AQ125" s="5"/>
      <c r="AR125" s="5"/>
      <c r="AS125" s="5"/>
      <c r="AT125" s="5"/>
      <c r="AU125" s="5"/>
      <c r="AV125" s="5"/>
      <c r="AW125" s="5"/>
      <c r="AX125" s="5"/>
      <c r="AY125" s="5"/>
      <c r="AZ125" s="5"/>
      <c r="BA125" s="5"/>
    </row>
    <row r="126" spans="1:53" s="6" customFormat="1" x14ac:dyDescent="0.25">
      <c r="A126" s="221">
        <v>311801</v>
      </c>
      <c r="B126" s="803" t="s">
        <v>234</v>
      </c>
      <c r="C126" s="803"/>
      <c r="D126" s="803"/>
      <c r="E126" s="803"/>
      <c r="F126" s="257"/>
      <c r="G126" s="257"/>
      <c r="H126" s="257"/>
      <c r="I126" s="257"/>
      <c r="J126" s="257"/>
      <c r="K126" s="257"/>
      <c r="L126" s="257"/>
      <c r="M126" s="257"/>
      <c r="N126" s="486">
        <f t="shared" si="12"/>
        <v>0</v>
      </c>
      <c r="O126" s="474"/>
      <c r="P126" s="474"/>
      <c r="Q126" s="475"/>
      <c r="R126" s="472">
        <f t="shared" si="13"/>
        <v>0</v>
      </c>
      <c r="S126" s="474"/>
      <c r="T126" s="474"/>
      <c r="U126" s="475"/>
      <c r="V126" s="144"/>
      <c r="W126" s="144"/>
      <c r="X126" s="144"/>
      <c r="Y126" s="144"/>
      <c r="Z126" s="144"/>
      <c r="AA126" s="144"/>
      <c r="AB126" s="144"/>
      <c r="AC126" s="476"/>
      <c r="AD126" s="477"/>
      <c r="AE126" s="477"/>
      <c r="AF126" s="477"/>
      <c r="AG126" s="493">
        <f t="shared" si="14"/>
        <v>0</v>
      </c>
      <c r="AH126" s="479"/>
      <c r="AI126" s="474"/>
      <c r="AJ126" s="5"/>
      <c r="AK126" s="5"/>
      <c r="AL126" s="5"/>
      <c r="AM126" s="5"/>
      <c r="AN126" s="5"/>
      <c r="AO126" s="5"/>
      <c r="AP126" s="5"/>
      <c r="AQ126" s="5"/>
      <c r="AR126" s="5"/>
      <c r="AS126" s="5"/>
      <c r="AT126" s="5"/>
      <c r="AU126" s="5"/>
      <c r="AV126" s="5"/>
      <c r="AW126" s="5"/>
      <c r="AX126" s="5"/>
      <c r="AY126" s="5"/>
      <c r="AZ126" s="5"/>
      <c r="BA126" s="5"/>
    </row>
    <row r="127" spans="1:53" s="6" customFormat="1" x14ac:dyDescent="0.25">
      <c r="A127" s="221">
        <v>311904</v>
      </c>
      <c r="B127" s="803" t="s">
        <v>252</v>
      </c>
      <c r="C127" s="803"/>
      <c r="D127" s="803"/>
      <c r="E127" s="803"/>
      <c r="F127" s="257"/>
      <c r="G127" s="257"/>
      <c r="H127" s="257"/>
      <c r="I127" s="257"/>
      <c r="J127" s="257"/>
      <c r="K127" s="257"/>
      <c r="L127" s="257"/>
      <c r="M127" s="257"/>
      <c r="N127" s="486">
        <f t="shared" si="12"/>
        <v>0</v>
      </c>
      <c r="O127" s="474"/>
      <c r="P127" s="474"/>
      <c r="Q127" s="475"/>
      <c r="R127" s="472">
        <f t="shared" si="13"/>
        <v>0</v>
      </c>
      <c r="S127" s="474"/>
      <c r="T127" s="474"/>
      <c r="U127" s="475"/>
      <c r="V127" s="144"/>
      <c r="W127" s="144"/>
      <c r="X127" s="144"/>
      <c r="Y127" s="144"/>
      <c r="Z127" s="144"/>
      <c r="AA127" s="144"/>
      <c r="AB127" s="144"/>
      <c r="AC127" s="476"/>
      <c r="AD127" s="477"/>
      <c r="AE127" s="477"/>
      <c r="AF127" s="477"/>
      <c r="AG127" s="493">
        <f t="shared" si="14"/>
        <v>0</v>
      </c>
      <c r="AH127" s="479"/>
      <c r="AI127" s="474"/>
      <c r="AJ127" s="5"/>
      <c r="AK127" s="5"/>
      <c r="AL127" s="5"/>
      <c r="AM127" s="5"/>
      <c r="AN127" s="5"/>
      <c r="AO127" s="5"/>
      <c r="AP127" s="5"/>
      <c r="AQ127" s="5"/>
      <c r="AR127" s="5"/>
      <c r="AS127" s="5"/>
      <c r="AT127" s="5"/>
      <c r="AU127" s="5"/>
      <c r="AV127" s="5"/>
      <c r="AW127" s="5"/>
      <c r="AX127" s="5"/>
      <c r="AY127" s="5"/>
      <c r="AZ127" s="5"/>
      <c r="BA127" s="5"/>
    </row>
    <row r="128" spans="1:53" s="6" customFormat="1" x14ac:dyDescent="0.25">
      <c r="A128" s="221">
        <v>312301</v>
      </c>
      <c r="B128" s="803" t="s">
        <v>192</v>
      </c>
      <c r="C128" s="803"/>
      <c r="D128" s="803"/>
      <c r="E128" s="803"/>
      <c r="F128" s="257"/>
      <c r="G128" s="257"/>
      <c r="H128" s="257"/>
      <c r="I128" s="257"/>
      <c r="J128" s="257"/>
      <c r="K128" s="257"/>
      <c r="L128" s="257"/>
      <c r="M128" s="257"/>
      <c r="N128" s="486">
        <f t="shared" si="12"/>
        <v>0</v>
      </c>
      <c r="O128" s="474"/>
      <c r="P128" s="474"/>
      <c r="Q128" s="475"/>
      <c r="R128" s="472">
        <f t="shared" si="13"/>
        <v>0</v>
      </c>
      <c r="S128" s="474"/>
      <c r="T128" s="474"/>
      <c r="U128" s="475"/>
      <c r="V128" s="144"/>
      <c r="W128" s="144"/>
      <c r="X128" s="144"/>
      <c r="Y128" s="144"/>
      <c r="Z128" s="144"/>
      <c r="AA128" s="144"/>
      <c r="AB128" s="144"/>
      <c r="AC128" s="476"/>
      <c r="AD128" s="477"/>
      <c r="AE128" s="477"/>
      <c r="AF128" s="477"/>
      <c r="AG128" s="493">
        <f t="shared" si="14"/>
        <v>0</v>
      </c>
      <c r="AH128" s="479"/>
      <c r="AI128" s="474"/>
      <c r="AJ128" s="5"/>
      <c r="AK128" s="5"/>
      <c r="AL128" s="5"/>
      <c r="AM128" s="5"/>
      <c r="AN128" s="5"/>
      <c r="AO128" s="5"/>
      <c r="AP128" s="5"/>
      <c r="AQ128" s="5"/>
      <c r="AR128" s="5"/>
      <c r="AS128" s="5"/>
      <c r="AT128" s="5"/>
      <c r="AU128" s="5"/>
      <c r="AV128" s="5"/>
      <c r="AW128" s="5"/>
      <c r="AX128" s="5"/>
      <c r="AY128" s="5"/>
      <c r="AZ128" s="5"/>
      <c r="BA128" s="5"/>
    </row>
    <row r="129" spans="1:53" s="6" customFormat="1" x14ac:dyDescent="0.25">
      <c r="A129" s="221">
        <v>313201</v>
      </c>
      <c r="B129" s="803" t="s">
        <v>117</v>
      </c>
      <c r="C129" s="803"/>
      <c r="D129" s="803"/>
      <c r="E129" s="803"/>
      <c r="F129" s="257"/>
      <c r="G129" s="257"/>
      <c r="H129" s="257"/>
      <c r="I129" s="257"/>
      <c r="J129" s="257"/>
      <c r="K129" s="257"/>
      <c r="L129" s="257"/>
      <c r="M129" s="257"/>
      <c r="N129" s="486">
        <f t="shared" si="12"/>
        <v>0</v>
      </c>
      <c r="O129" s="474"/>
      <c r="P129" s="474"/>
      <c r="Q129" s="475"/>
      <c r="R129" s="472">
        <f t="shared" si="13"/>
        <v>0</v>
      </c>
      <c r="S129" s="474"/>
      <c r="T129" s="474"/>
      <c r="U129" s="475"/>
      <c r="V129" s="144"/>
      <c r="W129" s="144"/>
      <c r="X129" s="144"/>
      <c r="Y129" s="144"/>
      <c r="Z129" s="144"/>
      <c r="AA129" s="144"/>
      <c r="AB129" s="144"/>
      <c r="AC129" s="476"/>
      <c r="AD129" s="477"/>
      <c r="AE129" s="477"/>
      <c r="AF129" s="477"/>
      <c r="AG129" s="492">
        <f>SUM(S129:AF129)</f>
        <v>0</v>
      </c>
      <c r="AH129" s="479"/>
      <c r="AI129" s="474"/>
      <c r="AJ129" s="5"/>
      <c r="AK129" s="5"/>
      <c r="AL129" s="5"/>
      <c r="AM129" s="5"/>
      <c r="AN129" s="5"/>
      <c r="AO129" s="5"/>
      <c r="AP129" s="5"/>
      <c r="AQ129" s="5"/>
      <c r="AR129" s="5"/>
      <c r="AS129" s="5"/>
      <c r="AT129" s="5"/>
      <c r="AU129" s="5"/>
      <c r="AV129" s="5"/>
      <c r="AW129" s="5"/>
      <c r="AX129" s="5"/>
      <c r="AY129" s="5"/>
      <c r="AZ129" s="5"/>
      <c r="BA129" s="5"/>
    </row>
    <row r="130" spans="1:53" s="6" customFormat="1" x14ac:dyDescent="0.25">
      <c r="A130" s="221">
        <v>313202</v>
      </c>
      <c r="B130" s="803" t="s">
        <v>189</v>
      </c>
      <c r="C130" s="803"/>
      <c r="D130" s="803"/>
      <c r="E130" s="803"/>
      <c r="F130" s="257"/>
      <c r="G130" s="257"/>
      <c r="H130" s="257"/>
      <c r="I130" s="257"/>
      <c r="J130" s="257"/>
      <c r="K130" s="257"/>
      <c r="L130" s="257"/>
      <c r="M130" s="257"/>
      <c r="N130" s="486">
        <f t="shared" si="12"/>
        <v>0</v>
      </c>
      <c r="O130" s="474"/>
      <c r="P130" s="474"/>
      <c r="Q130" s="475"/>
      <c r="R130" s="472">
        <f t="shared" si="13"/>
        <v>0</v>
      </c>
      <c r="S130" s="474"/>
      <c r="T130" s="474"/>
      <c r="U130" s="475"/>
      <c r="V130" s="144"/>
      <c r="W130" s="144"/>
      <c r="X130" s="144"/>
      <c r="Y130" s="144"/>
      <c r="Z130" s="144"/>
      <c r="AA130" s="144"/>
      <c r="AB130" s="144"/>
      <c r="AC130" s="476"/>
      <c r="AD130" s="477"/>
      <c r="AE130" s="477"/>
      <c r="AF130" s="477"/>
      <c r="AG130" s="493">
        <f t="shared" si="14"/>
        <v>0</v>
      </c>
      <c r="AH130" s="479"/>
      <c r="AI130" s="474"/>
      <c r="AJ130" s="5"/>
      <c r="AK130" s="5"/>
      <c r="AL130" s="5"/>
      <c r="AM130" s="5"/>
      <c r="AN130" s="5"/>
      <c r="AO130" s="5"/>
      <c r="AP130" s="5"/>
      <c r="AQ130" s="5"/>
      <c r="AR130" s="5"/>
      <c r="AS130" s="5"/>
      <c r="AT130" s="5"/>
      <c r="AU130" s="5"/>
      <c r="AV130" s="5"/>
      <c r="AW130" s="5"/>
      <c r="AX130" s="5"/>
      <c r="AY130" s="5"/>
      <c r="AZ130" s="5"/>
      <c r="BA130" s="5"/>
    </row>
    <row r="131" spans="1:53" s="6" customFormat="1" x14ac:dyDescent="0.25">
      <c r="A131" s="221">
        <v>314101</v>
      </c>
      <c r="B131" s="803" t="s">
        <v>193</v>
      </c>
      <c r="C131" s="803"/>
      <c r="D131" s="803"/>
      <c r="E131" s="803"/>
      <c r="F131" s="257"/>
      <c r="G131" s="257"/>
      <c r="H131" s="257"/>
      <c r="I131" s="257"/>
      <c r="J131" s="257"/>
      <c r="K131" s="257"/>
      <c r="L131" s="257"/>
      <c r="M131" s="257"/>
      <c r="N131" s="486">
        <f t="shared" si="12"/>
        <v>0</v>
      </c>
      <c r="O131" s="474"/>
      <c r="P131" s="474"/>
      <c r="Q131" s="475"/>
      <c r="R131" s="472">
        <f t="shared" si="13"/>
        <v>0</v>
      </c>
      <c r="S131" s="474"/>
      <c r="T131" s="474"/>
      <c r="U131" s="475"/>
      <c r="V131" s="144"/>
      <c r="W131" s="144"/>
      <c r="X131" s="144"/>
      <c r="Y131" s="144"/>
      <c r="Z131" s="144"/>
      <c r="AA131" s="144"/>
      <c r="AB131" s="144"/>
      <c r="AC131" s="476"/>
      <c r="AD131" s="477"/>
      <c r="AE131" s="477"/>
      <c r="AF131" s="477"/>
      <c r="AG131" s="493">
        <f t="shared" si="14"/>
        <v>0</v>
      </c>
      <c r="AH131" s="479"/>
      <c r="AI131" s="474"/>
      <c r="AJ131" s="5"/>
      <c r="AK131" s="5"/>
      <c r="AL131" s="5"/>
      <c r="AM131" s="5"/>
      <c r="AN131" s="5"/>
      <c r="AO131" s="5"/>
      <c r="AP131" s="5"/>
      <c r="AQ131" s="5"/>
      <c r="AR131" s="5"/>
      <c r="AS131" s="5"/>
      <c r="AT131" s="5"/>
      <c r="AU131" s="5"/>
      <c r="AV131" s="5"/>
      <c r="AW131" s="5"/>
      <c r="AX131" s="5"/>
      <c r="AY131" s="5"/>
      <c r="AZ131" s="5"/>
      <c r="BA131" s="5"/>
    </row>
    <row r="132" spans="1:53" s="6" customFormat="1" ht="23.1" customHeight="1" x14ac:dyDescent="0.25">
      <c r="A132" s="221">
        <v>314102</v>
      </c>
      <c r="B132" s="823" t="s">
        <v>235</v>
      </c>
      <c r="C132" s="824"/>
      <c r="D132" s="824"/>
      <c r="E132" s="825"/>
      <c r="F132" s="257"/>
      <c r="G132" s="257"/>
      <c r="H132" s="257"/>
      <c r="I132" s="257"/>
      <c r="J132" s="257"/>
      <c r="K132" s="257"/>
      <c r="L132" s="257"/>
      <c r="M132" s="257"/>
      <c r="N132" s="486">
        <f t="shared" si="12"/>
        <v>0</v>
      </c>
      <c r="O132" s="474"/>
      <c r="P132" s="474"/>
      <c r="Q132" s="475"/>
      <c r="R132" s="472">
        <f t="shared" si="13"/>
        <v>0</v>
      </c>
      <c r="S132" s="474"/>
      <c r="T132" s="474"/>
      <c r="U132" s="475"/>
      <c r="V132" s="144"/>
      <c r="W132" s="144"/>
      <c r="X132" s="144"/>
      <c r="Y132" s="144"/>
      <c r="Z132" s="144"/>
      <c r="AA132" s="144"/>
      <c r="AB132" s="144"/>
      <c r="AC132" s="476"/>
      <c r="AD132" s="477"/>
      <c r="AE132" s="477"/>
      <c r="AF132" s="477"/>
      <c r="AG132" s="493">
        <f t="shared" si="14"/>
        <v>0</v>
      </c>
      <c r="AH132" s="479"/>
      <c r="AI132" s="474"/>
      <c r="AJ132" s="5"/>
      <c r="AK132" s="5"/>
      <c r="AL132" s="5"/>
      <c r="AM132" s="5"/>
      <c r="AN132" s="5"/>
      <c r="AO132" s="5"/>
      <c r="AP132" s="5"/>
      <c r="AQ132" s="5"/>
      <c r="AR132" s="5"/>
      <c r="AS132" s="5"/>
      <c r="AT132" s="5"/>
      <c r="AU132" s="5"/>
      <c r="AV132" s="5"/>
      <c r="AW132" s="5"/>
      <c r="AX132" s="5"/>
      <c r="AY132" s="5"/>
      <c r="AZ132" s="5"/>
      <c r="BA132" s="5"/>
    </row>
    <row r="133" spans="1:53" s="6" customFormat="1" ht="23.1" customHeight="1" x14ac:dyDescent="0.25">
      <c r="A133" s="221">
        <v>325701</v>
      </c>
      <c r="B133" s="823" t="s">
        <v>194</v>
      </c>
      <c r="C133" s="824"/>
      <c r="D133" s="824"/>
      <c r="E133" s="825"/>
      <c r="F133" s="257"/>
      <c r="G133" s="257"/>
      <c r="H133" s="257"/>
      <c r="I133" s="257"/>
      <c r="J133" s="257"/>
      <c r="K133" s="257"/>
      <c r="L133" s="257"/>
      <c r="M133" s="257"/>
      <c r="N133" s="486">
        <f t="shared" si="12"/>
        <v>0</v>
      </c>
      <c r="O133" s="474"/>
      <c r="P133" s="474"/>
      <c r="Q133" s="475"/>
      <c r="R133" s="472">
        <f t="shared" si="13"/>
        <v>0</v>
      </c>
      <c r="S133" s="474"/>
      <c r="T133" s="474"/>
      <c r="U133" s="475"/>
      <c r="V133" s="144"/>
      <c r="W133" s="144"/>
      <c r="X133" s="144"/>
      <c r="Y133" s="144"/>
      <c r="Z133" s="144"/>
      <c r="AA133" s="144"/>
      <c r="AB133" s="144"/>
      <c r="AC133" s="476"/>
      <c r="AD133" s="477"/>
      <c r="AE133" s="477"/>
      <c r="AF133" s="477"/>
      <c r="AG133" s="493">
        <f t="shared" si="14"/>
        <v>0</v>
      </c>
      <c r="AH133" s="479"/>
      <c r="AI133" s="474"/>
      <c r="AJ133" s="5"/>
      <c r="AK133" s="5"/>
      <c r="AL133" s="5"/>
      <c r="AM133" s="5"/>
      <c r="AN133" s="5"/>
      <c r="AO133" s="5"/>
      <c r="AP133" s="5"/>
      <c r="AQ133" s="5"/>
      <c r="AR133" s="5"/>
      <c r="AS133" s="5"/>
      <c r="AT133" s="5"/>
      <c r="AU133" s="5"/>
      <c r="AV133" s="5"/>
      <c r="AW133" s="5"/>
      <c r="AX133" s="5"/>
      <c r="AY133" s="5"/>
      <c r="AZ133" s="5"/>
      <c r="BA133" s="5"/>
    </row>
    <row r="134" spans="1:53" s="6" customFormat="1" x14ac:dyDescent="0.25">
      <c r="A134" s="224">
        <v>335913</v>
      </c>
      <c r="B134" s="803" t="s">
        <v>199</v>
      </c>
      <c r="C134" s="803"/>
      <c r="D134" s="803"/>
      <c r="E134" s="803"/>
      <c r="F134" s="257"/>
      <c r="G134" s="257"/>
      <c r="H134" s="257"/>
      <c r="I134" s="257"/>
      <c r="J134" s="257"/>
      <c r="K134" s="257"/>
      <c r="L134" s="257"/>
      <c r="M134" s="257"/>
      <c r="N134" s="486">
        <f t="shared" si="12"/>
        <v>0</v>
      </c>
      <c r="O134" s="474"/>
      <c r="P134" s="474"/>
      <c r="Q134" s="475"/>
      <c r="R134" s="472">
        <f t="shared" si="13"/>
        <v>0</v>
      </c>
      <c r="S134" s="474"/>
      <c r="T134" s="474"/>
      <c r="U134" s="475"/>
      <c r="V134" s="144"/>
      <c r="W134" s="144"/>
      <c r="X134" s="144"/>
      <c r="Y134" s="144"/>
      <c r="Z134" s="144"/>
      <c r="AA134" s="144"/>
      <c r="AB134" s="144"/>
      <c r="AC134" s="476"/>
      <c r="AD134" s="477"/>
      <c r="AE134" s="477"/>
      <c r="AF134" s="477"/>
      <c r="AG134" s="493">
        <f t="shared" si="14"/>
        <v>0</v>
      </c>
      <c r="AH134" s="479"/>
      <c r="AI134" s="474"/>
      <c r="AJ134" s="5"/>
      <c r="AK134" s="5"/>
      <c r="AL134" s="5"/>
      <c r="AM134" s="5"/>
      <c r="AN134" s="5"/>
      <c r="AO134" s="5"/>
      <c r="AP134" s="5"/>
      <c r="AQ134" s="5"/>
      <c r="AR134" s="5"/>
      <c r="AS134" s="5"/>
      <c r="AT134" s="5"/>
      <c r="AU134" s="5"/>
      <c r="AV134" s="5"/>
      <c r="AW134" s="5"/>
      <c r="AX134" s="5"/>
      <c r="AY134" s="5"/>
      <c r="AZ134" s="5"/>
      <c r="BA134" s="5"/>
    </row>
    <row r="135" spans="1:53" s="6" customFormat="1" x14ac:dyDescent="0.25">
      <c r="A135" s="221">
        <v>343101</v>
      </c>
      <c r="B135" s="803" t="s">
        <v>191</v>
      </c>
      <c r="C135" s="803"/>
      <c r="D135" s="803"/>
      <c r="E135" s="803"/>
      <c r="F135" s="257"/>
      <c r="G135" s="257"/>
      <c r="H135" s="257"/>
      <c r="I135" s="257"/>
      <c r="J135" s="257"/>
      <c r="K135" s="257"/>
      <c r="L135" s="257"/>
      <c r="M135" s="257"/>
      <c r="N135" s="486">
        <f t="shared" si="12"/>
        <v>0</v>
      </c>
      <c r="O135" s="474"/>
      <c r="P135" s="474"/>
      <c r="Q135" s="475"/>
      <c r="R135" s="472">
        <f t="shared" si="13"/>
        <v>0</v>
      </c>
      <c r="S135" s="474"/>
      <c r="T135" s="474"/>
      <c r="U135" s="475"/>
      <c r="V135" s="144"/>
      <c r="W135" s="144"/>
      <c r="X135" s="144"/>
      <c r="Y135" s="144"/>
      <c r="Z135" s="144"/>
      <c r="AA135" s="144"/>
      <c r="AB135" s="144"/>
      <c r="AC135" s="476"/>
      <c r="AD135" s="477"/>
      <c r="AE135" s="477"/>
      <c r="AF135" s="477"/>
      <c r="AG135" s="493">
        <f t="shared" si="14"/>
        <v>0</v>
      </c>
      <c r="AH135" s="479"/>
      <c r="AI135" s="474"/>
      <c r="AJ135" s="5"/>
      <c r="AK135" s="5"/>
      <c r="AL135" s="5"/>
      <c r="AM135" s="5"/>
      <c r="AN135" s="5"/>
      <c r="AO135" s="5"/>
      <c r="AP135" s="5"/>
      <c r="AQ135" s="5"/>
      <c r="AR135" s="5"/>
      <c r="AS135" s="5"/>
      <c r="AT135" s="5"/>
      <c r="AU135" s="5"/>
      <c r="AV135" s="5"/>
      <c r="AW135" s="5"/>
      <c r="AX135" s="5"/>
      <c r="AY135" s="5"/>
      <c r="AZ135" s="5"/>
      <c r="BA135" s="5"/>
    </row>
    <row r="136" spans="1:53" s="6" customFormat="1" x14ac:dyDescent="0.25">
      <c r="A136" s="109">
        <v>351301</v>
      </c>
      <c r="B136" s="803" t="s">
        <v>237</v>
      </c>
      <c r="C136" s="803"/>
      <c r="D136" s="803"/>
      <c r="E136" s="803"/>
      <c r="F136" s="257"/>
      <c r="G136" s="257"/>
      <c r="H136" s="257"/>
      <c r="I136" s="257"/>
      <c r="J136" s="257"/>
      <c r="K136" s="257"/>
      <c r="L136" s="257"/>
      <c r="M136" s="257"/>
      <c r="N136" s="486">
        <f t="shared" si="12"/>
        <v>0</v>
      </c>
      <c r="O136" s="474"/>
      <c r="P136" s="474"/>
      <c r="Q136" s="475"/>
      <c r="R136" s="472">
        <f t="shared" si="13"/>
        <v>0</v>
      </c>
      <c r="S136" s="474"/>
      <c r="T136" s="474"/>
      <c r="U136" s="475"/>
      <c r="V136" s="144"/>
      <c r="W136" s="144"/>
      <c r="X136" s="144"/>
      <c r="Y136" s="144"/>
      <c r="Z136" s="144"/>
      <c r="AA136" s="144"/>
      <c r="AB136" s="144"/>
      <c r="AC136" s="476"/>
      <c r="AD136" s="477"/>
      <c r="AE136" s="477"/>
      <c r="AF136" s="477"/>
      <c r="AG136" s="493">
        <f t="shared" si="14"/>
        <v>0</v>
      </c>
      <c r="AH136" s="479"/>
      <c r="AI136" s="474"/>
      <c r="AJ136" s="5"/>
      <c r="AK136" s="5"/>
      <c r="AL136" s="5"/>
      <c r="AM136" s="5"/>
      <c r="AN136" s="5"/>
      <c r="AO136" s="5"/>
      <c r="AP136" s="5"/>
      <c r="AQ136" s="5"/>
      <c r="AR136" s="5"/>
      <c r="AS136" s="5"/>
      <c r="AT136" s="5"/>
      <c r="AU136" s="5"/>
      <c r="AV136" s="5"/>
      <c r="AW136" s="5"/>
      <c r="AX136" s="5"/>
      <c r="AY136" s="5"/>
      <c r="AZ136" s="5"/>
      <c r="BA136" s="5"/>
    </row>
    <row r="137" spans="1:53" s="6" customFormat="1" ht="24.95" customHeight="1" x14ac:dyDescent="0.25">
      <c r="A137" s="109">
        <v>351302</v>
      </c>
      <c r="B137" s="823" t="s">
        <v>238</v>
      </c>
      <c r="C137" s="824"/>
      <c r="D137" s="824"/>
      <c r="E137" s="825"/>
      <c r="F137" s="257"/>
      <c r="G137" s="257"/>
      <c r="H137" s="257"/>
      <c r="I137" s="257"/>
      <c r="J137" s="257"/>
      <c r="K137" s="257"/>
      <c r="L137" s="257"/>
      <c r="M137" s="257"/>
      <c r="N137" s="486">
        <f t="shared" si="12"/>
        <v>0</v>
      </c>
      <c r="O137" s="474"/>
      <c r="P137" s="474"/>
      <c r="Q137" s="475"/>
      <c r="R137" s="472">
        <f t="shared" si="13"/>
        <v>0</v>
      </c>
      <c r="S137" s="474"/>
      <c r="T137" s="474"/>
      <c r="U137" s="475"/>
      <c r="V137" s="144"/>
      <c r="W137" s="144"/>
      <c r="X137" s="144"/>
      <c r="Y137" s="144"/>
      <c r="Z137" s="144"/>
      <c r="AA137" s="144"/>
      <c r="AB137" s="144"/>
      <c r="AC137" s="476"/>
      <c r="AD137" s="477"/>
      <c r="AE137" s="477"/>
      <c r="AF137" s="477"/>
      <c r="AG137" s="493">
        <f t="shared" si="14"/>
        <v>0</v>
      </c>
      <c r="AH137" s="479"/>
      <c r="AI137" s="474"/>
      <c r="AJ137" s="5"/>
      <c r="AK137" s="5"/>
      <c r="AL137" s="5"/>
      <c r="AM137" s="5"/>
      <c r="AN137" s="5"/>
      <c r="AO137" s="5"/>
      <c r="AP137" s="5"/>
      <c r="AQ137" s="5"/>
      <c r="AR137" s="5"/>
      <c r="AS137" s="5"/>
      <c r="AT137" s="5"/>
      <c r="AU137" s="5"/>
      <c r="AV137" s="5"/>
      <c r="AW137" s="5"/>
      <c r="AX137" s="5"/>
      <c r="AY137" s="5"/>
      <c r="AZ137" s="5"/>
      <c r="BA137" s="5"/>
    </row>
    <row r="138" spans="1:53" s="6" customFormat="1" x14ac:dyDescent="0.25">
      <c r="A138" s="109">
        <v>351401</v>
      </c>
      <c r="B138" s="803" t="s">
        <v>201</v>
      </c>
      <c r="C138" s="803"/>
      <c r="D138" s="803"/>
      <c r="E138" s="803"/>
      <c r="F138" s="257"/>
      <c r="G138" s="257"/>
      <c r="H138" s="257"/>
      <c r="I138" s="257"/>
      <c r="J138" s="257"/>
      <c r="K138" s="257"/>
      <c r="L138" s="257"/>
      <c r="M138" s="257"/>
      <c r="N138" s="486">
        <f t="shared" si="12"/>
        <v>0</v>
      </c>
      <c r="O138" s="474"/>
      <c r="P138" s="474"/>
      <c r="Q138" s="475"/>
      <c r="R138" s="472">
        <f t="shared" si="13"/>
        <v>0</v>
      </c>
      <c r="S138" s="474"/>
      <c r="T138" s="474"/>
      <c r="U138" s="475"/>
      <c r="V138" s="144"/>
      <c r="W138" s="144"/>
      <c r="X138" s="144"/>
      <c r="Y138" s="144"/>
      <c r="Z138" s="144"/>
      <c r="AA138" s="144"/>
      <c r="AB138" s="144"/>
      <c r="AC138" s="476"/>
      <c r="AD138" s="477"/>
      <c r="AE138" s="477"/>
      <c r="AF138" s="477"/>
      <c r="AG138" s="493">
        <f t="shared" si="14"/>
        <v>0</v>
      </c>
      <c r="AH138" s="479"/>
      <c r="AI138" s="474"/>
      <c r="AJ138" s="5"/>
      <c r="AK138" s="5"/>
      <c r="AL138" s="5"/>
      <c r="AM138" s="5"/>
      <c r="AN138" s="5"/>
      <c r="AO138" s="5"/>
      <c r="AP138" s="5"/>
      <c r="AQ138" s="5"/>
      <c r="AR138" s="5"/>
      <c r="AS138" s="5"/>
      <c r="AT138" s="5"/>
      <c r="AU138" s="5"/>
      <c r="AV138" s="5"/>
      <c r="AW138" s="5"/>
      <c r="AX138" s="5"/>
      <c r="AY138" s="5"/>
      <c r="AZ138" s="5"/>
      <c r="BA138" s="5"/>
    </row>
    <row r="139" spans="1:53" s="6" customFormat="1" ht="21" customHeight="1" x14ac:dyDescent="0.25">
      <c r="A139" s="221">
        <v>611302</v>
      </c>
      <c r="B139" s="823" t="s">
        <v>243</v>
      </c>
      <c r="C139" s="824"/>
      <c r="D139" s="824"/>
      <c r="E139" s="825"/>
      <c r="F139" s="257"/>
      <c r="G139" s="257"/>
      <c r="H139" s="257"/>
      <c r="I139" s="257"/>
      <c r="J139" s="257"/>
      <c r="K139" s="257"/>
      <c r="L139" s="257"/>
      <c r="M139" s="257"/>
      <c r="N139" s="486">
        <f t="shared" si="12"/>
        <v>0</v>
      </c>
      <c r="O139" s="474"/>
      <c r="P139" s="474"/>
      <c r="Q139" s="475"/>
      <c r="R139" s="472">
        <f t="shared" si="13"/>
        <v>0</v>
      </c>
      <c r="S139" s="474"/>
      <c r="T139" s="474"/>
      <c r="U139" s="475"/>
      <c r="V139" s="144"/>
      <c r="W139" s="144"/>
      <c r="X139" s="144"/>
      <c r="Y139" s="144"/>
      <c r="Z139" s="144"/>
      <c r="AA139" s="144"/>
      <c r="AB139" s="144"/>
      <c r="AC139" s="476"/>
      <c r="AD139" s="477"/>
      <c r="AE139" s="477"/>
      <c r="AF139" s="477"/>
      <c r="AG139" s="493">
        <f t="shared" si="14"/>
        <v>0</v>
      </c>
      <c r="AH139" s="479"/>
      <c r="AI139" s="474"/>
      <c r="AJ139" s="5"/>
      <c r="AK139" s="5"/>
      <c r="AL139" s="5"/>
      <c r="AM139" s="5"/>
      <c r="AN139" s="5"/>
      <c r="AO139" s="5"/>
      <c r="AP139" s="5"/>
      <c r="AQ139" s="5"/>
      <c r="AR139" s="5"/>
      <c r="AS139" s="5"/>
      <c r="AT139" s="5"/>
      <c r="AU139" s="5"/>
      <c r="AV139" s="5"/>
      <c r="AW139" s="5"/>
      <c r="AX139" s="5"/>
      <c r="AY139" s="5"/>
      <c r="AZ139" s="5"/>
      <c r="BA139" s="5"/>
    </row>
    <row r="140" spans="1:53" s="6" customFormat="1" x14ac:dyDescent="0.25">
      <c r="A140" s="109">
        <v>611304</v>
      </c>
      <c r="B140" s="803" t="s">
        <v>212</v>
      </c>
      <c r="C140" s="803"/>
      <c r="D140" s="803"/>
      <c r="E140" s="803"/>
      <c r="F140" s="257"/>
      <c r="G140" s="257"/>
      <c r="H140" s="257"/>
      <c r="I140" s="257"/>
      <c r="J140" s="257"/>
      <c r="K140" s="257"/>
      <c r="L140" s="257"/>
      <c r="M140" s="257"/>
      <c r="N140" s="486">
        <f t="shared" si="12"/>
        <v>0</v>
      </c>
      <c r="O140" s="474"/>
      <c r="P140" s="474"/>
      <c r="Q140" s="475"/>
      <c r="R140" s="472">
        <f t="shared" si="13"/>
        <v>0</v>
      </c>
      <c r="S140" s="474"/>
      <c r="T140" s="474"/>
      <c r="U140" s="475"/>
      <c r="V140" s="144"/>
      <c r="W140" s="144"/>
      <c r="X140" s="144"/>
      <c r="Y140" s="144"/>
      <c r="Z140" s="144"/>
      <c r="AA140" s="144"/>
      <c r="AB140" s="144"/>
      <c r="AC140" s="476"/>
      <c r="AD140" s="477"/>
      <c r="AE140" s="477"/>
      <c r="AF140" s="477"/>
      <c r="AG140" s="493">
        <f t="shared" si="14"/>
        <v>0</v>
      </c>
      <c r="AH140" s="479"/>
      <c r="AI140" s="474"/>
      <c r="AJ140" s="5"/>
      <c r="AK140" s="5"/>
      <c r="AL140" s="5"/>
      <c r="AM140" s="5"/>
      <c r="AN140" s="5"/>
      <c r="AO140" s="5"/>
      <c r="AP140" s="5"/>
      <c r="AQ140" s="5"/>
      <c r="AR140" s="5"/>
      <c r="AS140" s="5"/>
      <c r="AT140" s="5"/>
      <c r="AU140" s="5"/>
      <c r="AV140" s="5"/>
      <c r="AW140" s="5"/>
      <c r="AX140" s="5"/>
      <c r="AY140" s="5"/>
      <c r="AZ140" s="5"/>
      <c r="BA140" s="5"/>
    </row>
    <row r="141" spans="1:53" s="6" customFormat="1" x14ac:dyDescent="0.25">
      <c r="A141" s="109">
        <v>641201</v>
      </c>
      <c r="B141" s="803" t="s">
        <v>213</v>
      </c>
      <c r="C141" s="803"/>
      <c r="D141" s="803"/>
      <c r="E141" s="803"/>
      <c r="F141" s="257"/>
      <c r="G141" s="257"/>
      <c r="H141" s="257"/>
      <c r="I141" s="257"/>
      <c r="J141" s="257"/>
      <c r="K141" s="257"/>
      <c r="L141" s="257"/>
      <c r="M141" s="257"/>
      <c r="N141" s="486">
        <f t="shared" si="12"/>
        <v>0</v>
      </c>
      <c r="O141" s="474"/>
      <c r="P141" s="474"/>
      <c r="Q141" s="475"/>
      <c r="R141" s="472">
        <f t="shared" si="13"/>
        <v>0</v>
      </c>
      <c r="S141" s="474"/>
      <c r="T141" s="474"/>
      <c r="U141" s="475"/>
      <c r="V141" s="144"/>
      <c r="W141" s="144"/>
      <c r="X141" s="144"/>
      <c r="Y141" s="144"/>
      <c r="Z141" s="144"/>
      <c r="AA141" s="144"/>
      <c r="AB141" s="144"/>
      <c r="AC141" s="476"/>
      <c r="AD141" s="477"/>
      <c r="AE141" s="477"/>
      <c r="AF141" s="477"/>
      <c r="AG141" s="493">
        <f t="shared" si="14"/>
        <v>0</v>
      </c>
      <c r="AH141" s="479"/>
      <c r="AI141" s="474"/>
      <c r="AJ141" s="5"/>
      <c r="AK141" s="5"/>
      <c r="AL141" s="5"/>
      <c r="AM141" s="5"/>
      <c r="AN141" s="5"/>
      <c r="AO141" s="5"/>
      <c r="AP141" s="5"/>
      <c r="AQ141" s="5"/>
      <c r="AR141" s="5"/>
      <c r="AS141" s="5"/>
      <c r="AT141" s="5"/>
      <c r="AU141" s="5"/>
      <c r="AV141" s="5"/>
      <c r="AW141" s="5"/>
      <c r="AX141" s="5"/>
      <c r="AY141" s="5"/>
      <c r="AZ141" s="5"/>
      <c r="BA141" s="5"/>
    </row>
    <row r="142" spans="1:53" s="6" customFormat="1" x14ac:dyDescent="0.25">
      <c r="A142" s="109">
        <v>641301</v>
      </c>
      <c r="B142" s="803" t="s">
        <v>244</v>
      </c>
      <c r="C142" s="803"/>
      <c r="D142" s="803"/>
      <c r="E142" s="803"/>
      <c r="F142" s="257"/>
      <c r="G142" s="257"/>
      <c r="H142" s="257"/>
      <c r="I142" s="257"/>
      <c r="J142" s="257"/>
      <c r="K142" s="257"/>
      <c r="L142" s="257"/>
      <c r="M142" s="257"/>
      <c r="N142" s="486">
        <f t="shared" si="12"/>
        <v>0</v>
      </c>
      <c r="O142" s="474"/>
      <c r="P142" s="474"/>
      <c r="Q142" s="475"/>
      <c r="R142" s="472">
        <f t="shared" si="13"/>
        <v>0</v>
      </c>
      <c r="S142" s="474"/>
      <c r="T142" s="474"/>
      <c r="U142" s="475"/>
      <c r="V142" s="144"/>
      <c r="W142" s="144"/>
      <c r="X142" s="144"/>
      <c r="Y142" s="144"/>
      <c r="Z142" s="144"/>
      <c r="AA142" s="144"/>
      <c r="AB142" s="144"/>
      <c r="AC142" s="476"/>
      <c r="AD142" s="477"/>
      <c r="AE142" s="477"/>
      <c r="AF142" s="477"/>
      <c r="AG142" s="493">
        <f t="shared" si="14"/>
        <v>0</v>
      </c>
      <c r="AH142" s="479"/>
      <c r="AI142" s="474"/>
      <c r="AJ142" s="5"/>
      <c r="AK142" s="5"/>
      <c r="AL142" s="5"/>
      <c r="AM142" s="5"/>
      <c r="AN142" s="5"/>
      <c r="AO142" s="5"/>
      <c r="AP142" s="5"/>
      <c r="AQ142" s="5"/>
      <c r="AR142" s="5"/>
      <c r="AS142" s="5"/>
      <c r="AT142" s="5"/>
      <c r="AU142" s="5"/>
      <c r="AV142" s="5"/>
      <c r="AW142" s="5"/>
      <c r="AX142" s="5"/>
      <c r="AY142" s="5"/>
      <c r="AZ142" s="5"/>
      <c r="BA142" s="5"/>
    </row>
    <row r="143" spans="1:53" s="6" customFormat="1" x14ac:dyDescent="0.25">
      <c r="A143" s="221">
        <v>642601</v>
      </c>
      <c r="B143" s="803" t="s">
        <v>93</v>
      </c>
      <c r="C143" s="803"/>
      <c r="D143" s="803"/>
      <c r="E143" s="803"/>
      <c r="F143" s="257"/>
      <c r="G143" s="257"/>
      <c r="H143" s="257"/>
      <c r="I143" s="257"/>
      <c r="J143" s="257"/>
      <c r="K143" s="257"/>
      <c r="L143" s="257"/>
      <c r="M143" s="257"/>
      <c r="N143" s="486">
        <f t="shared" si="12"/>
        <v>0</v>
      </c>
      <c r="O143" s="474"/>
      <c r="P143" s="474"/>
      <c r="Q143" s="475"/>
      <c r="R143" s="472">
        <f t="shared" si="13"/>
        <v>0</v>
      </c>
      <c r="S143" s="474"/>
      <c r="T143" s="474"/>
      <c r="U143" s="475"/>
      <c r="V143" s="144"/>
      <c r="W143" s="144"/>
      <c r="X143" s="144"/>
      <c r="Y143" s="144"/>
      <c r="Z143" s="144"/>
      <c r="AA143" s="144"/>
      <c r="AB143" s="144"/>
      <c r="AC143" s="476"/>
      <c r="AD143" s="477"/>
      <c r="AE143" s="477"/>
      <c r="AF143" s="477"/>
      <c r="AG143" s="493">
        <f t="shared" si="14"/>
        <v>0</v>
      </c>
      <c r="AH143" s="479"/>
      <c r="AI143" s="474"/>
      <c r="AJ143" s="5"/>
      <c r="AK143" s="5"/>
      <c r="AL143" s="5"/>
      <c r="AM143" s="5"/>
      <c r="AN143" s="5"/>
      <c r="AO143" s="5"/>
      <c r="AP143" s="5"/>
      <c r="AQ143" s="5"/>
      <c r="AR143" s="5"/>
      <c r="AS143" s="5"/>
      <c r="AT143" s="5"/>
      <c r="AU143" s="5"/>
      <c r="AV143" s="5"/>
      <c r="AW143" s="5"/>
      <c r="AX143" s="5"/>
      <c r="AY143" s="5"/>
      <c r="AZ143" s="5"/>
      <c r="BA143" s="5"/>
    </row>
    <row r="144" spans="1:53" s="6" customFormat="1" x14ac:dyDescent="0.25">
      <c r="A144" s="221">
        <v>642605</v>
      </c>
      <c r="B144" s="803" t="s">
        <v>94</v>
      </c>
      <c r="C144" s="803"/>
      <c r="D144" s="803"/>
      <c r="E144" s="803"/>
      <c r="F144" s="257"/>
      <c r="G144" s="257"/>
      <c r="H144" s="257"/>
      <c r="I144" s="257"/>
      <c r="J144" s="257"/>
      <c r="K144" s="257"/>
      <c r="L144" s="257"/>
      <c r="M144" s="257"/>
      <c r="N144" s="486">
        <f t="shared" si="12"/>
        <v>0</v>
      </c>
      <c r="O144" s="474"/>
      <c r="P144" s="474"/>
      <c r="Q144" s="475"/>
      <c r="R144" s="472">
        <f t="shared" si="13"/>
        <v>0</v>
      </c>
      <c r="S144" s="474"/>
      <c r="T144" s="474"/>
      <c r="U144" s="475"/>
      <c r="V144" s="144"/>
      <c r="W144" s="144"/>
      <c r="X144" s="144"/>
      <c r="Y144" s="144"/>
      <c r="Z144" s="144"/>
      <c r="AA144" s="144"/>
      <c r="AB144" s="144"/>
      <c r="AC144" s="476"/>
      <c r="AD144" s="477"/>
      <c r="AE144" s="477"/>
      <c r="AF144" s="477"/>
      <c r="AG144" s="493">
        <f t="shared" si="14"/>
        <v>0</v>
      </c>
      <c r="AH144" s="479"/>
      <c r="AI144" s="474"/>
      <c r="AJ144" s="5"/>
      <c r="AK144" s="5"/>
      <c r="AL144" s="5"/>
      <c r="AM144" s="5"/>
      <c r="AN144" s="5"/>
      <c r="AO144" s="5"/>
      <c r="AP144" s="5"/>
      <c r="AQ144" s="5"/>
      <c r="AR144" s="5"/>
      <c r="AS144" s="5"/>
      <c r="AT144" s="5"/>
      <c r="AU144" s="5"/>
      <c r="AV144" s="5"/>
      <c r="AW144" s="5"/>
      <c r="AX144" s="5"/>
      <c r="AY144" s="5"/>
      <c r="AZ144" s="5"/>
      <c r="BA144" s="5"/>
    </row>
    <row r="145" spans="1:53" s="6" customFormat="1" x14ac:dyDescent="0.25">
      <c r="A145" s="221">
        <v>653101</v>
      </c>
      <c r="B145" s="803" t="s">
        <v>245</v>
      </c>
      <c r="C145" s="803"/>
      <c r="D145" s="803"/>
      <c r="E145" s="803"/>
      <c r="F145" s="257"/>
      <c r="G145" s="257"/>
      <c r="H145" s="257"/>
      <c r="I145" s="257"/>
      <c r="J145" s="257"/>
      <c r="K145" s="257"/>
      <c r="L145" s="257"/>
      <c r="M145" s="257"/>
      <c r="N145" s="486">
        <f t="shared" si="12"/>
        <v>0</v>
      </c>
      <c r="O145" s="474"/>
      <c r="P145" s="474"/>
      <c r="Q145" s="475"/>
      <c r="R145" s="472">
        <f t="shared" si="13"/>
        <v>0</v>
      </c>
      <c r="S145" s="474"/>
      <c r="T145" s="474"/>
      <c r="U145" s="475"/>
      <c r="V145" s="144"/>
      <c r="W145" s="144"/>
      <c r="X145" s="144"/>
      <c r="Y145" s="144"/>
      <c r="Z145" s="144"/>
      <c r="AA145" s="144"/>
      <c r="AB145" s="144"/>
      <c r="AC145" s="476"/>
      <c r="AD145" s="477"/>
      <c r="AE145" s="477"/>
      <c r="AF145" s="477"/>
      <c r="AG145" s="493">
        <f t="shared" si="14"/>
        <v>0</v>
      </c>
      <c r="AH145" s="479"/>
      <c r="AI145" s="474"/>
      <c r="AJ145" s="5"/>
      <c r="AK145" s="5"/>
      <c r="AL145" s="5"/>
      <c r="AM145" s="5"/>
      <c r="AN145" s="5"/>
      <c r="AO145" s="5"/>
      <c r="AP145" s="5"/>
      <c r="AQ145" s="5"/>
      <c r="AR145" s="5"/>
      <c r="AS145" s="5"/>
      <c r="AT145" s="5"/>
      <c r="AU145" s="5"/>
      <c r="AV145" s="5"/>
      <c r="AW145" s="5"/>
      <c r="AX145" s="5"/>
      <c r="AY145" s="5"/>
      <c r="AZ145" s="5"/>
      <c r="BA145" s="5"/>
    </row>
    <row r="146" spans="1:53" s="6" customFormat="1" x14ac:dyDescent="0.25">
      <c r="A146" s="221">
        <v>653303</v>
      </c>
      <c r="B146" s="803" t="s">
        <v>95</v>
      </c>
      <c r="C146" s="803"/>
      <c r="D146" s="803"/>
      <c r="E146" s="803"/>
      <c r="F146" s="257"/>
      <c r="G146" s="257"/>
      <c r="H146" s="257"/>
      <c r="I146" s="257"/>
      <c r="J146" s="257"/>
      <c r="K146" s="257"/>
      <c r="L146" s="257"/>
      <c r="M146" s="257"/>
      <c r="N146" s="486">
        <f t="shared" si="12"/>
        <v>0</v>
      </c>
      <c r="O146" s="474"/>
      <c r="P146" s="474"/>
      <c r="Q146" s="475"/>
      <c r="R146" s="472">
        <f t="shared" si="13"/>
        <v>0</v>
      </c>
      <c r="S146" s="474"/>
      <c r="T146" s="474"/>
      <c r="U146" s="475"/>
      <c r="V146" s="144"/>
      <c r="W146" s="144"/>
      <c r="X146" s="144"/>
      <c r="Y146" s="144"/>
      <c r="Z146" s="144"/>
      <c r="AA146" s="144"/>
      <c r="AB146" s="144"/>
      <c r="AC146" s="476"/>
      <c r="AD146" s="477"/>
      <c r="AE146" s="477"/>
      <c r="AF146" s="477"/>
      <c r="AG146" s="493">
        <f t="shared" si="14"/>
        <v>0</v>
      </c>
      <c r="AH146" s="479"/>
      <c r="AI146" s="474"/>
      <c r="AJ146" s="5"/>
      <c r="AK146" s="5"/>
      <c r="AL146" s="5"/>
      <c r="AM146" s="5"/>
      <c r="AN146" s="5"/>
      <c r="AO146" s="5"/>
      <c r="AP146" s="5"/>
      <c r="AQ146" s="5"/>
      <c r="AR146" s="5"/>
      <c r="AS146" s="5"/>
      <c r="AT146" s="5"/>
      <c r="AU146" s="5"/>
      <c r="AV146" s="5"/>
      <c r="AW146" s="5"/>
      <c r="AX146" s="5"/>
      <c r="AY146" s="5"/>
      <c r="AZ146" s="5"/>
      <c r="BA146" s="5"/>
    </row>
    <row r="147" spans="1:53" s="6" customFormat="1" x14ac:dyDescent="0.25">
      <c r="A147" s="221">
        <v>671101</v>
      </c>
      <c r="B147" s="803" t="s">
        <v>96</v>
      </c>
      <c r="C147" s="803"/>
      <c r="D147" s="803"/>
      <c r="E147" s="803"/>
      <c r="F147" s="257"/>
      <c r="G147" s="257"/>
      <c r="H147" s="257"/>
      <c r="I147" s="257"/>
      <c r="J147" s="257"/>
      <c r="K147" s="257"/>
      <c r="L147" s="257"/>
      <c r="M147" s="257">
        <v>1</v>
      </c>
      <c r="N147" s="486">
        <f t="shared" si="12"/>
        <v>1</v>
      </c>
      <c r="O147" s="474"/>
      <c r="P147" s="474"/>
      <c r="Q147" s="475"/>
      <c r="R147" s="472">
        <f t="shared" si="13"/>
        <v>0</v>
      </c>
      <c r="S147" s="474"/>
      <c r="T147" s="474"/>
      <c r="U147" s="475"/>
      <c r="V147" s="144">
        <v>1</v>
      </c>
      <c r="W147" s="144"/>
      <c r="X147" s="144"/>
      <c r="Y147" s="144"/>
      <c r="Z147" s="144"/>
      <c r="AA147" s="144"/>
      <c r="AB147" s="144"/>
      <c r="AC147" s="476"/>
      <c r="AD147" s="477"/>
      <c r="AE147" s="477"/>
      <c r="AF147" s="477"/>
      <c r="AG147" s="493">
        <f t="shared" si="14"/>
        <v>1</v>
      </c>
      <c r="AH147" s="479"/>
      <c r="AI147" s="474"/>
      <c r="AJ147" s="5"/>
      <c r="AK147" s="5"/>
      <c r="AL147" s="5"/>
      <c r="AM147" s="5"/>
      <c r="AN147" s="5"/>
      <c r="AO147" s="5"/>
      <c r="AP147" s="5"/>
      <c r="AQ147" s="5"/>
      <c r="AR147" s="5"/>
      <c r="AS147" s="5"/>
      <c r="AT147" s="5"/>
      <c r="AU147" s="5"/>
      <c r="AV147" s="5"/>
      <c r="AW147" s="5"/>
      <c r="AX147" s="5"/>
      <c r="AY147" s="5"/>
      <c r="AZ147" s="5"/>
      <c r="BA147" s="5"/>
    </row>
    <row r="148" spans="1:53" s="6" customFormat="1" x14ac:dyDescent="0.25">
      <c r="A148" s="109">
        <v>671202</v>
      </c>
      <c r="B148" s="803" t="s">
        <v>211</v>
      </c>
      <c r="C148" s="803"/>
      <c r="D148" s="803"/>
      <c r="E148" s="803"/>
      <c r="F148" s="257"/>
      <c r="G148" s="257"/>
      <c r="H148" s="257"/>
      <c r="I148" s="257"/>
      <c r="J148" s="257"/>
      <c r="K148" s="257"/>
      <c r="L148" s="257"/>
      <c r="M148" s="257"/>
      <c r="N148" s="486">
        <f t="shared" si="12"/>
        <v>0</v>
      </c>
      <c r="O148" s="474"/>
      <c r="P148" s="474"/>
      <c r="Q148" s="475"/>
      <c r="R148" s="472">
        <f t="shared" si="13"/>
        <v>0</v>
      </c>
      <c r="S148" s="474"/>
      <c r="T148" s="474"/>
      <c r="U148" s="475"/>
      <c r="V148" s="144"/>
      <c r="W148" s="144"/>
      <c r="X148" s="144"/>
      <c r="Y148" s="144"/>
      <c r="Z148" s="144"/>
      <c r="AA148" s="144"/>
      <c r="AB148" s="144"/>
      <c r="AC148" s="476"/>
      <c r="AD148" s="477"/>
      <c r="AE148" s="477"/>
      <c r="AF148" s="477"/>
      <c r="AG148" s="493">
        <f t="shared" si="14"/>
        <v>0</v>
      </c>
      <c r="AH148" s="479"/>
      <c r="AI148" s="474"/>
      <c r="AJ148" s="5"/>
      <c r="AK148" s="5"/>
      <c r="AL148" s="5"/>
      <c r="AM148" s="5"/>
      <c r="AN148" s="5"/>
      <c r="AO148" s="5"/>
      <c r="AP148" s="5"/>
      <c r="AQ148" s="5"/>
      <c r="AR148" s="5"/>
      <c r="AS148" s="5"/>
      <c r="AT148" s="5"/>
      <c r="AU148" s="5"/>
      <c r="AV148" s="5"/>
      <c r="AW148" s="5"/>
      <c r="AX148" s="5"/>
      <c r="AY148" s="5"/>
      <c r="AZ148" s="5"/>
      <c r="BA148" s="5"/>
    </row>
    <row r="149" spans="1:53" s="6" customFormat="1" x14ac:dyDescent="0.25">
      <c r="A149" s="221">
        <v>671302</v>
      </c>
      <c r="B149" s="803" t="s">
        <v>97</v>
      </c>
      <c r="C149" s="803"/>
      <c r="D149" s="803"/>
      <c r="E149" s="803"/>
      <c r="F149" s="257"/>
      <c r="G149" s="257"/>
      <c r="H149" s="257"/>
      <c r="I149" s="257"/>
      <c r="J149" s="257"/>
      <c r="K149" s="257"/>
      <c r="L149" s="257"/>
      <c r="M149" s="257"/>
      <c r="N149" s="486">
        <f t="shared" si="12"/>
        <v>0</v>
      </c>
      <c r="O149" s="474"/>
      <c r="P149" s="474"/>
      <c r="Q149" s="475"/>
      <c r="R149" s="472">
        <f t="shared" si="13"/>
        <v>0</v>
      </c>
      <c r="S149" s="474"/>
      <c r="T149" s="474"/>
      <c r="U149" s="475"/>
      <c r="V149" s="144"/>
      <c r="W149" s="144"/>
      <c r="X149" s="144"/>
      <c r="Y149" s="144"/>
      <c r="Z149" s="144"/>
      <c r="AA149" s="144"/>
      <c r="AB149" s="144"/>
      <c r="AC149" s="476"/>
      <c r="AD149" s="477"/>
      <c r="AE149" s="477"/>
      <c r="AF149" s="477"/>
      <c r="AG149" s="493">
        <f t="shared" si="14"/>
        <v>0</v>
      </c>
      <c r="AH149" s="479"/>
      <c r="AI149" s="474"/>
      <c r="AJ149" s="5"/>
      <c r="AK149" s="5"/>
      <c r="AL149" s="5"/>
      <c r="AM149" s="5"/>
      <c r="AN149" s="5"/>
      <c r="AO149" s="5"/>
      <c r="AP149" s="5"/>
      <c r="AQ149" s="5"/>
      <c r="AR149" s="5"/>
      <c r="AS149" s="5"/>
      <c r="AT149" s="5"/>
      <c r="AU149" s="5"/>
      <c r="AV149" s="5"/>
      <c r="AW149" s="5"/>
      <c r="AX149" s="5"/>
      <c r="AY149" s="5"/>
      <c r="AZ149" s="5"/>
      <c r="BA149" s="5"/>
    </row>
    <row r="150" spans="1:53" s="6" customFormat="1" ht="30.95" customHeight="1" x14ac:dyDescent="0.25">
      <c r="A150" s="734" t="s">
        <v>98</v>
      </c>
      <c r="B150" s="734"/>
      <c r="C150" s="734"/>
      <c r="D150" s="734"/>
      <c r="E150" s="734"/>
      <c r="F150" s="402">
        <f>SUM(F121:F149)</f>
        <v>0</v>
      </c>
      <c r="G150" s="151">
        <f>SUM(G121:G149)</f>
        <v>0</v>
      </c>
      <c r="H150" s="151">
        <f t="shared" ref="H150:AG150" si="15">SUM(H121:H149)</f>
        <v>0</v>
      </c>
      <c r="I150" s="151">
        <f t="shared" si="15"/>
        <v>0</v>
      </c>
      <c r="J150" s="151">
        <f t="shared" si="15"/>
        <v>0</v>
      </c>
      <c r="K150" s="151">
        <f t="shared" si="15"/>
        <v>0</v>
      </c>
      <c r="L150" s="151">
        <f t="shared" si="15"/>
        <v>0</v>
      </c>
      <c r="M150" s="151">
        <f t="shared" si="15"/>
        <v>1</v>
      </c>
      <c r="N150" s="151">
        <f t="shared" si="15"/>
        <v>1</v>
      </c>
      <c r="O150" s="151">
        <f>SUM(O121:O149)</f>
        <v>0</v>
      </c>
      <c r="P150" s="151">
        <f>SUM(P121:P149)</f>
        <v>0</v>
      </c>
      <c r="Q150" s="151">
        <f>SUM(Q121:Q149)</f>
        <v>0</v>
      </c>
      <c r="R150" s="470">
        <f t="shared" si="13"/>
        <v>0</v>
      </c>
      <c r="S150" s="151">
        <f t="shared" si="15"/>
        <v>0</v>
      </c>
      <c r="T150" s="151">
        <f t="shared" si="15"/>
        <v>0</v>
      </c>
      <c r="U150" s="151">
        <f t="shared" si="15"/>
        <v>0</v>
      </c>
      <c r="V150" s="151">
        <f t="shared" si="15"/>
        <v>1</v>
      </c>
      <c r="W150" s="151">
        <f t="shared" si="15"/>
        <v>0</v>
      </c>
      <c r="X150" s="151">
        <f t="shared" si="15"/>
        <v>0</v>
      </c>
      <c r="Y150" s="151">
        <f t="shared" si="15"/>
        <v>0</v>
      </c>
      <c r="Z150" s="151">
        <f t="shared" si="15"/>
        <v>0</v>
      </c>
      <c r="AA150" s="151">
        <f t="shared" si="15"/>
        <v>0</v>
      </c>
      <c r="AB150" s="151">
        <f t="shared" si="15"/>
        <v>0</v>
      </c>
      <c r="AC150" s="151">
        <f t="shared" si="15"/>
        <v>0</v>
      </c>
      <c r="AD150" s="151">
        <f t="shared" si="15"/>
        <v>0</v>
      </c>
      <c r="AE150" s="151">
        <f t="shared" si="15"/>
        <v>0</v>
      </c>
      <c r="AF150" s="151">
        <f t="shared" si="15"/>
        <v>0</v>
      </c>
      <c r="AG150" s="151">
        <f t="shared" si="15"/>
        <v>1</v>
      </c>
      <c r="AH150" s="151">
        <f>SUM(AH121:AH149)</f>
        <v>0</v>
      </c>
      <c r="AI150" s="151">
        <f>SUM(AI121:AI149)</f>
        <v>0</v>
      </c>
      <c r="AJ150" s="5"/>
      <c r="AK150" s="5"/>
      <c r="AL150" s="5"/>
      <c r="AM150" s="5"/>
      <c r="AN150" s="5"/>
      <c r="AO150" s="5"/>
      <c r="AP150" s="5"/>
      <c r="AQ150" s="5"/>
      <c r="AR150" s="5"/>
      <c r="AS150" s="5"/>
      <c r="AT150" s="5"/>
      <c r="AU150" s="5"/>
      <c r="AV150" s="5"/>
      <c r="AW150" s="5"/>
      <c r="AX150" s="5"/>
      <c r="AY150" s="5"/>
      <c r="AZ150" s="5"/>
      <c r="BA150" s="5"/>
    </row>
    <row r="151" spans="1:53" s="6" customFormat="1" ht="15" customHeight="1" x14ac:dyDescent="0.25">
      <c r="A151" s="735" t="s">
        <v>99</v>
      </c>
      <c r="B151" s="736"/>
      <c r="C151" s="736"/>
      <c r="D151" s="736"/>
      <c r="E151" s="736"/>
      <c r="F151" s="736"/>
      <c r="G151" s="736"/>
      <c r="H151" s="736"/>
      <c r="I151" s="736"/>
      <c r="J151" s="736"/>
      <c r="K151" s="736"/>
      <c r="L151" s="736"/>
      <c r="M151" s="736"/>
      <c r="N151" s="736"/>
      <c r="O151" s="736"/>
      <c r="P151" s="736"/>
      <c r="Q151" s="736"/>
      <c r="R151" s="736"/>
      <c r="S151" s="736"/>
      <c r="T151" s="736"/>
      <c r="U151" s="736"/>
      <c r="V151" s="736"/>
      <c r="W151" s="736"/>
      <c r="X151" s="736"/>
      <c r="Y151" s="736"/>
      <c r="Z151" s="736"/>
      <c r="AA151" s="736"/>
      <c r="AB151" s="736"/>
      <c r="AC151" s="736"/>
      <c r="AD151" s="736"/>
      <c r="AE151" s="736"/>
      <c r="AF151" s="736"/>
      <c r="AG151" s="736"/>
      <c r="AH151" s="736"/>
      <c r="AI151" s="737"/>
      <c r="AJ151" s="5"/>
      <c r="AK151" s="5"/>
      <c r="AL151" s="5"/>
      <c r="AM151" s="5"/>
      <c r="AN151" s="5"/>
      <c r="AO151" s="5"/>
      <c r="AP151" s="5"/>
      <c r="AQ151" s="5"/>
      <c r="AR151" s="5"/>
      <c r="AS151" s="5"/>
      <c r="AT151" s="5"/>
      <c r="AU151" s="5"/>
      <c r="AV151" s="5"/>
      <c r="AW151" s="5"/>
      <c r="AX151" s="5"/>
      <c r="AY151" s="5"/>
      <c r="AZ151" s="5"/>
      <c r="BA151" s="5"/>
    </row>
    <row r="152" spans="1:53" s="6" customFormat="1" x14ac:dyDescent="0.25">
      <c r="A152" s="221">
        <v>323102</v>
      </c>
      <c r="B152" s="803" t="s">
        <v>100</v>
      </c>
      <c r="C152" s="803"/>
      <c r="D152" s="803"/>
      <c r="E152" s="803"/>
      <c r="F152" s="257"/>
      <c r="G152" s="257"/>
      <c r="H152" s="257"/>
      <c r="I152" s="257"/>
      <c r="J152" s="257"/>
      <c r="K152" s="257"/>
      <c r="L152" s="257"/>
      <c r="M152" s="257"/>
      <c r="N152" s="486">
        <f>SUM(F152:M152)</f>
        <v>0</v>
      </c>
      <c r="O152" s="474"/>
      <c r="P152" s="474"/>
      <c r="Q152" s="475"/>
      <c r="R152" s="472">
        <f>SUM(O152:Q152)</f>
        <v>0</v>
      </c>
      <c r="S152" s="474"/>
      <c r="T152" s="474"/>
      <c r="U152" s="475"/>
      <c r="V152" s="144"/>
      <c r="W152" s="144"/>
      <c r="X152" s="144"/>
      <c r="Y152" s="144"/>
      <c r="Z152" s="144"/>
      <c r="AA152" s="144"/>
      <c r="AB152" s="144"/>
      <c r="AC152" s="476"/>
      <c r="AD152" s="477"/>
      <c r="AE152" s="477"/>
      <c r="AF152" s="477"/>
      <c r="AG152" s="493">
        <f>SUM(S152:AF152)</f>
        <v>0</v>
      </c>
      <c r="AH152" s="479"/>
      <c r="AI152" s="474"/>
      <c r="AJ152" s="5"/>
      <c r="AK152" s="5"/>
      <c r="AL152" s="5"/>
      <c r="AM152" s="5"/>
      <c r="AN152" s="5"/>
      <c r="AO152" s="5"/>
      <c r="AP152" s="5"/>
      <c r="AQ152" s="5"/>
      <c r="AR152" s="5"/>
      <c r="AS152" s="5"/>
      <c r="AT152" s="5"/>
      <c r="AU152" s="5"/>
      <c r="AV152" s="5"/>
      <c r="AW152" s="5"/>
      <c r="AX152" s="5"/>
      <c r="AY152" s="5"/>
      <c r="AZ152" s="5"/>
      <c r="BA152" s="5"/>
    </row>
    <row r="153" spans="1:53" s="6" customFormat="1" x14ac:dyDescent="0.25">
      <c r="A153" s="109">
        <v>325802</v>
      </c>
      <c r="B153" s="803" t="s">
        <v>195</v>
      </c>
      <c r="C153" s="803"/>
      <c r="D153" s="803"/>
      <c r="E153" s="803"/>
      <c r="F153" s="257"/>
      <c r="G153" s="257"/>
      <c r="H153" s="257"/>
      <c r="I153" s="257"/>
      <c r="J153" s="257"/>
      <c r="K153" s="257"/>
      <c r="L153" s="257"/>
      <c r="M153" s="257"/>
      <c r="N153" s="486">
        <f>SUM(F153:M153)</f>
        <v>0</v>
      </c>
      <c r="O153" s="474"/>
      <c r="P153" s="474"/>
      <c r="Q153" s="475"/>
      <c r="R153" s="472">
        <f>SUM(O153:Q153)</f>
        <v>0</v>
      </c>
      <c r="S153" s="474"/>
      <c r="T153" s="474"/>
      <c r="U153" s="475"/>
      <c r="V153" s="144"/>
      <c r="W153" s="144"/>
      <c r="X153" s="144"/>
      <c r="Y153" s="144"/>
      <c r="Z153" s="144"/>
      <c r="AA153" s="144"/>
      <c r="AB153" s="144"/>
      <c r="AC153" s="476"/>
      <c r="AD153" s="477"/>
      <c r="AE153" s="477"/>
      <c r="AF153" s="477"/>
      <c r="AG153" s="493">
        <f>SUM(S153:AF153)</f>
        <v>0</v>
      </c>
      <c r="AH153" s="479"/>
      <c r="AI153" s="474"/>
      <c r="AJ153" s="5"/>
      <c r="AK153" s="5"/>
      <c r="AL153" s="5"/>
      <c r="AM153" s="5"/>
      <c r="AN153" s="5"/>
      <c r="AO153" s="5"/>
      <c r="AP153" s="5"/>
      <c r="AQ153" s="5"/>
      <c r="AR153" s="5"/>
      <c r="AS153" s="5"/>
      <c r="AT153" s="5"/>
      <c r="AU153" s="5"/>
      <c r="AV153" s="5"/>
      <c r="AW153" s="5"/>
      <c r="AX153" s="5"/>
      <c r="AY153" s="5"/>
      <c r="AZ153" s="5"/>
      <c r="BA153" s="5"/>
    </row>
    <row r="154" spans="1:53" s="6" customFormat="1" x14ac:dyDescent="0.25">
      <c r="A154" s="109">
        <v>341201</v>
      </c>
      <c r="B154" s="803" t="s">
        <v>101</v>
      </c>
      <c r="C154" s="803"/>
      <c r="D154" s="803"/>
      <c r="E154" s="803"/>
      <c r="F154" s="257"/>
      <c r="G154" s="257"/>
      <c r="H154" s="257"/>
      <c r="I154" s="257"/>
      <c r="J154" s="257"/>
      <c r="K154" s="257"/>
      <c r="L154" s="257"/>
      <c r="M154" s="257"/>
      <c r="N154" s="486">
        <f>SUM(F154:M154)</f>
        <v>0</v>
      </c>
      <c r="O154" s="474"/>
      <c r="P154" s="474"/>
      <c r="Q154" s="475"/>
      <c r="R154" s="472">
        <f>SUM(O154:Q154)</f>
        <v>0</v>
      </c>
      <c r="S154" s="474"/>
      <c r="T154" s="474"/>
      <c r="U154" s="475"/>
      <c r="V154" s="144"/>
      <c r="W154" s="144"/>
      <c r="X154" s="144"/>
      <c r="Y154" s="144"/>
      <c r="Z154" s="144"/>
      <c r="AA154" s="144"/>
      <c r="AB154" s="144"/>
      <c r="AC154" s="476"/>
      <c r="AD154" s="477"/>
      <c r="AE154" s="477"/>
      <c r="AF154" s="477"/>
      <c r="AG154" s="493">
        <f>SUM(S154:AF154)</f>
        <v>0</v>
      </c>
      <c r="AH154" s="479"/>
      <c r="AI154" s="474"/>
      <c r="AJ154" s="5"/>
      <c r="AK154" s="5"/>
      <c r="AL154" s="5"/>
      <c r="AM154" s="5"/>
      <c r="AN154" s="5"/>
      <c r="AO154" s="5"/>
      <c r="AP154" s="5"/>
      <c r="AQ154" s="5"/>
      <c r="AR154" s="5"/>
      <c r="AS154" s="5"/>
      <c r="AT154" s="5"/>
      <c r="AU154" s="5"/>
      <c r="AV154" s="5"/>
      <c r="AW154" s="5"/>
      <c r="AX154" s="5"/>
      <c r="AY154" s="5"/>
      <c r="AZ154" s="5"/>
      <c r="BA154" s="5"/>
    </row>
    <row r="155" spans="1:53" s="6" customFormat="1" x14ac:dyDescent="0.25">
      <c r="A155" s="109">
        <v>342201</v>
      </c>
      <c r="B155" s="803" t="s">
        <v>254</v>
      </c>
      <c r="C155" s="803"/>
      <c r="D155" s="803"/>
      <c r="E155" s="803"/>
      <c r="F155" s="257"/>
      <c r="G155" s="257"/>
      <c r="H155" s="257"/>
      <c r="I155" s="257"/>
      <c r="J155" s="257"/>
      <c r="K155" s="257"/>
      <c r="L155" s="257"/>
      <c r="M155" s="257"/>
      <c r="N155" s="486">
        <f>SUM(F155:M155)</f>
        <v>0</v>
      </c>
      <c r="O155" s="474"/>
      <c r="P155" s="474"/>
      <c r="Q155" s="475"/>
      <c r="R155" s="472">
        <f>SUM(O155:Q155)</f>
        <v>0</v>
      </c>
      <c r="S155" s="474"/>
      <c r="T155" s="474"/>
      <c r="U155" s="475"/>
      <c r="V155" s="144"/>
      <c r="W155" s="144"/>
      <c r="X155" s="144"/>
      <c r="Y155" s="144"/>
      <c r="Z155" s="144"/>
      <c r="AA155" s="144"/>
      <c r="AB155" s="144"/>
      <c r="AC155" s="476"/>
      <c r="AD155" s="477"/>
      <c r="AE155" s="477"/>
      <c r="AF155" s="477"/>
      <c r="AG155" s="493">
        <f>SUM(S155:AF155)</f>
        <v>0</v>
      </c>
      <c r="AH155" s="479"/>
      <c r="AI155" s="474"/>
      <c r="AJ155" s="5"/>
      <c r="AK155" s="5"/>
      <c r="AL155" s="5"/>
      <c r="AM155" s="5"/>
      <c r="AN155" s="5"/>
      <c r="AO155" s="5"/>
      <c r="AP155" s="5"/>
      <c r="AQ155" s="5"/>
      <c r="AR155" s="5"/>
      <c r="AS155" s="5"/>
      <c r="AT155" s="5"/>
      <c r="AU155" s="5"/>
      <c r="AV155" s="5"/>
      <c r="AW155" s="5"/>
      <c r="AX155" s="5"/>
      <c r="AY155" s="5"/>
      <c r="AZ155" s="5"/>
      <c r="BA155" s="5"/>
    </row>
    <row r="156" spans="1:53" s="6" customFormat="1" ht="23.1" customHeight="1" x14ac:dyDescent="0.25">
      <c r="A156" s="734" t="s">
        <v>106</v>
      </c>
      <c r="B156" s="734"/>
      <c r="C156" s="734"/>
      <c r="D156" s="734"/>
      <c r="E156" s="734"/>
      <c r="F156" s="402">
        <f>SUM(F152:F155)</f>
        <v>0</v>
      </c>
      <c r="G156" s="151">
        <f>SUM(G152:G155)</f>
        <v>0</v>
      </c>
      <c r="H156" s="151">
        <f t="shared" ref="H156:AG156" si="16">SUM(H152:H155)</f>
        <v>0</v>
      </c>
      <c r="I156" s="151">
        <f t="shared" si="16"/>
        <v>0</v>
      </c>
      <c r="J156" s="151">
        <f t="shared" si="16"/>
        <v>0</v>
      </c>
      <c r="K156" s="151">
        <f t="shared" si="16"/>
        <v>0</v>
      </c>
      <c r="L156" s="151">
        <f t="shared" si="16"/>
        <v>0</v>
      </c>
      <c r="M156" s="151">
        <f t="shared" si="16"/>
        <v>0</v>
      </c>
      <c r="N156" s="151">
        <f t="shared" si="16"/>
        <v>0</v>
      </c>
      <c r="O156" s="151">
        <f>SUM(O152:O155)</f>
        <v>0</v>
      </c>
      <c r="P156" s="151">
        <f>SUM(P152:P155)</f>
        <v>0</v>
      </c>
      <c r="Q156" s="151">
        <f>SUM(Q152:Q155)</f>
        <v>0</v>
      </c>
      <c r="R156" s="470">
        <f>SUM(O156:Q156)</f>
        <v>0</v>
      </c>
      <c r="S156" s="151">
        <f t="shared" si="16"/>
        <v>0</v>
      </c>
      <c r="T156" s="151">
        <f t="shared" si="16"/>
        <v>0</v>
      </c>
      <c r="U156" s="151">
        <f t="shared" si="16"/>
        <v>0</v>
      </c>
      <c r="V156" s="151">
        <f t="shared" si="16"/>
        <v>0</v>
      </c>
      <c r="W156" s="151">
        <f t="shared" si="16"/>
        <v>0</v>
      </c>
      <c r="X156" s="151">
        <f t="shared" si="16"/>
        <v>0</v>
      </c>
      <c r="Y156" s="151">
        <f t="shared" si="16"/>
        <v>0</v>
      </c>
      <c r="Z156" s="151">
        <f t="shared" si="16"/>
        <v>0</v>
      </c>
      <c r="AA156" s="151">
        <f t="shared" si="16"/>
        <v>0</v>
      </c>
      <c r="AB156" s="151">
        <f t="shared" si="16"/>
        <v>0</v>
      </c>
      <c r="AC156" s="151">
        <f t="shared" si="16"/>
        <v>0</v>
      </c>
      <c r="AD156" s="151">
        <f t="shared" si="16"/>
        <v>0</v>
      </c>
      <c r="AE156" s="151">
        <f t="shared" si="16"/>
        <v>0</v>
      </c>
      <c r="AF156" s="151">
        <f t="shared" si="16"/>
        <v>0</v>
      </c>
      <c r="AG156" s="151">
        <f t="shared" si="16"/>
        <v>0</v>
      </c>
      <c r="AH156" s="151">
        <f>SUM(AH152:AH155)</f>
        <v>0</v>
      </c>
      <c r="AI156" s="151">
        <f>SUM(AI152:AI155)</f>
        <v>0</v>
      </c>
      <c r="AJ156" s="5"/>
      <c r="AK156" s="5"/>
      <c r="AL156" s="5"/>
      <c r="AM156" s="5"/>
      <c r="AN156" s="5"/>
      <c r="AO156" s="5"/>
      <c r="AP156" s="5"/>
      <c r="AQ156" s="5"/>
      <c r="AR156" s="5"/>
      <c r="AS156" s="5"/>
      <c r="AT156" s="5"/>
      <c r="AU156" s="5"/>
      <c r="AV156" s="5"/>
      <c r="AW156" s="5"/>
      <c r="AX156" s="5"/>
      <c r="AY156" s="5"/>
      <c r="AZ156" s="5"/>
      <c r="BA156" s="5"/>
    </row>
    <row r="157" spans="1:53" s="6" customFormat="1" ht="15" customHeight="1" x14ac:dyDescent="0.25">
      <c r="A157" s="735" t="s">
        <v>107</v>
      </c>
      <c r="B157" s="736"/>
      <c r="C157" s="736"/>
      <c r="D157" s="736"/>
      <c r="E157" s="736"/>
      <c r="F157" s="736"/>
      <c r="G157" s="736"/>
      <c r="H157" s="736"/>
      <c r="I157" s="736"/>
      <c r="J157" s="736"/>
      <c r="K157" s="736"/>
      <c r="L157" s="736"/>
      <c r="M157" s="736"/>
      <c r="N157" s="736"/>
      <c r="O157" s="736"/>
      <c r="P157" s="736"/>
      <c r="Q157" s="736"/>
      <c r="R157" s="736"/>
      <c r="S157" s="736"/>
      <c r="T157" s="736"/>
      <c r="U157" s="736"/>
      <c r="V157" s="736"/>
      <c r="W157" s="736"/>
      <c r="X157" s="736"/>
      <c r="Y157" s="736"/>
      <c r="Z157" s="736"/>
      <c r="AA157" s="736"/>
      <c r="AB157" s="736"/>
      <c r="AC157" s="736"/>
      <c r="AD157" s="736"/>
      <c r="AE157" s="736"/>
      <c r="AF157" s="736"/>
      <c r="AG157" s="736"/>
      <c r="AH157" s="736"/>
      <c r="AI157" s="737"/>
      <c r="AJ157" s="5"/>
      <c r="AK157" s="5"/>
      <c r="AL157" s="5"/>
      <c r="AM157" s="5"/>
      <c r="AN157" s="5"/>
      <c r="AO157" s="5"/>
      <c r="AP157" s="5"/>
      <c r="AQ157" s="5"/>
      <c r="AR157" s="5"/>
      <c r="AS157" s="5"/>
      <c r="AT157" s="5"/>
      <c r="AU157" s="5"/>
      <c r="AV157" s="5"/>
      <c r="AW157" s="5"/>
      <c r="AX157" s="5"/>
      <c r="AY157" s="5"/>
      <c r="AZ157" s="5"/>
      <c r="BA157" s="5"/>
    </row>
    <row r="158" spans="1:53" s="6" customFormat="1" x14ac:dyDescent="0.25">
      <c r="A158" s="221">
        <v>331301</v>
      </c>
      <c r="B158" s="803" t="s">
        <v>328</v>
      </c>
      <c r="C158" s="803"/>
      <c r="D158" s="803"/>
      <c r="E158" s="803"/>
      <c r="F158" s="257"/>
      <c r="G158" s="257"/>
      <c r="H158" s="257"/>
      <c r="I158" s="257"/>
      <c r="J158" s="257">
        <v>1</v>
      </c>
      <c r="K158" s="257">
        <v>1</v>
      </c>
      <c r="L158" s="257"/>
      <c r="M158" s="257"/>
      <c r="N158" s="486">
        <f t="shared" ref="N158:N186" si="17">SUM(F158:M158)</f>
        <v>2</v>
      </c>
      <c r="O158" s="474">
        <v>2</v>
      </c>
      <c r="P158" s="474"/>
      <c r="Q158" s="475"/>
      <c r="R158" s="472">
        <f t="shared" ref="R158:R187" si="18">SUM(O158:Q158)</f>
        <v>2</v>
      </c>
      <c r="S158" s="474"/>
      <c r="T158" s="474">
        <v>2</v>
      </c>
      <c r="U158" s="475"/>
      <c r="V158" s="144"/>
      <c r="W158" s="144"/>
      <c r="X158" s="144"/>
      <c r="Y158" s="144"/>
      <c r="Z158" s="144"/>
      <c r="AA158" s="144"/>
      <c r="AB158" s="144"/>
      <c r="AC158" s="476"/>
      <c r="AD158" s="477"/>
      <c r="AE158" s="477"/>
      <c r="AF158" s="477"/>
      <c r="AG158" s="493">
        <f t="shared" ref="AG158:AG186" si="19">SUM(S158:AF158)</f>
        <v>2</v>
      </c>
      <c r="AH158" s="479"/>
      <c r="AI158" s="474"/>
      <c r="AJ158" s="5"/>
      <c r="AK158" s="5"/>
      <c r="AL158" s="5"/>
      <c r="AM158" s="5"/>
      <c r="AN158" s="5"/>
      <c r="AO158" s="5"/>
      <c r="AP158" s="5"/>
      <c r="AQ158" s="5"/>
      <c r="AR158" s="5"/>
      <c r="AS158" s="5"/>
      <c r="AT158" s="5"/>
      <c r="AU158" s="5"/>
      <c r="AV158" s="5"/>
      <c r="AW158" s="5"/>
      <c r="AX158" s="5"/>
      <c r="AY158" s="5"/>
      <c r="AZ158" s="5"/>
      <c r="BA158" s="5"/>
    </row>
    <row r="159" spans="1:53" s="6" customFormat="1" x14ac:dyDescent="0.25">
      <c r="A159" s="221">
        <v>332302</v>
      </c>
      <c r="B159" s="803" t="s">
        <v>197</v>
      </c>
      <c r="C159" s="803"/>
      <c r="D159" s="803"/>
      <c r="E159" s="803"/>
      <c r="F159" s="257"/>
      <c r="G159" s="257"/>
      <c r="H159" s="257"/>
      <c r="I159" s="257"/>
      <c r="J159" s="257"/>
      <c r="K159" s="257"/>
      <c r="L159" s="257"/>
      <c r="M159" s="257"/>
      <c r="N159" s="486">
        <f t="shared" si="17"/>
        <v>0</v>
      </c>
      <c r="O159" s="474"/>
      <c r="P159" s="474"/>
      <c r="Q159" s="475"/>
      <c r="R159" s="472">
        <f t="shared" si="18"/>
        <v>0</v>
      </c>
      <c r="S159" s="474"/>
      <c r="T159" s="474"/>
      <c r="U159" s="475"/>
      <c r="V159" s="144"/>
      <c r="W159" s="144"/>
      <c r="X159" s="144"/>
      <c r="Y159" s="144"/>
      <c r="Z159" s="144"/>
      <c r="AA159" s="144"/>
      <c r="AB159" s="144"/>
      <c r="AC159" s="476"/>
      <c r="AD159" s="477"/>
      <c r="AE159" s="477"/>
      <c r="AF159" s="477"/>
      <c r="AG159" s="493">
        <f t="shared" si="19"/>
        <v>0</v>
      </c>
      <c r="AH159" s="479"/>
      <c r="AI159" s="474"/>
      <c r="AJ159" s="5"/>
      <c r="AK159" s="5"/>
      <c r="AL159" s="5"/>
      <c r="AM159" s="5"/>
      <c r="AN159" s="5"/>
      <c r="AO159" s="5"/>
      <c r="AP159" s="5"/>
      <c r="AQ159" s="5"/>
      <c r="AR159" s="5"/>
      <c r="AS159" s="5"/>
      <c r="AT159" s="5"/>
      <c r="AU159" s="5"/>
      <c r="AV159" s="5"/>
      <c r="AW159" s="5"/>
      <c r="AX159" s="5"/>
      <c r="AY159" s="5"/>
      <c r="AZ159" s="5"/>
      <c r="BA159" s="5"/>
    </row>
    <row r="160" spans="1:53" s="6" customFormat="1" x14ac:dyDescent="0.25">
      <c r="A160" s="221">
        <v>333905</v>
      </c>
      <c r="B160" s="803" t="s">
        <v>290</v>
      </c>
      <c r="C160" s="803"/>
      <c r="D160" s="803"/>
      <c r="E160" s="803"/>
      <c r="F160" s="257"/>
      <c r="G160" s="257"/>
      <c r="H160" s="257"/>
      <c r="I160" s="257"/>
      <c r="J160" s="257"/>
      <c r="K160" s="257"/>
      <c r="L160" s="257"/>
      <c r="M160" s="257"/>
      <c r="N160" s="486">
        <f t="shared" si="17"/>
        <v>0</v>
      </c>
      <c r="O160" s="474"/>
      <c r="P160" s="474"/>
      <c r="Q160" s="475"/>
      <c r="R160" s="472">
        <f t="shared" si="18"/>
        <v>0</v>
      </c>
      <c r="S160" s="474"/>
      <c r="T160" s="474"/>
      <c r="U160" s="475"/>
      <c r="V160" s="144"/>
      <c r="W160" s="144"/>
      <c r="X160" s="144"/>
      <c r="Y160" s="144"/>
      <c r="Z160" s="144"/>
      <c r="AA160" s="144"/>
      <c r="AB160" s="144"/>
      <c r="AC160" s="476"/>
      <c r="AD160" s="477"/>
      <c r="AE160" s="477"/>
      <c r="AF160" s="477"/>
      <c r="AG160" s="493">
        <f t="shared" si="19"/>
        <v>0</v>
      </c>
      <c r="AH160" s="479"/>
      <c r="AI160" s="474"/>
      <c r="AJ160" s="5"/>
      <c r="AK160" s="5"/>
      <c r="AL160" s="5"/>
      <c r="AM160" s="5"/>
      <c r="AN160" s="5"/>
      <c r="AO160" s="5"/>
      <c r="AP160" s="5"/>
      <c r="AQ160" s="5"/>
      <c r="AR160" s="5"/>
      <c r="AS160" s="5"/>
      <c r="AT160" s="5"/>
      <c r="AU160" s="5"/>
      <c r="AV160" s="5"/>
      <c r="AW160" s="5"/>
      <c r="AX160" s="5"/>
      <c r="AY160" s="5"/>
      <c r="AZ160" s="5"/>
      <c r="BA160" s="5"/>
    </row>
    <row r="161" spans="1:53" s="6" customFormat="1" x14ac:dyDescent="0.25">
      <c r="A161" s="221">
        <v>334101</v>
      </c>
      <c r="B161" s="803" t="s">
        <v>232</v>
      </c>
      <c r="C161" s="803"/>
      <c r="D161" s="803"/>
      <c r="E161" s="803"/>
      <c r="F161" s="257"/>
      <c r="G161" s="257"/>
      <c r="H161" s="257"/>
      <c r="I161" s="257"/>
      <c r="J161" s="257"/>
      <c r="K161" s="257"/>
      <c r="L161" s="257"/>
      <c r="M161" s="257"/>
      <c r="N161" s="486">
        <f t="shared" si="17"/>
        <v>0</v>
      </c>
      <c r="O161" s="474"/>
      <c r="P161" s="474"/>
      <c r="Q161" s="475"/>
      <c r="R161" s="472">
        <f t="shared" si="18"/>
        <v>0</v>
      </c>
      <c r="S161" s="474"/>
      <c r="T161" s="474"/>
      <c r="U161" s="475"/>
      <c r="V161" s="144"/>
      <c r="W161" s="144"/>
      <c r="X161" s="144"/>
      <c r="Y161" s="144"/>
      <c r="Z161" s="144"/>
      <c r="AA161" s="144"/>
      <c r="AB161" s="144"/>
      <c r="AC161" s="476"/>
      <c r="AD161" s="477"/>
      <c r="AE161" s="477"/>
      <c r="AF161" s="477"/>
      <c r="AG161" s="493">
        <f t="shared" si="19"/>
        <v>0</v>
      </c>
      <c r="AH161" s="479"/>
      <c r="AI161" s="474"/>
      <c r="AJ161" s="5"/>
      <c r="AK161" s="5"/>
      <c r="AL161" s="5"/>
      <c r="AM161" s="5"/>
      <c r="AN161" s="5"/>
      <c r="AO161" s="5"/>
      <c r="AP161" s="5"/>
      <c r="AQ161" s="5"/>
      <c r="AR161" s="5"/>
      <c r="AS161" s="5"/>
      <c r="AT161" s="5"/>
      <c r="AU161" s="5"/>
      <c r="AV161" s="5"/>
      <c r="AW161" s="5"/>
      <c r="AX161" s="5"/>
      <c r="AY161" s="5"/>
      <c r="AZ161" s="5"/>
      <c r="BA161" s="5"/>
    </row>
    <row r="162" spans="1:53" s="6" customFormat="1" x14ac:dyDescent="0.25">
      <c r="A162" s="221">
        <v>334102</v>
      </c>
      <c r="B162" s="803" t="s">
        <v>108</v>
      </c>
      <c r="C162" s="803"/>
      <c r="D162" s="803"/>
      <c r="E162" s="803"/>
      <c r="F162" s="257"/>
      <c r="G162" s="257"/>
      <c r="H162" s="257"/>
      <c r="I162" s="257"/>
      <c r="J162" s="257"/>
      <c r="K162" s="257"/>
      <c r="L162" s="257"/>
      <c r="M162" s="257"/>
      <c r="N162" s="486">
        <f t="shared" si="17"/>
        <v>0</v>
      </c>
      <c r="O162" s="474"/>
      <c r="P162" s="474"/>
      <c r="Q162" s="475"/>
      <c r="R162" s="472">
        <f t="shared" si="18"/>
        <v>0</v>
      </c>
      <c r="S162" s="474"/>
      <c r="T162" s="474"/>
      <c r="U162" s="475"/>
      <c r="V162" s="144"/>
      <c r="W162" s="144"/>
      <c r="X162" s="144"/>
      <c r="Y162" s="144"/>
      <c r="Z162" s="144"/>
      <c r="AA162" s="144"/>
      <c r="AB162" s="144"/>
      <c r="AC162" s="476"/>
      <c r="AD162" s="477"/>
      <c r="AE162" s="477"/>
      <c r="AF162" s="477"/>
      <c r="AG162" s="493">
        <f t="shared" si="19"/>
        <v>0</v>
      </c>
      <c r="AH162" s="479"/>
      <c r="AI162" s="474"/>
      <c r="AJ162" s="5"/>
      <c r="AK162" s="5"/>
      <c r="AL162" s="5"/>
      <c r="AM162" s="5"/>
      <c r="AN162" s="5"/>
      <c r="AO162" s="5"/>
      <c r="AP162" s="5"/>
      <c r="AQ162" s="5"/>
      <c r="AR162" s="5"/>
      <c r="AS162" s="5"/>
      <c r="AT162" s="5"/>
      <c r="AU162" s="5"/>
      <c r="AV162" s="5"/>
      <c r="AW162" s="5"/>
      <c r="AX162" s="5"/>
      <c r="AY162" s="5"/>
      <c r="AZ162" s="5"/>
      <c r="BA162" s="5"/>
    </row>
    <row r="163" spans="1:53" s="6" customFormat="1" x14ac:dyDescent="0.25">
      <c r="A163" s="109">
        <v>334201</v>
      </c>
      <c r="B163" s="803" t="s">
        <v>291</v>
      </c>
      <c r="C163" s="803"/>
      <c r="D163" s="803"/>
      <c r="E163" s="803"/>
      <c r="F163" s="257"/>
      <c r="G163" s="257"/>
      <c r="H163" s="257"/>
      <c r="I163" s="257"/>
      <c r="J163" s="257"/>
      <c r="K163" s="257"/>
      <c r="L163" s="257"/>
      <c r="M163" s="257"/>
      <c r="N163" s="486">
        <f t="shared" si="17"/>
        <v>0</v>
      </c>
      <c r="O163" s="474"/>
      <c r="P163" s="474"/>
      <c r="Q163" s="475"/>
      <c r="R163" s="472">
        <f t="shared" si="18"/>
        <v>0</v>
      </c>
      <c r="S163" s="474"/>
      <c r="T163" s="474"/>
      <c r="U163" s="475"/>
      <c r="V163" s="144"/>
      <c r="W163" s="144"/>
      <c r="X163" s="144"/>
      <c r="Y163" s="144"/>
      <c r="Z163" s="144"/>
      <c r="AA163" s="144"/>
      <c r="AB163" s="144"/>
      <c r="AC163" s="476"/>
      <c r="AD163" s="477"/>
      <c r="AE163" s="477"/>
      <c r="AF163" s="477"/>
      <c r="AG163" s="493">
        <f t="shared" si="19"/>
        <v>0</v>
      </c>
      <c r="AH163" s="479"/>
      <c r="AI163" s="474"/>
      <c r="AJ163" s="5"/>
      <c r="AK163" s="5"/>
      <c r="AL163" s="5"/>
      <c r="AM163" s="5"/>
      <c r="AN163" s="5"/>
      <c r="AO163" s="5"/>
      <c r="AP163" s="5"/>
      <c r="AQ163" s="5"/>
      <c r="AR163" s="5"/>
      <c r="AS163" s="5"/>
      <c r="AT163" s="5"/>
      <c r="AU163" s="5"/>
      <c r="AV163" s="5"/>
      <c r="AW163" s="5"/>
      <c r="AX163" s="5"/>
      <c r="AY163" s="5"/>
      <c r="AZ163" s="5"/>
      <c r="BA163" s="5"/>
    </row>
    <row r="164" spans="1:53" s="6" customFormat="1" x14ac:dyDescent="0.25">
      <c r="A164" s="221">
        <v>334302</v>
      </c>
      <c r="B164" s="803" t="s">
        <v>198</v>
      </c>
      <c r="C164" s="803"/>
      <c r="D164" s="803"/>
      <c r="E164" s="803"/>
      <c r="F164" s="257"/>
      <c r="G164" s="257"/>
      <c r="H164" s="257"/>
      <c r="I164" s="257"/>
      <c r="J164" s="257"/>
      <c r="K164" s="257"/>
      <c r="L164" s="257"/>
      <c r="M164" s="257"/>
      <c r="N164" s="486">
        <f t="shared" si="17"/>
        <v>0</v>
      </c>
      <c r="O164" s="474"/>
      <c r="P164" s="474"/>
      <c r="Q164" s="475"/>
      <c r="R164" s="472">
        <f t="shared" si="18"/>
        <v>0</v>
      </c>
      <c r="S164" s="474"/>
      <c r="T164" s="474"/>
      <c r="U164" s="475"/>
      <c r="V164" s="144"/>
      <c r="W164" s="144"/>
      <c r="X164" s="144"/>
      <c r="Y164" s="144"/>
      <c r="Z164" s="144"/>
      <c r="AA164" s="144"/>
      <c r="AB164" s="144"/>
      <c r="AC164" s="476"/>
      <c r="AD164" s="477"/>
      <c r="AE164" s="477"/>
      <c r="AF164" s="477"/>
      <c r="AG164" s="493">
        <f t="shared" si="19"/>
        <v>0</v>
      </c>
      <c r="AH164" s="479"/>
      <c r="AI164" s="474"/>
      <c r="AJ164" s="5"/>
      <c r="AK164" s="5"/>
      <c r="AL164" s="5"/>
      <c r="AM164" s="5"/>
      <c r="AN164" s="5"/>
      <c r="AO164" s="5"/>
      <c r="AP164" s="5"/>
      <c r="AQ164" s="5"/>
      <c r="AR164" s="5"/>
      <c r="AS164" s="5"/>
      <c r="AT164" s="5"/>
      <c r="AU164" s="5"/>
      <c r="AV164" s="5"/>
      <c r="AW164" s="5"/>
      <c r="AX164" s="5"/>
      <c r="AY164" s="5"/>
      <c r="AZ164" s="5"/>
      <c r="BA164" s="5"/>
    </row>
    <row r="165" spans="1:53" s="6" customFormat="1" x14ac:dyDescent="0.25">
      <c r="A165" s="221">
        <v>335401</v>
      </c>
      <c r="B165" s="803" t="s">
        <v>236</v>
      </c>
      <c r="C165" s="803"/>
      <c r="D165" s="803"/>
      <c r="E165" s="803"/>
      <c r="F165" s="257"/>
      <c r="G165" s="257"/>
      <c r="H165" s="257"/>
      <c r="I165" s="257"/>
      <c r="J165" s="257"/>
      <c r="K165" s="257"/>
      <c r="L165" s="257"/>
      <c r="M165" s="257"/>
      <c r="N165" s="486">
        <f t="shared" si="17"/>
        <v>0</v>
      </c>
      <c r="O165" s="474"/>
      <c r="P165" s="474"/>
      <c r="Q165" s="475"/>
      <c r="R165" s="472">
        <f t="shared" si="18"/>
        <v>0</v>
      </c>
      <c r="S165" s="474"/>
      <c r="T165" s="474"/>
      <c r="U165" s="475"/>
      <c r="V165" s="144"/>
      <c r="W165" s="144"/>
      <c r="X165" s="144"/>
      <c r="Y165" s="144"/>
      <c r="Z165" s="144"/>
      <c r="AA165" s="144"/>
      <c r="AB165" s="144"/>
      <c r="AC165" s="476"/>
      <c r="AD165" s="477"/>
      <c r="AE165" s="477"/>
      <c r="AF165" s="477"/>
      <c r="AG165" s="493">
        <f t="shared" si="19"/>
        <v>0</v>
      </c>
      <c r="AH165" s="479"/>
      <c r="AI165" s="474"/>
      <c r="AJ165" s="5"/>
      <c r="AK165" s="5"/>
      <c r="AL165" s="5"/>
      <c r="AM165" s="5"/>
      <c r="AN165" s="5"/>
      <c r="AO165" s="5"/>
      <c r="AP165" s="5"/>
      <c r="AQ165" s="5"/>
      <c r="AR165" s="5"/>
      <c r="AS165" s="5"/>
      <c r="AT165" s="5"/>
      <c r="AU165" s="5"/>
      <c r="AV165" s="5"/>
      <c r="AW165" s="5"/>
      <c r="AX165" s="5"/>
      <c r="AY165" s="5"/>
      <c r="AZ165" s="5"/>
      <c r="BA165" s="5"/>
    </row>
    <row r="166" spans="1:53" s="6" customFormat="1" x14ac:dyDescent="0.25">
      <c r="A166" s="221">
        <v>411101</v>
      </c>
      <c r="B166" s="803" t="s">
        <v>202</v>
      </c>
      <c r="C166" s="803"/>
      <c r="D166" s="803"/>
      <c r="E166" s="803"/>
      <c r="F166" s="257"/>
      <c r="G166" s="257"/>
      <c r="H166" s="257"/>
      <c r="I166" s="257"/>
      <c r="J166" s="257"/>
      <c r="K166" s="257">
        <v>1</v>
      </c>
      <c r="L166" s="257"/>
      <c r="M166" s="257"/>
      <c r="N166" s="486">
        <f t="shared" si="17"/>
        <v>1</v>
      </c>
      <c r="O166" s="474">
        <v>1</v>
      </c>
      <c r="P166" s="474"/>
      <c r="Q166" s="475"/>
      <c r="R166" s="472">
        <f t="shared" si="18"/>
        <v>1</v>
      </c>
      <c r="S166" s="474"/>
      <c r="T166" s="474">
        <v>1</v>
      </c>
      <c r="U166" s="475"/>
      <c r="V166" s="144"/>
      <c r="W166" s="144"/>
      <c r="X166" s="144"/>
      <c r="Y166" s="144"/>
      <c r="Z166" s="144"/>
      <c r="AA166" s="144"/>
      <c r="AB166" s="144"/>
      <c r="AC166" s="476"/>
      <c r="AD166" s="477"/>
      <c r="AE166" s="477"/>
      <c r="AF166" s="477"/>
      <c r="AG166" s="493">
        <f t="shared" si="19"/>
        <v>1</v>
      </c>
      <c r="AH166" s="479"/>
      <c r="AI166" s="474"/>
      <c r="AJ166" s="5"/>
      <c r="AK166" s="5"/>
      <c r="AL166" s="5"/>
      <c r="AM166" s="5"/>
      <c r="AN166" s="5"/>
      <c r="AO166" s="5"/>
      <c r="AP166" s="5"/>
      <c r="AQ166" s="5"/>
      <c r="AR166" s="5"/>
      <c r="AS166" s="5"/>
      <c r="AT166" s="5"/>
      <c r="AU166" s="5"/>
      <c r="AV166" s="5"/>
      <c r="AW166" s="5"/>
      <c r="AX166" s="5"/>
      <c r="AY166" s="5"/>
      <c r="AZ166" s="5"/>
      <c r="BA166" s="5"/>
    </row>
    <row r="167" spans="1:53" s="6" customFormat="1" x14ac:dyDescent="0.25">
      <c r="A167" s="221">
        <v>412101</v>
      </c>
      <c r="B167" s="803" t="s">
        <v>109</v>
      </c>
      <c r="C167" s="803"/>
      <c r="D167" s="803"/>
      <c r="E167" s="803"/>
      <c r="F167" s="257"/>
      <c r="G167" s="257"/>
      <c r="H167" s="257"/>
      <c r="I167" s="257"/>
      <c r="J167" s="257"/>
      <c r="K167" s="257"/>
      <c r="L167" s="257"/>
      <c r="M167" s="257"/>
      <c r="N167" s="486">
        <f t="shared" si="17"/>
        <v>0</v>
      </c>
      <c r="O167" s="474"/>
      <c r="P167" s="474"/>
      <c r="Q167" s="475"/>
      <c r="R167" s="472">
        <f t="shared" si="18"/>
        <v>0</v>
      </c>
      <c r="S167" s="474"/>
      <c r="T167" s="474"/>
      <c r="U167" s="475"/>
      <c r="V167" s="144"/>
      <c r="W167" s="144"/>
      <c r="X167" s="144"/>
      <c r="Y167" s="144"/>
      <c r="Z167" s="144"/>
      <c r="AA167" s="144"/>
      <c r="AB167" s="144"/>
      <c r="AC167" s="476"/>
      <c r="AD167" s="477"/>
      <c r="AE167" s="477"/>
      <c r="AF167" s="477"/>
      <c r="AG167" s="493">
        <f t="shared" si="19"/>
        <v>0</v>
      </c>
      <c r="AH167" s="479"/>
      <c r="AI167" s="474"/>
      <c r="AJ167" s="5"/>
      <c r="AK167" s="5"/>
      <c r="AL167" s="5"/>
      <c r="AM167" s="5"/>
      <c r="AN167" s="5"/>
      <c r="AO167" s="5"/>
      <c r="AP167" s="5"/>
      <c r="AQ167" s="5"/>
      <c r="AR167" s="5"/>
      <c r="AS167" s="5"/>
      <c r="AT167" s="5"/>
      <c r="AU167" s="5"/>
      <c r="AV167" s="5"/>
      <c r="AW167" s="5"/>
      <c r="AX167" s="5"/>
      <c r="AY167" s="5"/>
      <c r="AZ167" s="5"/>
      <c r="BA167" s="5"/>
    </row>
    <row r="168" spans="1:53" s="6" customFormat="1" x14ac:dyDescent="0.25">
      <c r="A168" s="221">
        <v>413101</v>
      </c>
      <c r="B168" s="803" t="s">
        <v>203</v>
      </c>
      <c r="C168" s="803"/>
      <c r="D168" s="803"/>
      <c r="E168" s="803"/>
      <c r="F168" s="257"/>
      <c r="G168" s="257"/>
      <c r="H168" s="257"/>
      <c r="I168" s="257"/>
      <c r="J168" s="257"/>
      <c r="K168" s="257"/>
      <c r="L168" s="257"/>
      <c r="M168" s="257"/>
      <c r="N168" s="486">
        <f t="shared" si="17"/>
        <v>0</v>
      </c>
      <c r="O168" s="474"/>
      <c r="P168" s="474"/>
      <c r="Q168" s="475"/>
      <c r="R168" s="472">
        <f t="shared" si="18"/>
        <v>0</v>
      </c>
      <c r="S168" s="474"/>
      <c r="T168" s="474"/>
      <c r="U168" s="475"/>
      <c r="V168" s="144"/>
      <c r="W168" s="144"/>
      <c r="X168" s="144"/>
      <c r="Y168" s="144"/>
      <c r="Z168" s="144"/>
      <c r="AA168" s="144"/>
      <c r="AB168" s="144"/>
      <c r="AC168" s="476"/>
      <c r="AD168" s="477"/>
      <c r="AE168" s="477"/>
      <c r="AF168" s="477"/>
      <c r="AG168" s="493">
        <f t="shared" si="19"/>
        <v>0</v>
      </c>
      <c r="AH168" s="479"/>
      <c r="AI168" s="474"/>
      <c r="AJ168" s="5"/>
      <c r="AK168" s="5"/>
      <c r="AL168" s="5"/>
      <c r="AM168" s="5"/>
      <c r="AN168" s="5"/>
      <c r="AO168" s="5"/>
      <c r="AP168" s="5"/>
      <c r="AQ168" s="5"/>
      <c r="AR168" s="5"/>
      <c r="AS168" s="5"/>
      <c r="AT168" s="5"/>
      <c r="AU168" s="5"/>
      <c r="AV168" s="5"/>
      <c r="AW168" s="5"/>
      <c r="AX168" s="5"/>
      <c r="AY168" s="5"/>
      <c r="AZ168" s="5"/>
      <c r="BA168" s="5"/>
    </row>
    <row r="169" spans="1:53" s="6" customFormat="1" x14ac:dyDescent="0.25">
      <c r="A169" s="221">
        <v>413201</v>
      </c>
      <c r="B169" s="803" t="s">
        <v>204</v>
      </c>
      <c r="C169" s="803"/>
      <c r="D169" s="803"/>
      <c r="E169" s="803"/>
      <c r="F169" s="257"/>
      <c r="G169" s="257"/>
      <c r="H169" s="257"/>
      <c r="I169" s="257"/>
      <c r="J169" s="257"/>
      <c r="K169" s="257"/>
      <c r="L169" s="257"/>
      <c r="M169" s="257"/>
      <c r="N169" s="486">
        <f t="shared" si="17"/>
        <v>0</v>
      </c>
      <c r="O169" s="474"/>
      <c r="P169" s="474"/>
      <c r="Q169" s="475"/>
      <c r="R169" s="472">
        <f t="shared" si="18"/>
        <v>0</v>
      </c>
      <c r="S169" s="474"/>
      <c r="T169" s="474"/>
      <c r="U169" s="475"/>
      <c r="V169" s="144"/>
      <c r="W169" s="144"/>
      <c r="X169" s="144"/>
      <c r="Y169" s="144"/>
      <c r="Z169" s="144"/>
      <c r="AA169" s="144"/>
      <c r="AB169" s="144"/>
      <c r="AC169" s="476"/>
      <c r="AD169" s="477"/>
      <c r="AE169" s="477"/>
      <c r="AF169" s="477"/>
      <c r="AG169" s="493">
        <f t="shared" si="19"/>
        <v>0</v>
      </c>
      <c r="AH169" s="479"/>
      <c r="AI169" s="474"/>
      <c r="AJ169" s="5"/>
      <c r="AK169" s="5"/>
      <c r="AL169" s="5"/>
      <c r="AM169" s="5"/>
      <c r="AN169" s="5"/>
      <c r="AO169" s="5"/>
      <c r="AP169" s="5"/>
      <c r="AQ169" s="5"/>
      <c r="AR169" s="5"/>
      <c r="AS169" s="5"/>
      <c r="AT169" s="5"/>
      <c r="AU169" s="5"/>
      <c r="AV169" s="5"/>
      <c r="AW169" s="5"/>
      <c r="AX169" s="5"/>
      <c r="AY169" s="5"/>
      <c r="AZ169" s="5"/>
      <c r="BA169" s="5"/>
    </row>
    <row r="170" spans="1:53" s="6" customFormat="1" x14ac:dyDescent="0.25">
      <c r="A170" s="221">
        <v>422206</v>
      </c>
      <c r="B170" s="803" t="s">
        <v>229</v>
      </c>
      <c r="C170" s="803"/>
      <c r="D170" s="803"/>
      <c r="E170" s="803"/>
      <c r="F170" s="257"/>
      <c r="G170" s="257"/>
      <c r="H170" s="257"/>
      <c r="I170" s="257"/>
      <c r="J170" s="257"/>
      <c r="K170" s="257"/>
      <c r="L170" s="257"/>
      <c r="M170" s="257"/>
      <c r="N170" s="486">
        <f t="shared" si="17"/>
        <v>0</v>
      </c>
      <c r="O170" s="474"/>
      <c r="P170" s="474"/>
      <c r="Q170" s="475"/>
      <c r="R170" s="472">
        <f t="shared" si="18"/>
        <v>0</v>
      </c>
      <c r="S170" s="474"/>
      <c r="T170" s="474"/>
      <c r="U170" s="475"/>
      <c r="V170" s="144"/>
      <c r="W170" s="144"/>
      <c r="X170" s="144"/>
      <c r="Y170" s="144"/>
      <c r="Z170" s="144"/>
      <c r="AA170" s="144"/>
      <c r="AB170" s="144"/>
      <c r="AC170" s="476"/>
      <c r="AD170" s="477"/>
      <c r="AE170" s="477"/>
      <c r="AF170" s="477"/>
      <c r="AG170" s="493">
        <f t="shared" si="19"/>
        <v>0</v>
      </c>
      <c r="AH170" s="479"/>
      <c r="AI170" s="474"/>
      <c r="AJ170" s="5"/>
      <c r="AK170" s="5"/>
      <c r="AL170" s="5"/>
      <c r="AM170" s="5"/>
      <c r="AN170" s="5"/>
      <c r="AO170" s="5"/>
      <c r="AP170" s="5"/>
      <c r="AQ170" s="5"/>
      <c r="AR170" s="5"/>
      <c r="AS170" s="5"/>
      <c r="AT170" s="5"/>
      <c r="AU170" s="5"/>
      <c r="AV170" s="5"/>
      <c r="AW170" s="5"/>
      <c r="AX170" s="5"/>
      <c r="AY170" s="5"/>
      <c r="AZ170" s="5"/>
      <c r="BA170" s="5"/>
    </row>
    <row r="171" spans="1:53" s="6" customFormat="1" x14ac:dyDescent="0.25">
      <c r="A171" s="221">
        <v>422301</v>
      </c>
      <c r="B171" s="803" t="s">
        <v>230</v>
      </c>
      <c r="C171" s="803"/>
      <c r="D171" s="803"/>
      <c r="E171" s="803"/>
      <c r="F171" s="257"/>
      <c r="G171" s="257"/>
      <c r="H171" s="257"/>
      <c r="I171" s="257"/>
      <c r="J171" s="257"/>
      <c r="K171" s="257"/>
      <c r="L171" s="257"/>
      <c r="M171" s="257"/>
      <c r="N171" s="486">
        <f t="shared" si="17"/>
        <v>0</v>
      </c>
      <c r="O171" s="474"/>
      <c r="P171" s="474"/>
      <c r="Q171" s="475"/>
      <c r="R171" s="472">
        <f t="shared" si="18"/>
        <v>0</v>
      </c>
      <c r="S171" s="474"/>
      <c r="T171" s="474"/>
      <c r="U171" s="475"/>
      <c r="V171" s="144"/>
      <c r="W171" s="144"/>
      <c r="X171" s="144"/>
      <c r="Y171" s="144"/>
      <c r="Z171" s="144"/>
      <c r="AA171" s="144"/>
      <c r="AB171" s="144"/>
      <c r="AC171" s="476"/>
      <c r="AD171" s="477"/>
      <c r="AE171" s="477"/>
      <c r="AF171" s="477"/>
      <c r="AG171" s="493">
        <f t="shared" si="19"/>
        <v>0</v>
      </c>
      <c r="AH171" s="479"/>
      <c r="AI171" s="474"/>
      <c r="AJ171" s="5"/>
      <c r="AK171" s="5"/>
      <c r="AL171" s="5"/>
      <c r="AM171" s="5"/>
      <c r="AN171" s="5"/>
      <c r="AO171" s="5"/>
      <c r="AP171" s="5"/>
      <c r="AQ171" s="5"/>
      <c r="AR171" s="5"/>
      <c r="AS171" s="5"/>
      <c r="AT171" s="5"/>
      <c r="AU171" s="5"/>
      <c r="AV171" s="5"/>
      <c r="AW171" s="5"/>
      <c r="AX171" s="5"/>
      <c r="AY171" s="5"/>
      <c r="AZ171" s="5"/>
      <c r="BA171" s="5"/>
    </row>
    <row r="172" spans="1:53" s="6" customFormat="1" x14ac:dyDescent="0.25">
      <c r="A172" s="221">
        <v>422501</v>
      </c>
      <c r="B172" s="803" t="s">
        <v>205</v>
      </c>
      <c r="C172" s="803"/>
      <c r="D172" s="803"/>
      <c r="E172" s="803"/>
      <c r="F172" s="257"/>
      <c r="G172" s="257"/>
      <c r="H172" s="257"/>
      <c r="I172" s="257"/>
      <c r="J172" s="257"/>
      <c r="K172" s="257"/>
      <c r="L172" s="257"/>
      <c r="M172" s="257"/>
      <c r="N172" s="486">
        <f t="shared" si="17"/>
        <v>0</v>
      </c>
      <c r="O172" s="474"/>
      <c r="P172" s="474"/>
      <c r="Q172" s="475"/>
      <c r="R172" s="472">
        <f t="shared" si="18"/>
        <v>0</v>
      </c>
      <c r="S172" s="474"/>
      <c r="T172" s="474"/>
      <c r="U172" s="475"/>
      <c r="V172" s="144"/>
      <c r="W172" s="144"/>
      <c r="X172" s="144"/>
      <c r="Y172" s="144"/>
      <c r="Z172" s="144"/>
      <c r="AA172" s="144"/>
      <c r="AB172" s="144"/>
      <c r="AC172" s="476"/>
      <c r="AD172" s="477"/>
      <c r="AE172" s="477"/>
      <c r="AF172" s="477"/>
      <c r="AG172" s="493">
        <f t="shared" si="19"/>
        <v>0</v>
      </c>
      <c r="AH172" s="479"/>
      <c r="AI172" s="474"/>
      <c r="AJ172" s="5"/>
      <c r="AK172" s="5"/>
      <c r="AL172" s="5"/>
      <c r="AM172" s="5"/>
      <c r="AN172" s="5"/>
      <c r="AO172" s="5"/>
      <c r="AP172" s="5"/>
      <c r="AQ172" s="5"/>
      <c r="AR172" s="5"/>
      <c r="AS172" s="5"/>
      <c r="AT172" s="5"/>
      <c r="AU172" s="5"/>
      <c r="AV172" s="5"/>
      <c r="AW172" s="5"/>
      <c r="AX172" s="5"/>
      <c r="AY172" s="5"/>
      <c r="AZ172" s="5"/>
      <c r="BA172" s="5"/>
    </row>
    <row r="173" spans="1:53" s="6" customFormat="1" x14ac:dyDescent="0.25">
      <c r="A173" s="221">
        <v>422601</v>
      </c>
      <c r="B173" s="803" t="s">
        <v>231</v>
      </c>
      <c r="C173" s="803"/>
      <c r="D173" s="803"/>
      <c r="E173" s="803"/>
      <c r="F173" s="257"/>
      <c r="G173" s="257"/>
      <c r="H173" s="257"/>
      <c r="I173" s="257"/>
      <c r="J173" s="257"/>
      <c r="K173" s="257"/>
      <c r="L173" s="257"/>
      <c r="M173" s="257"/>
      <c r="N173" s="486">
        <f t="shared" si="17"/>
        <v>0</v>
      </c>
      <c r="O173" s="474"/>
      <c r="P173" s="474"/>
      <c r="Q173" s="475"/>
      <c r="R173" s="472">
        <f t="shared" si="18"/>
        <v>0</v>
      </c>
      <c r="S173" s="474"/>
      <c r="T173" s="474"/>
      <c r="U173" s="475"/>
      <c r="V173" s="144"/>
      <c r="W173" s="144"/>
      <c r="X173" s="144"/>
      <c r="Y173" s="144"/>
      <c r="Z173" s="144"/>
      <c r="AA173" s="144"/>
      <c r="AB173" s="144"/>
      <c r="AC173" s="476"/>
      <c r="AD173" s="477"/>
      <c r="AE173" s="477"/>
      <c r="AF173" s="477"/>
      <c r="AG173" s="493">
        <f t="shared" si="19"/>
        <v>0</v>
      </c>
      <c r="AH173" s="479"/>
      <c r="AI173" s="474"/>
      <c r="AJ173" s="5"/>
      <c r="AK173" s="5"/>
      <c r="AL173" s="5"/>
      <c r="AM173" s="5"/>
      <c r="AN173" s="5"/>
      <c r="AO173" s="5"/>
      <c r="AP173" s="5"/>
      <c r="AQ173" s="5"/>
      <c r="AR173" s="5"/>
      <c r="AS173" s="5"/>
      <c r="AT173" s="5"/>
      <c r="AU173" s="5"/>
      <c r="AV173" s="5"/>
      <c r="AW173" s="5"/>
      <c r="AX173" s="5"/>
      <c r="AY173" s="5"/>
      <c r="AZ173" s="5"/>
      <c r="BA173" s="5"/>
    </row>
    <row r="174" spans="1:53" s="6" customFormat="1" x14ac:dyDescent="0.25">
      <c r="A174" s="221">
        <v>431101</v>
      </c>
      <c r="B174" s="803" t="s">
        <v>261</v>
      </c>
      <c r="C174" s="803"/>
      <c r="D174" s="803"/>
      <c r="E174" s="803"/>
      <c r="F174" s="257"/>
      <c r="G174" s="257"/>
      <c r="H174" s="257"/>
      <c r="I174" s="257"/>
      <c r="J174" s="257"/>
      <c r="K174" s="257">
        <v>1</v>
      </c>
      <c r="L174" s="257"/>
      <c r="M174" s="257"/>
      <c r="N174" s="486">
        <f t="shared" si="17"/>
        <v>1</v>
      </c>
      <c r="O174" s="474">
        <v>1</v>
      </c>
      <c r="P174" s="474"/>
      <c r="Q174" s="475"/>
      <c r="R174" s="472">
        <f t="shared" si="18"/>
        <v>1</v>
      </c>
      <c r="S174" s="474"/>
      <c r="T174" s="474">
        <v>1</v>
      </c>
      <c r="U174" s="475"/>
      <c r="V174" s="144"/>
      <c r="W174" s="144"/>
      <c r="X174" s="144"/>
      <c r="Y174" s="144"/>
      <c r="Z174" s="144"/>
      <c r="AA174" s="144"/>
      <c r="AB174" s="144"/>
      <c r="AC174" s="476"/>
      <c r="AD174" s="477"/>
      <c r="AE174" s="477"/>
      <c r="AF174" s="477"/>
      <c r="AG174" s="493">
        <f t="shared" si="19"/>
        <v>1</v>
      </c>
      <c r="AH174" s="479"/>
      <c r="AI174" s="474"/>
      <c r="AJ174" s="5"/>
      <c r="AK174" s="5"/>
      <c r="AL174" s="5"/>
      <c r="AM174" s="5"/>
      <c r="AN174" s="5"/>
      <c r="AO174" s="5"/>
      <c r="AP174" s="5"/>
      <c r="AQ174" s="5"/>
      <c r="AR174" s="5"/>
      <c r="AS174" s="5"/>
      <c r="AT174" s="5"/>
      <c r="AU174" s="5"/>
      <c r="AV174" s="5"/>
      <c r="AW174" s="5"/>
      <c r="AX174" s="5"/>
      <c r="AY174" s="5"/>
      <c r="AZ174" s="5"/>
      <c r="BA174" s="5"/>
    </row>
    <row r="175" spans="1:53" s="6" customFormat="1" x14ac:dyDescent="0.25">
      <c r="A175" s="221">
        <v>431103</v>
      </c>
      <c r="B175" s="803" t="s">
        <v>292</v>
      </c>
      <c r="C175" s="803"/>
      <c r="D175" s="803"/>
      <c r="E175" s="803"/>
      <c r="F175" s="257"/>
      <c r="G175" s="257"/>
      <c r="H175" s="257"/>
      <c r="I175" s="257"/>
      <c r="J175" s="257"/>
      <c r="K175" s="257"/>
      <c r="L175" s="257"/>
      <c r="M175" s="257"/>
      <c r="N175" s="486">
        <f t="shared" si="17"/>
        <v>0</v>
      </c>
      <c r="O175" s="474"/>
      <c r="P175" s="474"/>
      <c r="Q175" s="475"/>
      <c r="R175" s="472">
        <f t="shared" si="18"/>
        <v>0</v>
      </c>
      <c r="S175" s="474"/>
      <c r="T175" s="474"/>
      <c r="U175" s="475"/>
      <c r="V175" s="144"/>
      <c r="W175" s="144"/>
      <c r="X175" s="144"/>
      <c r="Y175" s="144"/>
      <c r="Z175" s="144"/>
      <c r="AA175" s="144"/>
      <c r="AB175" s="144"/>
      <c r="AC175" s="476"/>
      <c r="AD175" s="477"/>
      <c r="AE175" s="477"/>
      <c r="AF175" s="477"/>
      <c r="AG175" s="493">
        <f t="shared" si="19"/>
        <v>0</v>
      </c>
      <c r="AH175" s="479"/>
      <c r="AI175" s="474"/>
      <c r="AJ175" s="5"/>
      <c r="AK175" s="5"/>
      <c r="AL175" s="5"/>
      <c r="AM175" s="5"/>
      <c r="AN175" s="5"/>
      <c r="AO175" s="5"/>
      <c r="AP175" s="5"/>
      <c r="AQ175" s="5"/>
      <c r="AR175" s="5"/>
      <c r="AS175" s="5"/>
      <c r="AT175" s="5"/>
      <c r="AU175" s="5"/>
      <c r="AV175" s="5"/>
      <c r="AW175" s="5"/>
      <c r="AX175" s="5"/>
      <c r="AY175" s="5"/>
      <c r="AZ175" s="5"/>
      <c r="BA175" s="5"/>
    </row>
    <row r="176" spans="1:53" s="6" customFormat="1" x14ac:dyDescent="0.25">
      <c r="A176" s="221">
        <v>431301</v>
      </c>
      <c r="B176" s="803" t="s">
        <v>110</v>
      </c>
      <c r="C176" s="803"/>
      <c r="D176" s="803"/>
      <c r="E176" s="803"/>
      <c r="F176" s="257"/>
      <c r="G176" s="257"/>
      <c r="H176" s="257"/>
      <c r="I176" s="257"/>
      <c r="J176" s="257"/>
      <c r="K176" s="257"/>
      <c r="L176" s="257"/>
      <c r="M176" s="257"/>
      <c r="N176" s="486">
        <f t="shared" si="17"/>
        <v>0</v>
      </c>
      <c r="O176" s="474"/>
      <c r="P176" s="474"/>
      <c r="Q176" s="475"/>
      <c r="R176" s="472">
        <f t="shared" si="18"/>
        <v>0</v>
      </c>
      <c r="S176" s="474"/>
      <c r="T176" s="474"/>
      <c r="U176" s="475"/>
      <c r="V176" s="144"/>
      <c r="W176" s="144"/>
      <c r="X176" s="144"/>
      <c r="Y176" s="144"/>
      <c r="Z176" s="144"/>
      <c r="AA176" s="144"/>
      <c r="AB176" s="144"/>
      <c r="AC176" s="476"/>
      <c r="AD176" s="477"/>
      <c r="AE176" s="477"/>
      <c r="AF176" s="477"/>
      <c r="AG176" s="493">
        <f t="shared" si="19"/>
        <v>0</v>
      </c>
      <c r="AH176" s="479"/>
      <c r="AI176" s="474"/>
      <c r="AJ176" s="5"/>
      <c r="AK176" s="5"/>
      <c r="AL176" s="5"/>
      <c r="AM176" s="5"/>
      <c r="AN176" s="5"/>
      <c r="AO176" s="5"/>
      <c r="AP176" s="5"/>
      <c r="AQ176" s="5"/>
      <c r="AR176" s="5"/>
      <c r="AS176" s="5"/>
      <c r="AT176" s="5"/>
      <c r="AU176" s="5"/>
      <c r="AV176" s="5"/>
      <c r="AW176" s="5"/>
      <c r="AX176" s="5"/>
      <c r="AY176" s="5"/>
      <c r="AZ176" s="5"/>
      <c r="BA176" s="5"/>
    </row>
    <row r="177" spans="1:53" s="6" customFormat="1" x14ac:dyDescent="0.25">
      <c r="A177" s="221">
        <v>432101</v>
      </c>
      <c r="B177" s="803" t="s">
        <v>206</v>
      </c>
      <c r="C177" s="803"/>
      <c r="D177" s="803"/>
      <c r="E177" s="803"/>
      <c r="F177" s="257"/>
      <c r="G177" s="257"/>
      <c r="H177" s="257"/>
      <c r="I177" s="257"/>
      <c r="J177" s="257"/>
      <c r="K177" s="257"/>
      <c r="L177" s="257"/>
      <c r="M177" s="257"/>
      <c r="N177" s="486">
        <f t="shared" si="17"/>
        <v>0</v>
      </c>
      <c r="O177" s="474"/>
      <c r="P177" s="474"/>
      <c r="Q177" s="475"/>
      <c r="R177" s="472">
        <f t="shared" si="18"/>
        <v>0</v>
      </c>
      <c r="S177" s="474"/>
      <c r="T177" s="474"/>
      <c r="U177" s="475"/>
      <c r="V177" s="144"/>
      <c r="W177" s="144"/>
      <c r="X177" s="144"/>
      <c r="Y177" s="144"/>
      <c r="Z177" s="144"/>
      <c r="AA177" s="144"/>
      <c r="AB177" s="144"/>
      <c r="AC177" s="476"/>
      <c r="AD177" s="477"/>
      <c r="AE177" s="477"/>
      <c r="AF177" s="477"/>
      <c r="AG177" s="493">
        <f t="shared" si="19"/>
        <v>0</v>
      </c>
      <c r="AH177" s="479"/>
      <c r="AI177" s="474"/>
      <c r="AJ177" s="5"/>
      <c r="AK177" s="5"/>
      <c r="AL177" s="5"/>
      <c r="AM177" s="5"/>
      <c r="AN177" s="5"/>
      <c r="AO177" s="5"/>
      <c r="AP177" s="5"/>
      <c r="AQ177" s="5"/>
      <c r="AR177" s="5"/>
      <c r="AS177" s="5"/>
      <c r="AT177" s="5"/>
      <c r="AU177" s="5"/>
      <c r="AV177" s="5"/>
      <c r="AW177" s="5"/>
      <c r="AX177" s="5"/>
      <c r="AY177" s="5"/>
      <c r="AZ177" s="5"/>
      <c r="BA177" s="5"/>
    </row>
    <row r="178" spans="1:53" s="6" customFormat="1" x14ac:dyDescent="0.25">
      <c r="A178" s="221">
        <v>441101</v>
      </c>
      <c r="B178" s="803" t="s">
        <v>111</v>
      </c>
      <c r="C178" s="803"/>
      <c r="D178" s="803"/>
      <c r="E178" s="803"/>
      <c r="F178" s="257"/>
      <c r="G178" s="257"/>
      <c r="H178" s="257"/>
      <c r="I178" s="257"/>
      <c r="J178" s="257"/>
      <c r="K178" s="257"/>
      <c r="L178" s="257"/>
      <c r="M178" s="257"/>
      <c r="N178" s="486">
        <f t="shared" si="17"/>
        <v>0</v>
      </c>
      <c r="O178" s="474"/>
      <c r="P178" s="474"/>
      <c r="Q178" s="475"/>
      <c r="R178" s="472">
        <f t="shared" si="18"/>
        <v>0</v>
      </c>
      <c r="S178" s="474"/>
      <c r="T178" s="474"/>
      <c r="U178" s="475"/>
      <c r="V178" s="144"/>
      <c r="W178" s="144"/>
      <c r="X178" s="144"/>
      <c r="Y178" s="144"/>
      <c r="Z178" s="144"/>
      <c r="AA178" s="144"/>
      <c r="AB178" s="144"/>
      <c r="AC178" s="476"/>
      <c r="AD178" s="477"/>
      <c r="AE178" s="477"/>
      <c r="AF178" s="477"/>
      <c r="AG178" s="493">
        <f t="shared" si="19"/>
        <v>0</v>
      </c>
      <c r="AH178" s="479"/>
      <c r="AI178" s="474"/>
      <c r="AJ178" s="5"/>
      <c r="AK178" s="5"/>
      <c r="AL178" s="5"/>
      <c r="AM178" s="5"/>
      <c r="AN178" s="5"/>
      <c r="AO178" s="5"/>
      <c r="AP178" s="5"/>
      <c r="AQ178" s="5"/>
      <c r="AR178" s="5"/>
      <c r="AS178" s="5"/>
      <c r="AT178" s="5"/>
      <c r="AU178" s="5"/>
      <c r="AV178" s="5"/>
      <c r="AW178" s="5"/>
      <c r="AX178" s="5"/>
      <c r="AY178" s="5"/>
      <c r="AZ178" s="5"/>
      <c r="BA178" s="5"/>
    </row>
    <row r="179" spans="1:53" s="6" customFormat="1" x14ac:dyDescent="0.25">
      <c r="A179" s="221">
        <v>441501</v>
      </c>
      <c r="B179" s="803" t="s">
        <v>207</v>
      </c>
      <c r="C179" s="803"/>
      <c r="D179" s="803"/>
      <c r="E179" s="803"/>
      <c r="F179" s="257"/>
      <c r="G179" s="257"/>
      <c r="H179" s="257"/>
      <c r="I179" s="257"/>
      <c r="J179" s="257"/>
      <c r="K179" s="257"/>
      <c r="L179" s="257"/>
      <c r="M179" s="257"/>
      <c r="N179" s="486">
        <f t="shared" si="17"/>
        <v>0</v>
      </c>
      <c r="O179" s="474"/>
      <c r="P179" s="474"/>
      <c r="Q179" s="475"/>
      <c r="R179" s="472">
        <f t="shared" si="18"/>
        <v>0</v>
      </c>
      <c r="S179" s="474"/>
      <c r="T179" s="474"/>
      <c r="U179" s="475"/>
      <c r="V179" s="144"/>
      <c r="W179" s="144"/>
      <c r="X179" s="144"/>
      <c r="Y179" s="144"/>
      <c r="Z179" s="144"/>
      <c r="AA179" s="144"/>
      <c r="AB179" s="144"/>
      <c r="AC179" s="476"/>
      <c r="AD179" s="477"/>
      <c r="AE179" s="477"/>
      <c r="AF179" s="477"/>
      <c r="AG179" s="493">
        <f t="shared" si="19"/>
        <v>0</v>
      </c>
      <c r="AH179" s="479"/>
      <c r="AI179" s="474"/>
      <c r="AJ179" s="5"/>
      <c r="AK179" s="5"/>
      <c r="AL179" s="5"/>
      <c r="AM179" s="5"/>
      <c r="AN179" s="5"/>
      <c r="AO179" s="5"/>
      <c r="AP179" s="5"/>
      <c r="AQ179" s="5"/>
      <c r="AR179" s="5"/>
      <c r="AS179" s="5"/>
      <c r="AT179" s="5"/>
      <c r="AU179" s="5"/>
      <c r="AV179" s="5"/>
      <c r="AW179" s="5"/>
      <c r="AX179" s="5"/>
      <c r="AY179" s="5"/>
      <c r="AZ179" s="5"/>
      <c r="BA179" s="5"/>
    </row>
    <row r="180" spans="1:53" s="6" customFormat="1" x14ac:dyDescent="0.25">
      <c r="A180" s="221">
        <v>441502</v>
      </c>
      <c r="B180" s="803" t="s">
        <v>329</v>
      </c>
      <c r="C180" s="803"/>
      <c r="D180" s="803"/>
      <c r="E180" s="803"/>
      <c r="F180" s="257"/>
      <c r="G180" s="257"/>
      <c r="H180" s="257"/>
      <c r="I180" s="257"/>
      <c r="J180" s="257"/>
      <c r="K180" s="257"/>
      <c r="L180" s="257"/>
      <c r="M180" s="257"/>
      <c r="N180" s="486">
        <f t="shared" si="17"/>
        <v>0</v>
      </c>
      <c r="O180" s="474"/>
      <c r="P180" s="474"/>
      <c r="Q180" s="475"/>
      <c r="R180" s="472">
        <f t="shared" si="18"/>
        <v>0</v>
      </c>
      <c r="S180" s="474"/>
      <c r="T180" s="474"/>
      <c r="U180" s="475"/>
      <c r="V180" s="144"/>
      <c r="W180" s="144"/>
      <c r="X180" s="144"/>
      <c r="Y180" s="144"/>
      <c r="Z180" s="144"/>
      <c r="AA180" s="144"/>
      <c r="AB180" s="144"/>
      <c r="AC180" s="476"/>
      <c r="AD180" s="477"/>
      <c r="AE180" s="477"/>
      <c r="AF180" s="477"/>
      <c r="AG180" s="493">
        <f t="shared" si="19"/>
        <v>0</v>
      </c>
      <c r="AH180" s="479"/>
      <c r="AI180" s="474"/>
      <c r="AJ180" s="5"/>
      <c r="AK180" s="5"/>
      <c r="AL180" s="5"/>
      <c r="AM180" s="5"/>
      <c r="AN180" s="5"/>
      <c r="AO180" s="5"/>
      <c r="AP180" s="5"/>
      <c r="AQ180" s="5"/>
      <c r="AR180" s="5"/>
      <c r="AS180" s="5"/>
      <c r="AT180" s="5"/>
      <c r="AU180" s="5"/>
      <c r="AV180" s="5"/>
      <c r="AW180" s="5"/>
      <c r="AX180" s="5"/>
      <c r="AY180" s="5"/>
      <c r="AZ180" s="5"/>
      <c r="BA180" s="5"/>
    </row>
    <row r="181" spans="1:53" s="6" customFormat="1" x14ac:dyDescent="0.25">
      <c r="A181" s="221">
        <v>441601</v>
      </c>
      <c r="B181" s="803" t="s">
        <v>112</v>
      </c>
      <c r="C181" s="803"/>
      <c r="D181" s="803"/>
      <c r="E181" s="803"/>
      <c r="F181" s="257"/>
      <c r="G181" s="257"/>
      <c r="H181" s="257"/>
      <c r="I181" s="257"/>
      <c r="J181" s="257"/>
      <c r="K181" s="257"/>
      <c r="L181" s="257"/>
      <c r="M181" s="257"/>
      <c r="N181" s="486">
        <f t="shared" si="17"/>
        <v>0</v>
      </c>
      <c r="O181" s="474"/>
      <c r="P181" s="474"/>
      <c r="Q181" s="475"/>
      <c r="R181" s="472">
        <f t="shared" si="18"/>
        <v>0</v>
      </c>
      <c r="S181" s="474"/>
      <c r="T181" s="474"/>
      <c r="U181" s="475"/>
      <c r="V181" s="144"/>
      <c r="W181" s="144"/>
      <c r="X181" s="144"/>
      <c r="Y181" s="144"/>
      <c r="Z181" s="144"/>
      <c r="AA181" s="144"/>
      <c r="AB181" s="144"/>
      <c r="AC181" s="476"/>
      <c r="AD181" s="477"/>
      <c r="AE181" s="477"/>
      <c r="AF181" s="477"/>
      <c r="AG181" s="493">
        <f t="shared" si="19"/>
        <v>0</v>
      </c>
      <c r="AH181" s="479"/>
      <c r="AI181" s="474"/>
      <c r="AJ181" s="5"/>
      <c r="AK181" s="5"/>
      <c r="AL181" s="5"/>
      <c r="AM181" s="5"/>
      <c r="AN181" s="5"/>
      <c r="AO181" s="5"/>
      <c r="AP181" s="5"/>
      <c r="AQ181" s="5"/>
      <c r="AR181" s="5"/>
      <c r="AS181" s="5"/>
      <c r="AT181" s="5"/>
      <c r="AU181" s="5"/>
      <c r="AV181" s="5"/>
      <c r="AW181" s="5"/>
      <c r="AX181" s="5"/>
      <c r="AY181" s="5"/>
      <c r="AZ181" s="5"/>
      <c r="BA181" s="5"/>
    </row>
    <row r="182" spans="1:53" s="6" customFormat="1" x14ac:dyDescent="0.25">
      <c r="A182" s="221">
        <v>441602</v>
      </c>
      <c r="B182" s="803" t="s">
        <v>293</v>
      </c>
      <c r="C182" s="803"/>
      <c r="D182" s="803"/>
      <c r="E182" s="803"/>
      <c r="F182" s="257"/>
      <c r="G182" s="257"/>
      <c r="H182" s="257"/>
      <c r="I182" s="257"/>
      <c r="J182" s="257"/>
      <c r="K182" s="257"/>
      <c r="L182" s="257"/>
      <c r="M182" s="257"/>
      <c r="N182" s="486">
        <f t="shared" si="17"/>
        <v>0</v>
      </c>
      <c r="O182" s="474"/>
      <c r="P182" s="474"/>
      <c r="Q182" s="475"/>
      <c r="R182" s="472">
        <f t="shared" si="18"/>
        <v>0</v>
      </c>
      <c r="S182" s="474"/>
      <c r="T182" s="474"/>
      <c r="U182" s="475"/>
      <c r="V182" s="144"/>
      <c r="W182" s="144"/>
      <c r="X182" s="144"/>
      <c r="Y182" s="144"/>
      <c r="Z182" s="144"/>
      <c r="AA182" s="144"/>
      <c r="AB182" s="144"/>
      <c r="AC182" s="476"/>
      <c r="AD182" s="477"/>
      <c r="AE182" s="477"/>
      <c r="AF182" s="477"/>
      <c r="AG182" s="493">
        <f t="shared" si="19"/>
        <v>0</v>
      </c>
      <c r="AH182" s="479"/>
      <c r="AI182" s="474"/>
      <c r="AJ182" s="5"/>
      <c r="AK182" s="5"/>
      <c r="AL182" s="5"/>
      <c r="AM182" s="5"/>
      <c r="AN182" s="5"/>
      <c r="AO182" s="5"/>
      <c r="AP182" s="5"/>
      <c r="AQ182" s="5"/>
      <c r="AR182" s="5"/>
      <c r="AS182" s="5"/>
      <c r="AT182" s="5"/>
      <c r="AU182" s="5"/>
      <c r="AV182" s="5"/>
      <c r="AW182" s="5"/>
      <c r="AX182" s="5"/>
      <c r="AY182" s="5"/>
      <c r="AZ182" s="5"/>
      <c r="BA182" s="5"/>
    </row>
    <row r="183" spans="1:53" s="6" customFormat="1" x14ac:dyDescent="0.25">
      <c r="A183" s="221">
        <v>441902</v>
      </c>
      <c r="B183" s="803" t="s">
        <v>239</v>
      </c>
      <c r="C183" s="803"/>
      <c r="D183" s="803"/>
      <c r="E183" s="803"/>
      <c r="F183" s="257"/>
      <c r="G183" s="257"/>
      <c r="H183" s="257"/>
      <c r="I183" s="257"/>
      <c r="J183" s="257"/>
      <c r="K183" s="257"/>
      <c r="L183" s="257"/>
      <c r="M183" s="257"/>
      <c r="N183" s="486">
        <f t="shared" si="17"/>
        <v>0</v>
      </c>
      <c r="O183" s="474"/>
      <c r="P183" s="474"/>
      <c r="Q183" s="475"/>
      <c r="R183" s="472">
        <f t="shared" si="18"/>
        <v>0</v>
      </c>
      <c r="S183" s="474"/>
      <c r="T183" s="474"/>
      <c r="U183" s="475"/>
      <c r="V183" s="144"/>
      <c r="W183" s="144"/>
      <c r="X183" s="144"/>
      <c r="Y183" s="144"/>
      <c r="Z183" s="144"/>
      <c r="AA183" s="144"/>
      <c r="AB183" s="144"/>
      <c r="AC183" s="476"/>
      <c r="AD183" s="477"/>
      <c r="AE183" s="477"/>
      <c r="AF183" s="477"/>
      <c r="AG183" s="493">
        <f t="shared" si="19"/>
        <v>0</v>
      </c>
      <c r="AH183" s="479"/>
      <c r="AI183" s="474"/>
      <c r="AJ183" s="5"/>
      <c r="AK183" s="5"/>
      <c r="AL183" s="5"/>
      <c r="AM183" s="5"/>
      <c r="AN183" s="5"/>
      <c r="AO183" s="5"/>
      <c r="AP183" s="5"/>
      <c r="AQ183" s="5"/>
      <c r="AR183" s="5"/>
      <c r="AS183" s="5"/>
      <c r="AT183" s="5"/>
      <c r="AU183" s="5"/>
      <c r="AV183" s="5"/>
      <c r="AW183" s="5"/>
      <c r="AX183" s="5"/>
      <c r="AY183" s="5"/>
      <c r="AZ183" s="5"/>
      <c r="BA183" s="5"/>
    </row>
    <row r="184" spans="1:53" s="6" customFormat="1" x14ac:dyDescent="0.25">
      <c r="A184" s="221">
        <v>441903</v>
      </c>
      <c r="B184" s="803" t="s">
        <v>208</v>
      </c>
      <c r="C184" s="803"/>
      <c r="D184" s="803"/>
      <c r="E184" s="803"/>
      <c r="F184" s="257"/>
      <c r="G184" s="257"/>
      <c r="H184" s="257"/>
      <c r="I184" s="257"/>
      <c r="J184" s="257"/>
      <c r="K184" s="257"/>
      <c r="L184" s="257"/>
      <c r="M184" s="257"/>
      <c r="N184" s="486">
        <f t="shared" si="17"/>
        <v>0</v>
      </c>
      <c r="O184" s="474"/>
      <c r="P184" s="474"/>
      <c r="Q184" s="475"/>
      <c r="R184" s="472">
        <f t="shared" si="18"/>
        <v>0</v>
      </c>
      <c r="S184" s="474"/>
      <c r="T184" s="474"/>
      <c r="U184" s="475"/>
      <c r="V184" s="144"/>
      <c r="W184" s="144"/>
      <c r="X184" s="144"/>
      <c r="Y184" s="144"/>
      <c r="Z184" s="144"/>
      <c r="AA184" s="144"/>
      <c r="AB184" s="144"/>
      <c r="AC184" s="476"/>
      <c r="AD184" s="477"/>
      <c r="AE184" s="477"/>
      <c r="AF184" s="477"/>
      <c r="AG184" s="493">
        <f t="shared" si="19"/>
        <v>0</v>
      </c>
      <c r="AH184" s="479"/>
      <c r="AI184" s="474"/>
      <c r="AJ184" s="5"/>
      <c r="AK184" s="5"/>
      <c r="AL184" s="5"/>
      <c r="AM184" s="5"/>
      <c r="AN184" s="5"/>
      <c r="AO184" s="5"/>
      <c r="AP184" s="5"/>
      <c r="AQ184" s="5"/>
      <c r="AR184" s="5"/>
      <c r="AS184" s="5"/>
      <c r="AT184" s="5"/>
      <c r="AU184" s="5"/>
      <c r="AV184" s="5"/>
      <c r="AW184" s="5"/>
      <c r="AX184" s="5"/>
      <c r="AY184" s="5"/>
      <c r="AZ184" s="5"/>
      <c r="BA184" s="5"/>
    </row>
    <row r="185" spans="1:53" s="6" customFormat="1" x14ac:dyDescent="0.25">
      <c r="A185" s="224">
        <v>441905</v>
      </c>
      <c r="B185" s="803" t="s">
        <v>209</v>
      </c>
      <c r="C185" s="803"/>
      <c r="D185" s="803"/>
      <c r="E185" s="803"/>
      <c r="F185" s="257"/>
      <c r="G185" s="257"/>
      <c r="H185" s="257"/>
      <c r="I185" s="257"/>
      <c r="J185" s="257"/>
      <c r="K185" s="257"/>
      <c r="L185" s="257"/>
      <c r="M185" s="257"/>
      <c r="N185" s="486">
        <f t="shared" si="17"/>
        <v>0</v>
      </c>
      <c r="O185" s="474"/>
      <c r="P185" s="474"/>
      <c r="Q185" s="475"/>
      <c r="R185" s="472">
        <f t="shared" si="18"/>
        <v>0</v>
      </c>
      <c r="S185" s="474"/>
      <c r="T185" s="474"/>
      <c r="U185" s="475"/>
      <c r="V185" s="144"/>
      <c r="W185" s="144"/>
      <c r="X185" s="144"/>
      <c r="Y185" s="144"/>
      <c r="Z185" s="144"/>
      <c r="AA185" s="144"/>
      <c r="AB185" s="144"/>
      <c r="AC185" s="476"/>
      <c r="AD185" s="477"/>
      <c r="AE185" s="477"/>
      <c r="AF185" s="477"/>
      <c r="AG185" s="493">
        <f t="shared" si="19"/>
        <v>0</v>
      </c>
      <c r="AH185" s="479"/>
      <c r="AI185" s="474"/>
      <c r="AJ185" s="5"/>
      <c r="AK185" s="5"/>
      <c r="AL185" s="5"/>
      <c r="AM185" s="5"/>
      <c r="AN185" s="5"/>
      <c r="AO185" s="5"/>
      <c r="AP185" s="5"/>
      <c r="AQ185" s="5"/>
      <c r="AR185" s="5"/>
      <c r="AS185" s="5"/>
      <c r="AT185" s="5"/>
      <c r="AU185" s="5"/>
      <c r="AV185" s="5"/>
      <c r="AW185" s="5"/>
      <c r="AX185" s="5"/>
      <c r="AY185" s="5"/>
      <c r="AZ185" s="5"/>
      <c r="BA185" s="5"/>
    </row>
    <row r="186" spans="1:53" s="6" customFormat="1" x14ac:dyDescent="0.25">
      <c r="A186" s="221">
        <v>672206</v>
      </c>
      <c r="B186" s="803" t="s">
        <v>246</v>
      </c>
      <c r="C186" s="803"/>
      <c r="D186" s="803"/>
      <c r="E186" s="803"/>
      <c r="F186" s="257"/>
      <c r="G186" s="257"/>
      <c r="H186" s="257"/>
      <c r="I186" s="257"/>
      <c r="J186" s="257"/>
      <c r="K186" s="257"/>
      <c r="L186" s="257"/>
      <c r="M186" s="257"/>
      <c r="N186" s="486">
        <f t="shared" si="17"/>
        <v>0</v>
      </c>
      <c r="O186" s="474"/>
      <c r="P186" s="474"/>
      <c r="Q186" s="475"/>
      <c r="R186" s="472">
        <f t="shared" si="18"/>
        <v>0</v>
      </c>
      <c r="S186" s="474"/>
      <c r="T186" s="474"/>
      <c r="U186" s="475"/>
      <c r="V186" s="144"/>
      <c r="W186" s="144"/>
      <c r="X186" s="144"/>
      <c r="Y186" s="144"/>
      <c r="Z186" s="144"/>
      <c r="AA186" s="144"/>
      <c r="AB186" s="144"/>
      <c r="AC186" s="476"/>
      <c r="AD186" s="477"/>
      <c r="AE186" s="477"/>
      <c r="AF186" s="477"/>
      <c r="AG186" s="493">
        <f t="shared" si="19"/>
        <v>0</v>
      </c>
      <c r="AH186" s="479"/>
      <c r="AI186" s="474"/>
      <c r="AJ186" s="5"/>
      <c r="AK186" s="5"/>
      <c r="AL186" s="5"/>
      <c r="AM186" s="5"/>
      <c r="AN186" s="5"/>
      <c r="AO186" s="5"/>
      <c r="AP186" s="5"/>
      <c r="AQ186" s="5"/>
      <c r="AR186" s="5"/>
      <c r="AS186" s="5"/>
      <c r="AT186" s="5"/>
      <c r="AU186" s="5"/>
      <c r="AV186" s="5"/>
      <c r="AW186" s="5"/>
      <c r="AX186" s="5"/>
      <c r="AY186" s="5"/>
      <c r="AZ186" s="5"/>
      <c r="BA186" s="5"/>
    </row>
    <row r="187" spans="1:53" s="6" customFormat="1" ht="21" customHeight="1" x14ac:dyDescent="0.25">
      <c r="A187" s="748" t="s">
        <v>114</v>
      </c>
      <c r="B187" s="748"/>
      <c r="C187" s="748"/>
      <c r="D187" s="748"/>
      <c r="E187" s="748"/>
      <c r="F187" s="402">
        <f>SUM(F158:F186)</f>
        <v>0</v>
      </c>
      <c r="G187" s="151">
        <f>SUM(G158:G186)</f>
        <v>0</v>
      </c>
      <c r="H187" s="151">
        <f t="shared" ref="H187:AG187" si="20">SUM(H158:H186)</f>
        <v>0</v>
      </c>
      <c r="I187" s="151">
        <f t="shared" si="20"/>
        <v>0</v>
      </c>
      <c r="J187" s="151">
        <f t="shared" si="20"/>
        <v>1</v>
      </c>
      <c r="K187" s="151">
        <f t="shared" si="20"/>
        <v>3</v>
      </c>
      <c r="L187" s="151">
        <f t="shared" si="20"/>
        <v>0</v>
      </c>
      <c r="M187" s="151">
        <f t="shared" si="20"/>
        <v>0</v>
      </c>
      <c r="N187" s="151">
        <f t="shared" si="20"/>
        <v>4</v>
      </c>
      <c r="O187" s="151">
        <f>SUM(O158:O186)</f>
        <v>4</v>
      </c>
      <c r="P187" s="151">
        <f>SUM(P158:P186)</f>
        <v>0</v>
      </c>
      <c r="Q187" s="151">
        <f>SUM(Q158:Q186)</f>
        <v>0</v>
      </c>
      <c r="R187" s="470">
        <f t="shared" si="18"/>
        <v>4</v>
      </c>
      <c r="S187" s="151">
        <f t="shared" si="20"/>
        <v>0</v>
      </c>
      <c r="T187" s="151">
        <f t="shared" si="20"/>
        <v>4</v>
      </c>
      <c r="U187" s="151">
        <f t="shared" si="20"/>
        <v>0</v>
      </c>
      <c r="V187" s="151">
        <f t="shared" si="20"/>
        <v>0</v>
      </c>
      <c r="W187" s="151">
        <f t="shared" si="20"/>
        <v>0</v>
      </c>
      <c r="X187" s="151">
        <f t="shared" si="20"/>
        <v>0</v>
      </c>
      <c r="Y187" s="151">
        <f t="shared" si="20"/>
        <v>0</v>
      </c>
      <c r="Z187" s="151">
        <f t="shared" si="20"/>
        <v>0</v>
      </c>
      <c r="AA187" s="151">
        <f t="shared" si="20"/>
        <v>0</v>
      </c>
      <c r="AB187" s="151">
        <f t="shared" si="20"/>
        <v>0</v>
      </c>
      <c r="AC187" s="151">
        <f t="shared" si="20"/>
        <v>0</v>
      </c>
      <c r="AD187" s="151">
        <f t="shared" si="20"/>
        <v>0</v>
      </c>
      <c r="AE187" s="151">
        <f t="shared" si="20"/>
        <v>0</v>
      </c>
      <c r="AF187" s="151">
        <f t="shared" si="20"/>
        <v>0</v>
      </c>
      <c r="AG187" s="151">
        <f t="shared" si="20"/>
        <v>4</v>
      </c>
      <c r="AH187" s="151">
        <f>SUM(AH158:AH186)</f>
        <v>0</v>
      </c>
      <c r="AI187" s="151">
        <f>SUM(AI158:AI186)</f>
        <v>0</v>
      </c>
      <c r="AJ187" s="5"/>
      <c r="AK187" s="5"/>
      <c r="AL187" s="5"/>
      <c r="AM187" s="5"/>
      <c r="AN187" s="5"/>
      <c r="AO187" s="5"/>
      <c r="AP187" s="5"/>
      <c r="AQ187" s="5"/>
      <c r="AR187" s="5"/>
      <c r="AS187" s="5"/>
      <c r="AT187" s="5"/>
      <c r="AU187" s="5"/>
      <c r="AV187" s="5"/>
      <c r="AW187" s="5"/>
      <c r="AX187" s="5"/>
      <c r="AY187" s="5"/>
      <c r="AZ187" s="5"/>
      <c r="BA187" s="5"/>
    </row>
    <row r="188" spans="1:53" s="6" customFormat="1" ht="15" customHeight="1" x14ac:dyDescent="0.25">
      <c r="A188" s="735" t="s">
        <v>240</v>
      </c>
      <c r="B188" s="736"/>
      <c r="C188" s="736"/>
      <c r="D188" s="736"/>
      <c r="E188" s="736"/>
      <c r="F188" s="736"/>
      <c r="G188" s="736"/>
      <c r="H188" s="736"/>
      <c r="I188" s="736"/>
      <c r="J188" s="736"/>
      <c r="K188" s="736"/>
      <c r="L188" s="736"/>
      <c r="M188" s="736"/>
      <c r="N188" s="736"/>
      <c r="O188" s="736"/>
      <c r="P188" s="736"/>
      <c r="Q188" s="736"/>
      <c r="R188" s="736"/>
      <c r="S188" s="736"/>
      <c r="T188" s="736"/>
      <c r="U188" s="736"/>
      <c r="V188" s="736"/>
      <c r="W188" s="736"/>
      <c r="X188" s="736"/>
      <c r="Y188" s="736"/>
      <c r="Z188" s="736"/>
      <c r="AA188" s="736"/>
      <c r="AB188" s="736"/>
      <c r="AC188" s="736"/>
      <c r="AD188" s="736"/>
      <c r="AE188" s="736"/>
      <c r="AF188" s="736"/>
      <c r="AG188" s="736"/>
      <c r="AH188" s="736"/>
      <c r="AI188" s="737"/>
      <c r="AJ188" s="5"/>
      <c r="AK188" s="5"/>
      <c r="AL188" s="5"/>
      <c r="AM188" s="5"/>
      <c r="AN188" s="5"/>
      <c r="AO188" s="5"/>
      <c r="AP188" s="5"/>
      <c r="AQ188" s="5"/>
      <c r="AR188" s="5"/>
      <c r="AS188" s="5"/>
      <c r="AT188" s="5"/>
      <c r="AU188" s="5"/>
      <c r="AV188" s="5"/>
      <c r="AW188" s="5"/>
      <c r="AX188" s="5"/>
      <c r="AY188" s="5"/>
      <c r="AZ188" s="5"/>
      <c r="BA188" s="5"/>
    </row>
    <row r="189" spans="1:53" s="6" customFormat="1" x14ac:dyDescent="0.25">
      <c r="A189" s="225">
        <v>511301</v>
      </c>
      <c r="B189" s="832" t="s">
        <v>102</v>
      </c>
      <c r="C189" s="832"/>
      <c r="D189" s="832"/>
      <c r="E189" s="832"/>
      <c r="F189" s="257"/>
      <c r="G189" s="257"/>
      <c r="H189" s="257"/>
      <c r="I189" s="257"/>
      <c r="J189" s="257"/>
      <c r="K189" s="257"/>
      <c r="L189" s="257"/>
      <c r="M189" s="257"/>
      <c r="N189" s="488">
        <f t="shared" ref="N189:N200" si="21">SUM(F189:M189)</f>
        <v>0</v>
      </c>
      <c r="O189" s="474"/>
      <c r="P189" s="474"/>
      <c r="Q189" s="475"/>
      <c r="R189" s="472">
        <f t="shared" ref="R189:R201" si="22">SUM(O189:Q189)</f>
        <v>0</v>
      </c>
      <c r="S189" s="474"/>
      <c r="T189" s="474"/>
      <c r="U189" s="475"/>
      <c r="V189" s="258"/>
      <c r="W189" s="258"/>
      <c r="X189" s="258"/>
      <c r="Y189" s="258"/>
      <c r="Z189" s="258"/>
      <c r="AA189" s="258"/>
      <c r="AB189" s="258"/>
      <c r="AC189" s="480"/>
      <c r="AD189" s="477"/>
      <c r="AE189" s="477"/>
      <c r="AF189" s="477"/>
      <c r="AG189" s="493">
        <f t="shared" ref="AG189:AG200" si="23">SUM(S189:AF189)</f>
        <v>0</v>
      </c>
      <c r="AH189" s="479"/>
      <c r="AI189" s="474"/>
      <c r="AJ189" s="5"/>
      <c r="AK189" s="5"/>
      <c r="AL189" s="5"/>
      <c r="AM189" s="5"/>
      <c r="AN189" s="5"/>
      <c r="AO189" s="5"/>
      <c r="AP189" s="5"/>
      <c r="AQ189" s="5"/>
      <c r="AR189" s="5"/>
      <c r="AS189" s="5"/>
      <c r="AT189" s="5"/>
      <c r="AU189" s="5"/>
      <c r="AV189" s="5"/>
      <c r="AW189" s="5"/>
      <c r="AX189" s="5"/>
      <c r="AY189" s="5"/>
      <c r="AZ189" s="5"/>
      <c r="BA189" s="5"/>
    </row>
    <row r="190" spans="1:53" s="6" customFormat="1" x14ac:dyDescent="0.25">
      <c r="A190" s="118">
        <v>511302</v>
      </c>
      <c r="B190" s="827" t="s">
        <v>241</v>
      </c>
      <c r="C190" s="827"/>
      <c r="D190" s="827"/>
      <c r="E190" s="827"/>
      <c r="F190" s="257"/>
      <c r="G190" s="257"/>
      <c r="H190" s="257"/>
      <c r="I190" s="257"/>
      <c r="J190" s="257"/>
      <c r="K190" s="257"/>
      <c r="L190" s="257"/>
      <c r="M190" s="257"/>
      <c r="N190" s="489">
        <f t="shared" si="21"/>
        <v>0</v>
      </c>
      <c r="O190" s="474"/>
      <c r="P190" s="474"/>
      <c r="Q190" s="475"/>
      <c r="R190" s="472">
        <f t="shared" si="22"/>
        <v>0</v>
      </c>
      <c r="S190" s="474"/>
      <c r="T190" s="474"/>
      <c r="U190" s="475"/>
      <c r="V190" s="259"/>
      <c r="W190" s="259"/>
      <c r="X190" s="259"/>
      <c r="Y190" s="259"/>
      <c r="Z190" s="259"/>
      <c r="AA190" s="259"/>
      <c r="AB190" s="259"/>
      <c r="AC190" s="480"/>
      <c r="AD190" s="477"/>
      <c r="AE190" s="477"/>
      <c r="AF190" s="477"/>
      <c r="AG190" s="493">
        <f t="shared" si="23"/>
        <v>0</v>
      </c>
      <c r="AH190" s="479"/>
      <c r="AI190" s="474"/>
      <c r="AJ190" s="5"/>
      <c r="AK190" s="5"/>
      <c r="AL190" s="5"/>
      <c r="AM190" s="5"/>
      <c r="AN190" s="5"/>
      <c r="AO190" s="5"/>
      <c r="AP190" s="5"/>
      <c r="AQ190" s="5"/>
      <c r="AR190" s="5"/>
      <c r="AS190" s="5"/>
      <c r="AT190" s="5"/>
      <c r="AU190" s="5"/>
      <c r="AV190" s="5"/>
      <c r="AW190" s="5"/>
      <c r="AX190" s="5"/>
      <c r="AY190" s="5"/>
      <c r="AZ190" s="5"/>
      <c r="BA190" s="5"/>
    </row>
    <row r="191" spans="1:53" s="6" customFormat="1" x14ac:dyDescent="0.25">
      <c r="A191" s="118">
        <v>515301</v>
      </c>
      <c r="B191" s="827" t="s">
        <v>273</v>
      </c>
      <c r="C191" s="827"/>
      <c r="D191" s="827"/>
      <c r="E191" s="827"/>
      <c r="F191" s="257"/>
      <c r="G191" s="257"/>
      <c r="H191" s="257"/>
      <c r="I191" s="257"/>
      <c r="J191" s="257"/>
      <c r="K191" s="257"/>
      <c r="L191" s="257"/>
      <c r="M191" s="257"/>
      <c r="N191" s="489">
        <f t="shared" si="21"/>
        <v>0</v>
      </c>
      <c r="O191" s="474"/>
      <c r="P191" s="474"/>
      <c r="Q191" s="475"/>
      <c r="R191" s="472">
        <f t="shared" si="22"/>
        <v>0</v>
      </c>
      <c r="S191" s="474"/>
      <c r="T191" s="474"/>
      <c r="U191" s="475"/>
      <c r="V191" s="259"/>
      <c r="W191" s="259"/>
      <c r="X191" s="259"/>
      <c r="Y191" s="259"/>
      <c r="Z191" s="259"/>
      <c r="AA191" s="259"/>
      <c r="AB191" s="259"/>
      <c r="AC191" s="480"/>
      <c r="AD191" s="477"/>
      <c r="AE191" s="477"/>
      <c r="AF191" s="477"/>
      <c r="AG191" s="493">
        <f t="shared" si="23"/>
        <v>0</v>
      </c>
      <c r="AH191" s="479"/>
      <c r="AI191" s="474"/>
      <c r="AJ191" s="5"/>
      <c r="AK191" s="5"/>
      <c r="AL191" s="5"/>
      <c r="AM191" s="5"/>
      <c r="AN191" s="5"/>
      <c r="AO191" s="5"/>
      <c r="AP191" s="5"/>
      <c r="AQ191" s="5"/>
      <c r="AR191" s="5"/>
      <c r="AS191" s="5"/>
      <c r="AT191" s="5"/>
      <c r="AU191" s="5"/>
      <c r="AV191" s="5"/>
      <c r="AW191" s="5"/>
      <c r="AX191" s="5"/>
      <c r="AY191" s="5"/>
      <c r="AZ191" s="5"/>
      <c r="BA191" s="5"/>
    </row>
    <row r="192" spans="1:53" s="6" customFormat="1" x14ac:dyDescent="0.25">
      <c r="A192" s="118">
        <v>516401</v>
      </c>
      <c r="B192" s="827" t="s">
        <v>218</v>
      </c>
      <c r="C192" s="827"/>
      <c r="D192" s="827"/>
      <c r="E192" s="827"/>
      <c r="F192" s="257"/>
      <c r="G192" s="257"/>
      <c r="H192" s="257"/>
      <c r="I192" s="257"/>
      <c r="J192" s="257"/>
      <c r="K192" s="257"/>
      <c r="L192" s="257"/>
      <c r="M192" s="257"/>
      <c r="N192" s="489">
        <f t="shared" si="21"/>
        <v>0</v>
      </c>
      <c r="O192" s="474"/>
      <c r="P192" s="474"/>
      <c r="Q192" s="475"/>
      <c r="R192" s="472">
        <f t="shared" si="22"/>
        <v>0</v>
      </c>
      <c r="S192" s="474"/>
      <c r="T192" s="474"/>
      <c r="U192" s="475"/>
      <c r="V192" s="259"/>
      <c r="W192" s="259"/>
      <c r="X192" s="259"/>
      <c r="Y192" s="259"/>
      <c r="Z192" s="259"/>
      <c r="AA192" s="259"/>
      <c r="AB192" s="259"/>
      <c r="AC192" s="480"/>
      <c r="AD192" s="477"/>
      <c r="AE192" s="477"/>
      <c r="AF192" s="477"/>
      <c r="AG192" s="493">
        <f t="shared" si="23"/>
        <v>0</v>
      </c>
      <c r="AH192" s="479"/>
      <c r="AI192" s="474"/>
      <c r="AJ192" s="5"/>
      <c r="AK192" s="5"/>
      <c r="AL192" s="5"/>
      <c r="AM192" s="5"/>
      <c r="AN192" s="5"/>
      <c r="AO192" s="5"/>
      <c r="AP192" s="5"/>
      <c r="AQ192" s="5"/>
      <c r="AR192" s="5"/>
      <c r="AS192" s="5"/>
      <c r="AT192" s="5"/>
      <c r="AU192" s="5"/>
      <c r="AV192" s="5"/>
      <c r="AW192" s="5"/>
      <c r="AX192" s="5"/>
      <c r="AY192" s="5"/>
      <c r="AZ192" s="5"/>
      <c r="BA192" s="5"/>
    </row>
    <row r="193" spans="1:53" s="6" customFormat="1" x14ac:dyDescent="0.25">
      <c r="A193" s="118">
        <v>516403</v>
      </c>
      <c r="B193" s="827" t="s">
        <v>242</v>
      </c>
      <c r="C193" s="827"/>
      <c r="D193" s="827"/>
      <c r="E193" s="827"/>
      <c r="F193" s="257"/>
      <c r="G193" s="257"/>
      <c r="H193" s="257"/>
      <c r="I193" s="257"/>
      <c r="J193" s="257"/>
      <c r="K193" s="257"/>
      <c r="L193" s="257"/>
      <c r="M193" s="257"/>
      <c r="N193" s="489">
        <f t="shared" si="21"/>
        <v>0</v>
      </c>
      <c r="O193" s="474"/>
      <c r="P193" s="474"/>
      <c r="Q193" s="475"/>
      <c r="R193" s="472">
        <f t="shared" si="22"/>
        <v>0</v>
      </c>
      <c r="S193" s="474"/>
      <c r="T193" s="474"/>
      <c r="U193" s="475"/>
      <c r="V193" s="259"/>
      <c r="W193" s="259"/>
      <c r="X193" s="259"/>
      <c r="Y193" s="259"/>
      <c r="Z193" s="259"/>
      <c r="AA193" s="259"/>
      <c r="AB193" s="259"/>
      <c r="AC193" s="480"/>
      <c r="AD193" s="477"/>
      <c r="AE193" s="477"/>
      <c r="AF193" s="477"/>
      <c r="AG193" s="493">
        <f t="shared" si="23"/>
        <v>0</v>
      </c>
      <c r="AH193" s="479"/>
      <c r="AI193" s="474"/>
      <c r="AJ193" s="5"/>
      <c r="AK193" s="5"/>
      <c r="AL193" s="5"/>
      <c r="AM193" s="5"/>
      <c r="AN193" s="5"/>
      <c r="AO193" s="5"/>
      <c r="AP193" s="5"/>
      <c r="AQ193" s="5"/>
      <c r="AR193" s="5"/>
      <c r="AS193" s="5"/>
      <c r="AT193" s="5"/>
      <c r="AU193" s="5"/>
      <c r="AV193" s="5"/>
      <c r="AW193" s="5"/>
      <c r="AX193" s="5"/>
      <c r="AY193" s="5"/>
      <c r="AZ193" s="5"/>
      <c r="BA193" s="5"/>
    </row>
    <row r="194" spans="1:53" s="6" customFormat="1" x14ac:dyDescent="0.25">
      <c r="A194" s="118">
        <v>523102</v>
      </c>
      <c r="B194" s="827" t="s">
        <v>210</v>
      </c>
      <c r="C194" s="827"/>
      <c r="D194" s="827"/>
      <c r="E194" s="827"/>
      <c r="F194" s="257"/>
      <c r="G194" s="257"/>
      <c r="H194" s="257"/>
      <c r="I194" s="257"/>
      <c r="J194" s="257"/>
      <c r="K194" s="257"/>
      <c r="L194" s="257"/>
      <c r="M194" s="257"/>
      <c r="N194" s="489">
        <f t="shared" si="21"/>
        <v>0</v>
      </c>
      <c r="O194" s="474"/>
      <c r="P194" s="474"/>
      <c r="Q194" s="475"/>
      <c r="R194" s="472">
        <f t="shared" si="22"/>
        <v>0</v>
      </c>
      <c r="S194" s="474"/>
      <c r="T194" s="474"/>
      <c r="U194" s="475"/>
      <c r="V194" s="259"/>
      <c r="W194" s="259"/>
      <c r="X194" s="259"/>
      <c r="Y194" s="259"/>
      <c r="Z194" s="259"/>
      <c r="AA194" s="259"/>
      <c r="AB194" s="259"/>
      <c r="AC194" s="480"/>
      <c r="AD194" s="477"/>
      <c r="AE194" s="477"/>
      <c r="AF194" s="477"/>
      <c r="AG194" s="493">
        <f t="shared" si="23"/>
        <v>0</v>
      </c>
      <c r="AH194" s="479"/>
      <c r="AI194" s="474"/>
      <c r="AJ194" s="5"/>
      <c r="AK194" s="5"/>
      <c r="AL194" s="5"/>
      <c r="AM194" s="5"/>
      <c r="AN194" s="5"/>
      <c r="AO194" s="5"/>
      <c r="AP194" s="5"/>
      <c r="AQ194" s="5"/>
      <c r="AR194" s="5"/>
      <c r="AS194" s="5"/>
      <c r="AT194" s="5"/>
      <c r="AU194" s="5"/>
      <c r="AV194" s="5"/>
      <c r="AW194" s="5"/>
      <c r="AX194" s="5"/>
      <c r="AY194" s="5"/>
      <c r="AZ194" s="5"/>
      <c r="BA194" s="5"/>
    </row>
    <row r="195" spans="1:53" s="6" customFormat="1" x14ac:dyDescent="0.25">
      <c r="A195" s="221">
        <v>541101</v>
      </c>
      <c r="B195" s="803" t="s">
        <v>103</v>
      </c>
      <c r="C195" s="803"/>
      <c r="D195" s="803"/>
      <c r="E195" s="803"/>
      <c r="F195" s="257"/>
      <c r="G195" s="257"/>
      <c r="H195" s="257"/>
      <c r="I195" s="257"/>
      <c r="J195" s="257"/>
      <c r="K195" s="257"/>
      <c r="L195" s="257"/>
      <c r="M195" s="257"/>
      <c r="N195" s="489">
        <f t="shared" si="21"/>
        <v>0</v>
      </c>
      <c r="O195" s="474"/>
      <c r="P195" s="474"/>
      <c r="Q195" s="475"/>
      <c r="R195" s="472">
        <f t="shared" si="22"/>
        <v>0</v>
      </c>
      <c r="S195" s="474"/>
      <c r="T195" s="474"/>
      <c r="U195" s="475"/>
      <c r="V195" s="259"/>
      <c r="W195" s="259"/>
      <c r="X195" s="259"/>
      <c r="Y195" s="259"/>
      <c r="Z195" s="259"/>
      <c r="AA195" s="259"/>
      <c r="AB195" s="259"/>
      <c r="AC195" s="480"/>
      <c r="AD195" s="477"/>
      <c r="AE195" s="477"/>
      <c r="AF195" s="477"/>
      <c r="AG195" s="493">
        <f t="shared" si="23"/>
        <v>0</v>
      </c>
      <c r="AH195" s="479"/>
      <c r="AI195" s="474"/>
      <c r="AJ195" s="5"/>
      <c r="AK195" s="5"/>
      <c r="AL195" s="5"/>
      <c r="AM195" s="5"/>
      <c r="AN195" s="5"/>
      <c r="AO195" s="5"/>
      <c r="AP195" s="5"/>
      <c r="AQ195" s="5"/>
      <c r="AR195" s="5"/>
      <c r="AS195" s="5"/>
      <c r="AT195" s="5"/>
      <c r="AU195" s="5"/>
      <c r="AV195" s="5"/>
      <c r="AW195" s="5"/>
      <c r="AX195" s="5"/>
      <c r="AY195" s="5"/>
      <c r="AZ195" s="5"/>
      <c r="BA195" s="5"/>
    </row>
    <row r="196" spans="1:53" s="6" customFormat="1" x14ac:dyDescent="0.25">
      <c r="A196" s="221">
        <v>541201</v>
      </c>
      <c r="B196" s="803" t="s">
        <v>104</v>
      </c>
      <c r="C196" s="803"/>
      <c r="D196" s="803"/>
      <c r="E196" s="803"/>
      <c r="F196" s="257"/>
      <c r="G196" s="257"/>
      <c r="H196" s="257"/>
      <c r="I196" s="257"/>
      <c r="J196" s="257"/>
      <c r="K196" s="257"/>
      <c r="L196" s="257"/>
      <c r="M196" s="257"/>
      <c r="N196" s="489">
        <f t="shared" si="21"/>
        <v>0</v>
      </c>
      <c r="O196" s="474"/>
      <c r="P196" s="474"/>
      <c r="Q196" s="475"/>
      <c r="R196" s="472">
        <f t="shared" si="22"/>
        <v>0</v>
      </c>
      <c r="S196" s="474"/>
      <c r="T196" s="474"/>
      <c r="U196" s="475"/>
      <c r="V196" s="259"/>
      <c r="W196" s="259"/>
      <c r="X196" s="259"/>
      <c r="Y196" s="259"/>
      <c r="Z196" s="259"/>
      <c r="AA196" s="259"/>
      <c r="AB196" s="259"/>
      <c r="AC196" s="480"/>
      <c r="AD196" s="477"/>
      <c r="AE196" s="477"/>
      <c r="AF196" s="477"/>
      <c r="AG196" s="493">
        <f t="shared" si="23"/>
        <v>0</v>
      </c>
      <c r="AH196" s="479"/>
      <c r="AI196" s="474"/>
      <c r="AJ196" s="5"/>
      <c r="AK196" s="5"/>
      <c r="AL196" s="5"/>
      <c r="AM196" s="5"/>
      <c r="AN196" s="5"/>
      <c r="AO196" s="5"/>
      <c r="AP196" s="5"/>
      <c r="AQ196" s="5"/>
      <c r="AR196" s="5"/>
      <c r="AS196" s="5"/>
      <c r="AT196" s="5"/>
      <c r="AU196" s="5"/>
      <c r="AV196" s="5"/>
      <c r="AW196" s="5"/>
      <c r="AX196" s="5"/>
      <c r="AY196" s="5"/>
      <c r="AZ196" s="5"/>
      <c r="BA196" s="5"/>
    </row>
    <row r="197" spans="1:53" s="6" customFormat="1" x14ac:dyDescent="0.25">
      <c r="A197" s="221">
        <v>541202</v>
      </c>
      <c r="B197" s="803" t="s">
        <v>272</v>
      </c>
      <c r="C197" s="803"/>
      <c r="D197" s="803"/>
      <c r="E197" s="803"/>
      <c r="F197" s="257"/>
      <c r="G197" s="257"/>
      <c r="H197" s="257"/>
      <c r="I197" s="257"/>
      <c r="J197" s="257"/>
      <c r="K197" s="257"/>
      <c r="L197" s="257"/>
      <c r="M197" s="257"/>
      <c r="N197" s="489">
        <f t="shared" si="21"/>
        <v>0</v>
      </c>
      <c r="O197" s="474"/>
      <c r="P197" s="474"/>
      <c r="Q197" s="475"/>
      <c r="R197" s="472">
        <f t="shared" si="22"/>
        <v>0</v>
      </c>
      <c r="S197" s="474"/>
      <c r="T197" s="474"/>
      <c r="U197" s="475"/>
      <c r="V197" s="259"/>
      <c r="W197" s="259"/>
      <c r="X197" s="259"/>
      <c r="Y197" s="259"/>
      <c r="Z197" s="259"/>
      <c r="AA197" s="259"/>
      <c r="AB197" s="259"/>
      <c r="AC197" s="480"/>
      <c r="AD197" s="477"/>
      <c r="AE197" s="477"/>
      <c r="AF197" s="477"/>
      <c r="AG197" s="493">
        <f t="shared" si="23"/>
        <v>0</v>
      </c>
      <c r="AH197" s="479"/>
      <c r="AI197" s="474"/>
      <c r="AJ197" s="5"/>
      <c r="AK197" s="5"/>
      <c r="AL197" s="5"/>
      <c r="AM197" s="5"/>
      <c r="AN197" s="5"/>
      <c r="AO197" s="5"/>
      <c r="AP197" s="5"/>
      <c r="AQ197" s="5"/>
      <c r="AR197" s="5"/>
      <c r="AS197" s="5"/>
      <c r="AT197" s="5"/>
      <c r="AU197" s="5"/>
      <c r="AV197" s="5"/>
      <c r="AW197" s="5"/>
      <c r="AX197" s="5"/>
      <c r="AY197" s="5"/>
      <c r="AZ197" s="5"/>
      <c r="BA197" s="5"/>
    </row>
    <row r="198" spans="1:53" s="6" customFormat="1" x14ac:dyDescent="0.25">
      <c r="A198" s="221">
        <v>541401</v>
      </c>
      <c r="B198" s="803" t="s">
        <v>105</v>
      </c>
      <c r="C198" s="803"/>
      <c r="D198" s="803"/>
      <c r="E198" s="803"/>
      <c r="F198" s="257"/>
      <c r="G198" s="257"/>
      <c r="H198" s="257"/>
      <c r="I198" s="257"/>
      <c r="J198" s="257"/>
      <c r="K198" s="257"/>
      <c r="L198" s="257"/>
      <c r="M198" s="257"/>
      <c r="N198" s="489">
        <f t="shared" si="21"/>
        <v>0</v>
      </c>
      <c r="O198" s="474"/>
      <c r="P198" s="474"/>
      <c r="Q198" s="475"/>
      <c r="R198" s="472">
        <f t="shared" si="22"/>
        <v>0</v>
      </c>
      <c r="S198" s="474"/>
      <c r="T198" s="474"/>
      <c r="U198" s="475"/>
      <c r="V198" s="259"/>
      <c r="W198" s="259"/>
      <c r="X198" s="259"/>
      <c r="Y198" s="259"/>
      <c r="Z198" s="259"/>
      <c r="AA198" s="259"/>
      <c r="AB198" s="259"/>
      <c r="AC198" s="480"/>
      <c r="AD198" s="477"/>
      <c r="AE198" s="477"/>
      <c r="AF198" s="477"/>
      <c r="AG198" s="493">
        <f t="shared" si="23"/>
        <v>0</v>
      </c>
      <c r="AH198" s="479"/>
      <c r="AI198" s="474"/>
      <c r="AJ198" s="5"/>
      <c r="AK198" s="5"/>
      <c r="AL198" s="5"/>
      <c r="AM198" s="5"/>
      <c r="AN198" s="5"/>
      <c r="AO198" s="5"/>
      <c r="AP198" s="5"/>
      <c r="AQ198" s="5"/>
      <c r="AR198" s="5"/>
      <c r="AS198" s="5"/>
      <c r="AT198" s="5"/>
      <c r="AU198" s="5"/>
      <c r="AV198" s="5"/>
      <c r="AW198" s="5"/>
      <c r="AX198" s="5"/>
      <c r="AY198" s="5"/>
      <c r="AZ198" s="5"/>
      <c r="BA198" s="5"/>
    </row>
    <row r="199" spans="1:53" s="6" customFormat="1" x14ac:dyDescent="0.25">
      <c r="A199" s="221">
        <v>541901</v>
      </c>
      <c r="B199" s="803" t="s">
        <v>270</v>
      </c>
      <c r="C199" s="803"/>
      <c r="D199" s="803"/>
      <c r="E199" s="803"/>
      <c r="F199" s="257"/>
      <c r="G199" s="257"/>
      <c r="H199" s="257"/>
      <c r="I199" s="257"/>
      <c r="J199" s="257"/>
      <c r="K199" s="257"/>
      <c r="L199" s="257"/>
      <c r="M199" s="257"/>
      <c r="N199" s="489">
        <f t="shared" si="21"/>
        <v>0</v>
      </c>
      <c r="O199" s="474"/>
      <c r="P199" s="474"/>
      <c r="Q199" s="475"/>
      <c r="R199" s="472">
        <f t="shared" si="22"/>
        <v>0</v>
      </c>
      <c r="S199" s="474"/>
      <c r="T199" s="474"/>
      <c r="U199" s="475"/>
      <c r="V199" s="259"/>
      <c r="W199" s="259"/>
      <c r="X199" s="259"/>
      <c r="Y199" s="259"/>
      <c r="Z199" s="259"/>
      <c r="AA199" s="259"/>
      <c r="AB199" s="259"/>
      <c r="AC199" s="480"/>
      <c r="AD199" s="477"/>
      <c r="AE199" s="477"/>
      <c r="AF199" s="477"/>
      <c r="AG199" s="493">
        <f t="shared" si="23"/>
        <v>0</v>
      </c>
      <c r="AH199" s="479"/>
      <c r="AI199" s="474"/>
      <c r="AJ199" s="5"/>
      <c r="AK199" s="5"/>
      <c r="AL199" s="5"/>
      <c r="AM199" s="5"/>
      <c r="AN199" s="5"/>
      <c r="AO199" s="5"/>
      <c r="AP199" s="5"/>
      <c r="AQ199" s="5"/>
      <c r="AR199" s="5"/>
      <c r="AS199" s="5"/>
      <c r="AT199" s="5"/>
      <c r="AU199" s="5"/>
      <c r="AV199" s="5"/>
      <c r="AW199" s="5"/>
      <c r="AX199" s="5"/>
      <c r="AY199" s="5"/>
      <c r="AZ199" s="5"/>
      <c r="BA199" s="5"/>
    </row>
    <row r="200" spans="1:53" s="6" customFormat="1" x14ac:dyDescent="0.25">
      <c r="A200" s="221">
        <v>541902</v>
      </c>
      <c r="B200" s="803" t="s">
        <v>271</v>
      </c>
      <c r="C200" s="803"/>
      <c r="D200" s="803"/>
      <c r="E200" s="803"/>
      <c r="F200" s="257"/>
      <c r="G200" s="257"/>
      <c r="H200" s="257"/>
      <c r="I200" s="257"/>
      <c r="J200" s="257"/>
      <c r="K200" s="257"/>
      <c r="L200" s="257"/>
      <c r="M200" s="257"/>
      <c r="N200" s="489">
        <f t="shared" si="21"/>
        <v>0</v>
      </c>
      <c r="O200" s="474"/>
      <c r="P200" s="474"/>
      <c r="Q200" s="475"/>
      <c r="R200" s="472">
        <f t="shared" si="22"/>
        <v>0</v>
      </c>
      <c r="S200" s="474"/>
      <c r="T200" s="474"/>
      <c r="U200" s="475"/>
      <c r="V200" s="259"/>
      <c r="W200" s="259"/>
      <c r="X200" s="259"/>
      <c r="Y200" s="259"/>
      <c r="Z200" s="259"/>
      <c r="AA200" s="259"/>
      <c r="AB200" s="259"/>
      <c r="AC200" s="480"/>
      <c r="AD200" s="477"/>
      <c r="AE200" s="477"/>
      <c r="AF200" s="477"/>
      <c r="AG200" s="493">
        <f t="shared" si="23"/>
        <v>0</v>
      </c>
      <c r="AH200" s="479"/>
      <c r="AI200" s="474"/>
      <c r="AJ200" s="5"/>
      <c r="AK200" s="5"/>
      <c r="AL200" s="5"/>
      <c r="AM200" s="5"/>
      <c r="AN200" s="5"/>
      <c r="AO200" s="5"/>
      <c r="AP200" s="5"/>
      <c r="AQ200" s="5"/>
      <c r="AR200" s="5"/>
      <c r="AS200" s="5"/>
      <c r="AT200" s="5"/>
      <c r="AU200" s="5"/>
      <c r="AV200" s="5"/>
      <c r="AW200" s="5"/>
      <c r="AX200" s="5"/>
      <c r="AY200" s="5"/>
      <c r="AZ200" s="5"/>
      <c r="BA200" s="5"/>
    </row>
    <row r="201" spans="1:53" s="6" customFormat="1" ht="20.100000000000001" customHeight="1" x14ac:dyDescent="0.25">
      <c r="A201" s="734" t="s">
        <v>395</v>
      </c>
      <c r="B201" s="734"/>
      <c r="C201" s="734"/>
      <c r="D201" s="734"/>
      <c r="E201" s="734"/>
      <c r="F201" s="402">
        <f>SUM(F189:F200)</f>
        <v>0</v>
      </c>
      <c r="G201" s="152">
        <f>SUM(G189:G200)</f>
        <v>0</v>
      </c>
      <c r="H201" s="152">
        <f t="shared" ref="H201:AG201" si="24">SUM(H189:H200)</f>
        <v>0</v>
      </c>
      <c r="I201" s="152">
        <f t="shared" si="24"/>
        <v>0</v>
      </c>
      <c r="J201" s="152">
        <f t="shared" si="24"/>
        <v>0</v>
      </c>
      <c r="K201" s="152">
        <f t="shared" si="24"/>
        <v>0</v>
      </c>
      <c r="L201" s="152">
        <f t="shared" si="24"/>
        <v>0</v>
      </c>
      <c r="M201" s="152">
        <f t="shared" si="24"/>
        <v>0</v>
      </c>
      <c r="N201" s="152">
        <f t="shared" si="24"/>
        <v>0</v>
      </c>
      <c r="O201" s="152">
        <f>SUM(O189:O200)</f>
        <v>0</v>
      </c>
      <c r="P201" s="152">
        <f>SUM(P189:P200)</f>
        <v>0</v>
      </c>
      <c r="Q201" s="152">
        <f>SUM(Q189:Q200)</f>
        <v>0</v>
      </c>
      <c r="R201" s="470">
        <f t="shared" si="22"/>
        <v>0</v>
      </c>
      <c r="S201" s="152">
        <f t="shared" si="24"/>
        <v>0</v>
      </c>
      <c r="T201" s="152">
        <f t="shared" si="24"/>
        <v>0</v>
      </c>
      <c r="U201" s="152">
        <f t="shared" si="24"/>
        <v>0</v>
      </c>
      <c r="V201" s="152">
        <f t="shared" si="24"/>
        <v>0</v>
      </c>
      <c r="W201" s="152">
        <f t="shared" si="24"/>
        <v>0</v>
      </c>
      <c r="X201" s="152">
        <f t="shared" si="24"/>
        <v>0</v>
      </c>
      <c r="Y201" s="152">
        <f t="shared" si="24"/>
        <v>0</v>
      </c>
      <c r="Z201" s="152">
        <f t="shared" si="24"/>
        <v>0</v>
      </c>
      <c r="AA201" s="152">
        <f t="shared" si="24"/>
        <v>0</v>
      </c>
      <c r="AB201" s="152">
        <f t="shared" si="24"/>
        <v>0</v>
      </c>
      <c r="AC201" s="152">
        <f t="shared" si="24"/>
        <v>0</v>
      </c>
      <c r="AD201" s="152">
        <f t="shared" si="24"/>
        <v>0</v>
      </c>
      <c r="AE201" s="152">
        <f t="shared" si="24"/>
        <v>0</v>
      </c>
      <c r="AF201" s="152">
        <f t="shared" si="24"/>
        <v>0</v>
      </c>
      <c r="AG201" s="152">
        <f t="shared" si="24"/>
        <v>0</v>
      </c>
      <c r="AH201" s="152">
        <f>SUM(AH189:AH200)</f>
        <v>0</v>
      </c>
      <c r="AI201" s="152">
        <f>SUM(AI189:AI200)</f>
        <v>0</v>
      </c>
      <c r="AJ201" s="5"/>
      <c r="AK201" s="5"/>
      <c r="AL201" s="5"/>
      <c r="AM201" s="5"/>
      <c r="AN201" s="5"/>
      <c r="AO201" s="5"/>
      <c r="AP201" s="5"/>
      <c r="AQ201" s="5"/>
      <c r="AR201" s="5"/>
      <c r="AS201" s="5"/>
      <c r="AT201" s="5"/>
      <c r="AU201" s="5"/>
      <c r="AV201" s="5"/>
      <c r="AW201" s="5"/>
      <c r="AX201" s="5"/>
      <c r="AY201" s="5"/>
      <c r="AZ201" s="5"/>
      <c r="BA201" s="5"/>
    </row>
    <row r="202" spans="1:53" s="6" customFormat="1" ht="15" customHeight="1" x14ac:dyDescent="0.25">
      <c r="A202" s="841" t="s">
        <v>116</v>
      </c>
      <c r="B202" s="841"/>
      <c r="C202" s="841"/>
      <c r="D202" s="841"/>
      <c r="E202" s="841"/>
      <c r="F202" s="841"/>
      <c r="G202" s="841"/>
      <c r="H202" s="841"/>
      <c r="I202" s="841"/>
      <c r="J202" s="841"/>
      <c r="K202" s="841"/>
      <c r="L202" s="841"/>
      <c r="M202" s="841"/>
      <c r="N202" s="841"/>
      <c r="O202" s="841"/>
      <c r="P202" s="841"/>
      <c r="Q202" s="841"/>
      <c r="R202" s="841"/>
      <c r="S202" s="841"/>
      <c r="T202" s="841"/>
      <c r="U202" s="841"/>
      <c r="V202" s="841"/>
      <c r="W202" s="841"/>
      <c r="X202" s="841"/>
      <c r="Y202" s="841"/>
      <c r="Z202" s="841"/>
      <c r="AA202" s="841"/>
      <c r="AB202" s="841"/>
      <c r="AC202" s="841"/>
      <c r="AD202" s="841"/>
      <c r="AE202" s="841"/>
      <c r="AF202" s="841"/>
      <c r="AG202" s="841"/>
      <c r="AH202" s="841"/>
      <c r="AI202" s="841"/>
      <c r="AJ202" s="5"/>
      <c r="AK202" s="5"/>
      <c r="AL202" s="5"/>
      <c r="AM202" s="5"/>
      <c r="AN202" s="5"/>
      <c r="AO202" s="5"/>
      <c r="AP202" s="5"/>
      <c r="AQ202" s="5"/>
      <c r="AR202" s="5"/>
      <c r="AS202" s="5"/>
      <c r="AT202" s="5"/>
      <c r="AU202" s="5"/>
      <c r="AV202" s="5"/>
      <c r="AW202" s="5"/>
      <c r="AX202" s="5"/>
      <c r="AY202" s="5"/>
      <c r="AZ202" s="5"/>
      <c r="BA202" s="5"/>
    </row>
    <row r="203" spans="1:53" s="6" customFormat="1" x14ac:dyDescent="0.25">
      <c r="A203" s="109">
        <v>732101</v>
      </c>
      <c r="B203" s="836" t="s">
        <v>326</v>
      </c>
      <c r="C203" s="836"/>
      <c r="D203" s="836"/>
      <c r="E203" s="836"/>
      <c r="F203" s="257"/>
      <c r="G203" s="257"/>
      <c r="H203" s="257"/>
      <c r="I203" s="257"/>
      <c r="J203" s="257"/>
      <c r="K203" s="257"/>
      <c r="L203" s="257"/>
      <c r="M203" s="257"/>
      <c r="N203" s="487">
        <f t="shared" ref="N203:N211" si="25">SUM(F203:M203)</f>
        <v>0</v>
      </c>
      <c r="O203" s="474"/>
      <c r="P203" s="474"/>
      <c r="Q203" s="475"/>
      <c r="R203" s="472">
        <f t="shared" ref="R203:R212" si="26">SUM(O203:Q203)</f>
        <v>0</v>
      </c>
      <c r="S203" s="474"/>
      <c r="T203" s="474"/>
      <c r="U203" s="475"/>
      <c r="V203" s="145"/>
      <c r="W203" s="145"/>
      <c r="X203" s="145"/>
      <c r="Y203" s="145"/>
      <c r="Z203" s="145"/>
      <c r="AA203" s="145"/>
      <c r="AB203" s="145"/>
      <c r="AC203" s="144"/>
      <c r="AD203" s="477"/>
      <c r="AE203" s="477"/>
      <c r="AF203" s="477"/>
      <c r="AG203" s="493">
        <f t="shared" ref="AG203:AG211" si="27">SUM(S203:AF203)</f>
        <v>0</v>
      </c>
      <c r="AH203" s="479"/>
      <c r="AI203" s="474"/>
      <c r="AJ203" s="5"/>
      <c r="AK203" s="5"/>
      <c r="AL203" s="5"/>
      <c r="AM203" s="5"/>
      <c r="AN203" s="5"/>
      <c r="AO203" s="5"/>
      <c r="AP203" s="5"/>
      <c r="AQ203" s="5"/>
      <c r="AR203" s="5"/>
      <c r="AS203" s="5"/>
      <c r="AT203" s="5"/>
      <c r="AU203" s="5"/>
      <c r="AV203" s="5"/>
      <c r="AW203" s="5"/>
      <c r="AX203" s="5"/>
      <c r="AY203" s="5"/>
      <c r="AZ203" s="5"/>
      <c r="BA203" s="5"/>
    </row>
    <row r="204" spans="1:53" s="6" customFormat="1" x14ac:dyDescent="0.25">
      <c r="A204" s="221">
        <v>732201</v>
      </c>
      <c r="B204" s="803" t="s">
        <v>327</v>
      </c>
      <c r="C204" s="803"/>
      <c r="D204" s="803"/>
      <c r="E204" s="803"/>
      <c r="F204" s="257"/>
      <c r="G204" s="257"/>
      <c r="H204" s="257"/>
      <c r="I204" s="257"/>
      <c r="J204" s="257"/>
      <c r="K204" s="257"/>
      <c r="L204" s="257"/>
      <c r="M204" s="257"/>
      <c r="N204" s="487">
        <f t="shared" si="25"/>
        <v>0</v>
      </c>
      <c r="O204" s="474"/>
      <c r="P204" s="474"/>
      <c r="Q204" s="475"/>
      <c r="R204" s="472">
        <f t="shared" si="26"/>
        <v>0</v>
      </c>
      <c r="S204" s="474"/>
      <c r="T204" s="474"/>
      <c r="U204" s="475"/>
      <c r="V204" s="145"/>
      <c r="W204" s="145"/>
      <c r="X204" s="145"/>
      <c r="Y204" s="145"/>
      <c r="Z204" s="145"/>
      <c r="AA204" s="145"/>
      <c r="AB204" s="145"/>
      <c r="AC204" s="476"/>
      <c r="AD204" s="477"/>
      <c r="AE204" s="477"/>
      <c r="AF204" s="477"/>
      <c r="AG204" s="493">
        <f t="shared" si="27"/>
        <v>0</v>
      </c>
      <c r="AH204" s="479"/>
      <c r="AI204" s="474"/>
      <c r="AJ204" s="5"/>
      <c r="AK204" s="5"/>
      <c r="AL204" s="5"/>
      <c r="AM204" s="5"/>
      <c r="AN204" s="5"/>
      <c r="AO204" s="5"/>
      <c r="AP204" s="5"/>
      <c r="AQ204" s="5"/>
      <c r="AR204" s="5"/>
      <c r="AS204" s="5"/>
      <c r="AT204" s="5"/>
      <c r="AU204" s="5"/>
      <c r="AV204" s="5"/>
      <c r="AW204" s="5"/>
      <c r="AX204" s="5"/>
      <c r="AY204" s="5"/>
      <c r="AZ204" s="5"/>
      <c r="BA204" s="5"/>
    </row>
    <row r="205" spans="1:53" s="6" customFormat="1" x14ac:dyDescent="0.25">
      <c r="A205" s="109">
        <v>732203</v>
      </c>
      <c r="B205" s="837" t="s">
        <v>247</v>
      </c>
      <c r="C205" s="837"/>
      <c r="D205" s="837"/>
      <c r="E205" s="837"/>
      <c r="F205" s="257"/>
      <c r="G205" s="257"/>
      <c r="H205" s="257"/>
      <c r="I205" s="257"/>
      <c r="J205" s="257"/>
      <c r="K205" s="257"/>
      <c r="L205" s="257"/>
      <c r="M205" s="257"/>
      <c r="N205" s="487">
        <f t="shared" si="25"/>
        <v>0</v>
      </c>
      <c r="O205" s="474"/>
      <c r="P205" s="474"/>
      <c r="Q205" s="475"/>
      <c r="R205" s="472">
        <f t="shared" si="26"/>
        <v>0</v>
      </c>
      <c r="S205" s="474"/>
      <c r="T205" s="474"/>
      <c r="U205" s="475"/>
      <c r="V205" s="145"/>
      <c r="W205" s="145"/>
      <c r="X205" s="145"/>
      <c r="Y205" s="145"/>
      <c r="Z205" s="145"/>
      <c r="AA205" s="145"/>
      <c r="AB205" s="145"/>
      <c r="AC205" s="476"/>
      <c r="AD205" s="477"/>
      <c r="AE205" s="477"/>
      <c r="AF205" s="477"/>
      <c r="AG205" s="493">
        <f t="shared" si="27"/>
        <v>0</v>
      </c>
      <c r="AH205" s="479"/>
      <c r="AI205" s="474"/>
      <c r="AJ205" s="5"/>
      <c r="AK205" s="5"/>
      <c r="AL205" s="5"/>
      <c r="AM205" s="5"/>
      <c r="AN205" s="5"/>
      <c r="AO205" s="5"/>
      <c r="AP205" s="5"/>
      <c r="AQ205" s="5"/>
      <c r="AR205" s="5"/>
      <c r="AS205" s="5"/>
      <c r="AT205" s="5"/>
      <c r="AU205" s="5"/>
      <c r="AV205" s="5"/>
      <c r="AW205" s="5"/>
      <c r="AX205" s="5"/>
      <c r="AY205" s="5"/>
      <c r="AZ205" s="5"/>
      <c r="BA205" s="5"/>
    </row>
    <row r="206" spans="1:53" s="6" customFormat="1" x14ac:dyDescent="0.25">
      <c r="A206" s="109">
        <v>733101</v>
      </c>
      <c r="B206" s="803" t="s">
        <v>248</v>
      </c>
      <c r="C206" s="803"/>
      <c r="D206" s="803"/>
      <c r="E206" s="803"/>
      <c r="F206" s="257"/>
      <c r="G206" s="257"/>
      <c r="H206" s="257"/>
      <c r="I206" s="257"/>
      <c r="J206" s="257"/>
      <c r="K206" s="257"/>
      <c r="L206" s="257"/>
      <c r="M206" s="257"/>
      <c r="N206" s="487">
        <f t="shared" si="25"/>
        <v>0</v>
      </c>
      <c r="O206" s="474"/>
      <c r="P206" s="474"/>
      <c r="Q206" s="475"/>
      <c r="R206" s="472">
        <f t="shared" si="26"/>
        <v>0</v>
      </c>
      <c r="S206" s="474"/>
      <c r="T206" s="474"/>
      <c r="U206" s="475"/>
      <c r="V206" s="145"/>
      <c r="W206" s="145"/>
      <c r="X206" s="145"/>
      <c r="Y206" s="145"/>
      <c r="Z206" s="145"/>
      <c r="AA206" s="145"/>
      <c r="AB206" s="145"/>
      <c r="AC206" s="476"/>
      <c r="AD206" s="477"/>
      <c r="AE206" s="477"/>
      <c r="AF206" s="477"/>
      <c r="AG206" s="493">
        <f t="shared" si="27"/>
        <v>0</v>
      </c>
      <c r="AH206" s="479"/>
      <c r="AI206" s="474"/>
      <c r="AJ206" s="5"/>
      <c r="AK206" s="5"/>
      <c r="AL206" s="5"/>
      <c r="AM206" s="5"/>
      <c r="AN206" s="5"/>
      <c r="AO206" s="5"/>
      <c r="AP206" s="5"/>
      <c r="AQ206" s="5"/>
      <c r="AR206" s="5"/>
      <c r="AS206" s="5"/>
      <c r="AT206" s="5"/>
      <c r="AU206" s="5"/>
      <c r="AV206" s="5"/>
      <c r="AW206" s="5"/>
      <c r="AX206" s="5"/>
      <c r="AY206" s="5"/>
      <c r="AZ206" s="5"/>
      <c r="BA206" s="5"/>
    </row>
    <row r="207" spans="1:53" s="6" customFormat="1" x14ac:dyDescent="0.25">
      <c r="A207" s="221">
        <v>733201</v>
      </c>
      <c r="B207" s="803" t="s">
        <v>118</v>
      </c>
      <c r="C207" s="803"/>
      <c r="D207" s="803"/>
      <c r="E207" s="803"/>
      <c r="F207" s="257"/>
      <c r="G207" s="257"/>
      <c r="H207" s="257"/>
      <c r="I207" s="257"/>
      <c r="J207" s="257"/>
      <c r="K207" s="257"/>
      <c r="L207" s="257"/>
      <c r="M207" s="257"/>
      <c r="N207" s="487">
        <f t="shared" si="25"/>
        <v>0</v>
      </c>
      <c r="O207" s="474"/>
      <c r="P207" s="474"/>
      <c r="Q207" s="475"/>
      <c r="R207" s="472">
        <f t="shared" si="26"/>
        <v>0</v>
      </c>
      <c r="S207" s="474"/>
      <c r="T207" s="474"/>
      <c r="U207" s="475"/>
      <c r="V207" s="145"/>
      <c r="W207" s="145"/>
      <c r="X207" s="145"/>
      <c r="Y207" s="145"/>
      <c r="Z207" s="145"/>
      <c r="AA207" s="145"/>
      <c r="AB207" s="145"/>
      <c r="AC207" s="476"/>
      <c r="AD207" s="477"/>
      <c r="AE207" s="477"/>
      <c r="AF207" s="477"/>
      <c r="AG207" s="493">
        <f t="shared" si="27"/>
        <v>0</v>
      </c>
      <c r="AH207" s="479"/>
      <c r="AI207" s="474"/>
      <c r="AJ207" s="5"/>
      <c r="AK207" s="5"/>
      <c r="AL207" s="5"/>
      <c r="AM207" s="5"/>
      <c r="AN207" s="5"/>
      <c r="AO207" s="5"/>
      <c r="AP207" s="5"/>
      <c r="AQ207" s="5"/>
      <c r="AR207" s="5"/>
      <c r="AS207" s="5"/>
      <c r="AT207" s="5"/>
      <c r="AU207" s="5"/>
      <c r="AV207" s="5"/>
      <c r="AW207" s="5"/>
      <c r="AX207" s="5"/>
      <c r="AY207" s="5"/>
      <c r="AZ207" s="5"/>
      <c r="BA207" s="5"/>
    </row>
    <row r="208" spans="1:53" s="6" customFormat="1" x14ac:dyDescent="0.25">
      <c r="A208" s="221">
        <v>733209</v>
      </c>
      <c r="B208" s="803" t="s">
        <v>263</v>
      </c>
      <c r="C208" s="803"/>
      <c r="D208" s="803"/>
      <c r="E208" s="803"/>
      <c r="F208" s="257"/>
      <c r="G208" s="257"/>
      <c r="H208" s="257"/>
      <c r="I208" s="257"/>
      <c r="J208" s="257"/>
      <c r="K208" s="257"/>
      <c r="L208" s="257"/>
      <c r="M208" s="257"/>
      <c r="N208" s="487">
        <f t="shared" si="25"/>
        <v>0</v>
      </c>
      <c r="O208" s="474"/>
      <c r="P208" s="474"/>
      <c r="Q208" s="475"/>
      <c r="R208" s="472">
        <f t="shared" si="26"/>
        <v>0</v>
      </c>
      <c r="S208" s="474"/>
      <c r="T208" s="474"/>
      <c r="U208" s="475"/>
      <c r="V208" s="145"/>
      <c r="W208" s="145"/>
      <c r="X208" s="145"/>
      <c r="Y208" s="145"/>
      <c r="Z208" s="145"/>
      <c r="AA208" s="145"/>
      <c r="AB208" s="145"/>
      <c r="AC208" s="476"/>
      <c r="AD208" s="477"/>
      <c r="AE208" s="477"/>
      <c r="AF208" s="477"/>
      <c r="AG208" s="493">
        <f t="shared" si="27"/>
        <v>0</v>
      </c>
      <c r="AH208" s="479"/>
      <c r="AI208" s="474"/>
      <c r="AJ208" s="5"/>
      <c r="AK208" s="5"/>
      <c r="AL208" s="5"/>
      <c r="AM208" s="5"/>
      <c r="AN208" s="5"/>
      <c r="AO208" s="5"/>
      <c r="AP208" s="5"/>
      <c r="AQ208" s="5"/>
      <c r="AR208" s="5"/>
      <c r="AS208" s="5"/>
      <c r="AT208" s="5"/>
      <c r="AU208" s="5"/>
      <c r="AV208" s="5"/>
      <c r="AW208" s="5"/>
      <c r="AX208" s="5"/>
      <c r="AY208" s="5"/>
      <c r="AZ208" s="5"/>
      <c r="BA208" s="5"/>
    </row>
    <row r="209" spans="1:53" s="6" customFormat="1" x14ac:dyDescent="0.25">
      <c r="A209" s="221">
        <v>734201</v>
      </c>
      <c r="B209" s="803" t="s">
        <v>119</v>
      </c>
      <c r="C209" s="803"/>
      <c r="D209" s="803"/>
      <c r="E209" s="803"/>
      <c r="F209" s="257"/>
      <c r="G209" s="257"/>
      <c r="H209" s="257"/>
      <c r="I209" s="257"/>
      <c r="J209" s="257"/>
      <c r="K209" s="257"/>
      <c r="L209" s="257"/>
      <c r="M209" s="257"/>
      <c r="N209" s="487">
        <f t="shared" si="25"/>
        <v>0</v>
      </c>
      <c r="O209" s="474"/>
      <c r="P209" s="474"/>
      <c r="Q209" s="475"/>
      <c r="R209" s="472">
        <f t="shared" si="26"/>
        <v>0</v>
      </c>
      <c r="S209" s="474"/>
      <c r="T209" s="474"/>
      <c r="U209" s="475"/>
      <c r="V209" s="145"/>
      <c r="W209" s="145"/>
      <c r="X209" s="145"/>
      <c r="Y209" s="145"/>
      <c r="Z209" s="145"/>
      <c r="AA209" s="145"/>
      <c r="AB209" s="145"/>
      <c r="AC209" s="476"/>
      <c r="AD209" s="477"/>
      <c r="AE209" s="477"/>
      <c r="AF209" s="477"/>
      <c r="AG209" s="493">
        <f t="shared" si="27"/>
        <v>0</v>
      </c>
      <c r="AH209" s="479"/>
      <c r="AI209" s="474"/>
      <c r="AJ209" s="5"/>
      <c r="AK209" s="5"/>
      <c r="AL209" s="5"/>
      <c r="AM209" s="5"/>
      <c r="AN209" s="5"/>
      <c r="AO209" s="5"/>
      <c r="AP209" s="5"/>
      <c r="AQ209" s="5"/>
      <c r="AR209" s="5"/>
      <c r="AS209" s="5"/>
      <c r="AT209" s="5"/>
      <c r="AU209" s="5"/>
      <c r="AV209" s="5"/>
      <c r="AW209" s="5"/>
      <c r="AX209" s="5"/>
      <c r="AY209" s="5"/>
      <c r="AZ209" s="5"/>
      <c r="BA209" s="5"/>
    </row>
    <row r="210" spans="1:53" s="6" customFormat="1" x14ac:dyDescent="0.25">
      <c r="A210" s="221">
        <v>734204</v>
      </c>
      <c r="B210" s="803" t="s">
        <v>216</v>
      </c>
      <c r="C210" s="803"/>
      <c r="D210" s="803"/>
      <c r="E210" s="803"/>
      <c r="F210" s="257"/>
      <c r="G210" s="257"/>
      <c r="H210" s="257"/>
      <c r="I210" s="257"/>
      <c r="J210" s="257"/>
      <c r="K210" s="257"/>
      <c r="L210" s="257"/>
      <c r="M210" s="257"/>
      <c r="N210" s="487">
        <f t="shared" si="25"/>
        <v>0</v>
      </c>
      <c r="O210" s="474"/>
      <c r="P210" s="474"/>
      <c r="Q210" s="475"/>
      <c r="R210" s="472">
        <f t="shared" si="26"/>
        <v>0</v>
      </c>
      <c r="S210" s="474"/>
      <c r="T210" s="474"/>
      <c r="U210" s="475"/>
      <c r="V210" s="145"/>
      <c r="W210" s="145"/>
      <c r="X210" s="145"/>
      <c r="Y210" s="145"/>
      <c r="Z210" s="145"/>
      <c r="AA210" s="145"/>
      <c r="AB210" s="145"/>
      <c r="AC210" s="476"/>
      <c r="AD210" s="477"/>
      <c r="AE210" s="477"/>
      <c r="AF210" s="477"/>
      <c r="AG210" s="493">
        <f t="shared" si="27"/>
        <v>0</v>
      </c>
      <c r="AH210" s="479"/>
      <c r="AI210" s="474"/>
      <c r="AJ210" s="5"/>
      <c r="AK210" s="5"/>
      <c r="AL210" s="5"/>
      <c r="AM210" s="5"/>
      <c r="AN210" s="5"/>
      <c r="AO210" s="5"/>
      <c r="AP210" s="5"/>
      <c r="AQ210" s="5"/>
      <c r="AR210" s="5"/>
      <c r="AS210" s="5"/>
      <c r="AT210" s="5"/>
      <c r="AU210" s="5"/>
      <c r="AV210" s="5"/>
      <c r="AW210" s="5"/>
      <c r="AX210" s="5"/>
      <c r="AY210" s="5"/>
      <c r="AZ210" s="5"/>
      <c r="BA210" s="5"/>
    </row>
    <row r="211" spans="1:53" s="6" customFormat="1" x14ac:dyDescent="0.25">
      <c r="A211" s="221">
        <v>734205</v>
      </c>
      <c r="B211" s="803" t="s">
        <v>262</v>
      </c>
      <c r="C211" s="803"/>
      <c r="D211" s="803"/>
      <c r="E211" s="803"/>
      <c r="F211" s="257"/>
      <c r="G211" s="257"/>
      <c r="H211" s="257"/>
      <c r="I211" s="257"/>
      <c r="J211" s="257"/>
      <c r="K211" s="257"/>
      <c r="L211" s="257"/>
      <c r="M211" s="257"/>
      <c r="N211" s="487">
        <f t="shared" si="25"/>
        <v>0</v>
      </c>
      <c r="O211" s="474"/>
      <c r="P211" s="474"/>
      <c r="Q211" s="475"/>
      <c r="R211" s="472">
        <f t="shared" si="26"/>
        <v>0</v>
      </c>
      <c r="S211" s="474"/>
      <c r="T211" s="474"/>
      <c r="U211" s="475"/>
      <c r="V211" s="145"/>
      <c r="W211" s="145"/>
      <c r="X211" s="145"/>
      <c r="Y211" s="145"/>
      <c r="Z211" s="145"/>
      <c r="AA211" s="145"/>
      <c r="AB211" s="145"/>
      <c r="AC211" s="476"/>
      <c r="AD211" s="477"/>
      <c r="AE211" s="477"/>
      <c r="AF211" s="477"/>
      <c r="AG211" s="493">
        <f t="shared" si="27"/>
        <v>0</v>
      </c>
      <c r="AH211" s="479"/>
      <c r="AI211" s="474"/>
      <c r="AJ211" s="5"/>
      <c r="AK211" s="5"/>
      <c r="AL211" s="5"/>
      <c r="AM211" s="5"/>
      <c r="AN211" s="5"/>
      <c r="AO211" s="5"/>
      <c r="AP211" s="5"/>
      <c r="AQ211" s="5"/>
      <c r="AR211" s="5"/>
      <c r="AS211" s="5"/>
      <c r="AT211" s="5"/>
      <c r="AU211" s="5"/>
      <c r="AV211" s="5"/>
      <c r="AW211" s="5"/>
      <c r="AX211" s="5"/>
      <c r="AY211" s="5"/>
      <c r="AZ211" s="5"/>
      <c r="BA211" s="5"/>
    </row>
    <row r="212" spans="1:53" s="6" customFormat="1" ht="18.95" customHeight="1" x14ac:dyDescent="0.25">
      <c r="A212" s="734" t="s">
        <v>120</v>
      </c>
      <c r="B212" s="734"/>
      <c r="C212" s="734"/>
      <c r="D212" s="734"/>
      <c r="E212" s="734"/>
      <c r="F212" s="402">
        <f>SUM(F203:F211)</f>
        <v>0</v>
      </c>
      <c r="G212" s="152">
        <f>SUM(G203:G211)</f>
        <v>0</v>
      </c>
      <c r="H212" s="152">
        <f t="shared" ref="H212:AG212" si="28">SUM(H203:H211)</f>
        <v>0</v>
      </c>
      <c r="I212" s="152">
        <f t="shared" si="28"/>
        <v>0</v>
      </c>
      <c r="J212" s="152">
        <f t="shared" si="28"/>
        <v>0</v>
      </c>
      <c r="K212" s="152">
        <f t="shared" si="28"/>
        <v>0</v>
      </c>
      <c r="L212" s="152">
        <f t="shared" si="28"/>
        <v>0</v>
      </c>
      <c r="M212" s="152">
        <f t="shared" si="28"/>
        <v>0</v>
      </c>
      <c r="N212" s="152">
        <f t="shared" si="28"/>
        <v>0</v>
      </c>
      <c r="O212" s="152">
        <f>SUM(O203:O211)</f>
        <v>0</v>
      </c>
      <c r="P212" s="152">
        <f>SUM(P203:P211)</f>
        <v>0</v>
      </c>
      <c r="Q212" s="152">
        <f>SUM(Q203:Q211)</f>
        <v>0</v>
      </c>
      <c r="R212" s="470">
        <f t="shared" si="26"/>
        <v>0</v>
      </c>
      <c r="S212" s="152">
        <f t="shared" si="28"/>
        <v>0</v>
      </c>
      <c r="T212" s="152">
        <f t="shared" si="28"/>
        <v>0</v>
      </c>
      <c r="U212" s="152">
        <f t="shared" si="28"/>
        <v>0</v>
      </c>
      <c r="V212" s="152">
        <f t="shared" si="28"/>
        <v>0</v>
      </c>
      <c r="W212" s="152">
        <f t="shared" si="28"/>
        <v>0</v>
      </c>
      <c r="X212" s="152">
        <f t="shared" si="28"/>
        <v>0</v>
      </c>
      <c r="Y212" s="152">
        <f t="shared" si="28"/>
        <v>0</v>
      </c>
      <c r="Z212" s="152">
        <f t="shared" si="28"/>
        <v>0</v>
      </c>
      <c r="AA212" s="152">
        <f t="shared" si="28"/>
        <v>0</v>
      </c>
      <c r="AB212" s="152">
        <f t="shared" si="28"/>
        <v>0</v>
      </c>
      <c r="AC212" s="152">
        <f t="shared" si="28"/>
        <v>0</v>
      </c>
      <c r="AD212" s="152">
        <f t="shared" si="28"/>
        <v>0</v>
      </c>
      <c r="AE212" s="152">
        <f t="shared" si="28"/>
        <v>0</v>
      </c>
      <c r="AF212" s="152">
        <f t="shared" si="28"/>
        <v>0</v>
      </c>
      <c r="AG212" s="152">
        <f t="shared" si="28"/>
        <v>0</v>
      </c>
      <c r="AH212" s="152">
        <f>SUM(AH203:AH211)</f>
        <v>0</v>
      </c>
      <c r="AI212" s="152">
        <f>SUM(AI203:AI211)</f>
        <v>0</v>
      </c>
      <c r="AJ212" s="5"/>
      <c r="AK212" s="5"/>
      <c r="AL212" s="5"/>
      <c r="AM212" s="5"/>
      <c r="AN212" s="5"/>
      <c r="AO212" s="5"/>
      <c r="AP212" s="5"/>
      <c r="AQ212" s="5"/>
      <c r="AR212" s="5"/>
      <c r="AS212" s="5"/>
      <c r="AT212" s="5"/>
      <c r="AU212" s="5"/>
      <c r="AV212" s="5"/>
      <c r="AW212" s="5"/>
      <c r="AX212" s="5"/>
      <c r="AY212" s="5"/>
      <c r="AZ212" s="5"/>
      <c r="BA212" s="5"/>
    </row>
    <row r="213" spans="1:53" s="6" customFormat="1" ht="15" customHeight="1" x14ac:dyDescent="0.25">
      <c r="A213" s="735" t="s">
        <v>121</v>
      </c>
      <c r="B213" s="736"/>
      <c r="C213" s="736"/>
      <c r="D213" s="736"/>
      <c r="E213" s="736"/>
      <c r="F213" s="736"/>
      <c r="G213" s="736"/>
      <c r="H213" s="736"/>
      <c r="I213" s="736"/>
      <c r="J213" s="736"/>
      <c r="K213" s="736"/>
      <c r="L213" s="736"/>
      <c r="M213" s="736"/>
      <c r="N213" s="736"/>
      <c r="O213" s="736"/>
      <c r="P213" s="736"/>
      <c r="Q213" s="736"/>
      <c r="R213" s="736"/>
      <c r="S213" s="736"/>
      <c r="T213" s="736"/>
      <c r="U213" s="736"/>
      <c r="V213" s="736"/>
      <c r="W213" s="736"/>
      <c r="X213" s="736"/>
      <c r="Y213" s="736"/>
      <c r="Z213" s="736"/>
      <c r="AA213" s="736"/>
      <c r="AB213" s="736"/>
      <c r="AC213" s="736"/>
      <c r="AD213" s="736"/>
      <c r="AE213" s="736"/>
      <c r="AF213" s="736"/>
      <c r="AG213" s="736"/>
      <c r="AH213" s="736"/>
      <c r="AI213" s="737"/>
      <c r="AJ213" s="5"/>
      <c r="AK213" s="5"/>
      <c r="AL213" s="5"/>
      <c r="AM213" s="5"/>
      <c r="AN213" s="5"/>
      <c r="AO213" s="5"/>
      <c r="AP213" s="5"/>
      <c r="AQ213" s="5"/>
      <c r="AR213" s="5"/>
      <c r="AS213" s="5"/>
      <c r="AT213" s="5"/>
      <c r="AU213" s="5"/>
      <c r="AV213" s="5"/>
      <c r="AW213" s="5"/>
      <c r="AX213" s="5"/>
      <c r="AY213" s="5"/>
      <c r="AZ213" s="5"/>
      <c r="BA213" s="5"/>
    </row>
    <row r="214" spans="1:53" s="6" customFormat="1" x14ac:dyDescent="0.25">
      <c r="A214" s="221">
        <v>811201</v>
      </c>
      <c r="B214" s="826" t="s">
        <v>217</v>
      </c>
      <c r="C214" s="826"/>
      <c r="D214" s="826"/>
      <c r="E214" s="826"/>
      <c r="F214" s="257">
        <v>3</v>
      </c>
      <c r="G214" s="257">
        <v>4</v>
      </c>
      <c r="H214" s="257"/>
      <c r="I214" s="257"/>
      <c r="J214" s="257">
        <v>1</v>
      </c>
      <c r="K214" s="257">
        <v>1</v>
      </c>
      <c r="L214" s="257"/>
      <c r="M214" s="257"/>
      <c r="N214" s="486">
        <f t="shared" ref="N214:N227" si="29">SUM(F214:M214)</f>
        <v>9</v>
      </c>
      <c r="O214" s="474">
        <v>6</v>
      </c>
      <c r="P214" s="474">
        <v>3</v>
      </c>
      <c r="Q214" s="475"/>
      <c r="R214" s="472">
        <f t="shared" ref="R214:R228" si="30">SUM(O214:Q214)</f>
        <v>9</v>
      </c>
      <c r="S214" s="474"/>
      <c r="T214" s="474"/>
      <c r="U214" s="475"/>
      <c r="V214" s="144"/>
      <c r="W214" s="144"/>
      <c r="X214" s="144"/>
      <c r="Y214" s="144"/>
      <c r="Z214" s="144"/>
      <c r="AA214" s="144"/>
      <c r="AB214" s="144"/>
      <c r="AC214" s="476">
        <v>1</v>
      </c>
      <c r="AD214" s="477">
        <v>1</v>
      </c>
      <c r="AE214" s="477">
        <v>6</v>
      </c>
      <c r="AF214" s="477">
        <v>1</v>
      </c>
      <c r="AG214" s="493">
        <f t="shared" ref="AG214:AG227" si="31">SUM(S214:AF214)</f>
        <v>9</v>
      </c>
      <c r="AH214" s="479"/>
      <c r="AI214" s="474"/>
      <c r="AJ214" s="5"/>
      <c r="AK214" s="5"/>
      <c r="AL214" s="5"/>
      <c r="AM214" s="5"/>
      <c r="AN214" s="5"/>
      <c r="AO214" s="5"/>
      <c r="AP214" s="5"/>
      <c r="AQ214" s="5"/>
      <c r="AR214" s="5"/>
      <c r="AS214" s="5"/>
      <c r="AT214" s="5"/>
      <c r="AU214" s="5"/>
      <c r="AV214" s="5"/>
      <c r="AW214" s="5"/>
      <c r="AX214" s="5"/>
      <c r="AY214" s="5"/>
      <c r="AZ214" s="5"/>
      <c r="BA214" s="5"/>
    </row>
    <row r="215" spans="1:53" s="6" customFormat="1" x14ac:dyDescent="0.25">
      <c r="A215" s="221">
        <v>811203</v>
      </c>
      <c r="B215" s="826" t="s">
        <v>249</v>
      </c>
      <c r="C215" s="826"/>
      <c r="D215" s="826"/>
      <c r="E215" s="826"/>
      <c r="F215" s="257"/>
      <c r="G215" s="257"/>
      <c r="H215" s="257"/>
      <c r="I215" s="257"/>
      <c r="J215" s="257"/>
      <c r="K215" s="257"/>
      <c r="L215" s="257"/>
      <c r="M215" s="257"/>
      <c r="N215" s="486">
        <f t="shared" si="29"/>
        <v>0</v>
      </c>
      <c r="O215" s="474"/>
      <c r="P215" s="474"/>
      <c r="Q215" s="475"/>
      <c r="R215" s="472">
        <f t="shared" si="30"/>
        <v>0</v>
      </c>
      <c r="S215" s="474"/>
      <c r="T215" s="474"/>
      <c r="U215" s="475"/>
      <c r="V215" s="144"/>
      <c r="W215" s="144"/>
      <c r="X215" s="144"/>
      <c r="Y215" s="144"/>
      <c r="Z215" s="144"/>
      <c r="AA215" s="144"/>
      <c r="AB215" s="144"/>
      <c r="AC215" s="476"/>
      <c r="AD215" s="477"/>
      <c r="AE215" s="477"/>
      <c r="AF215" s="477"/>
      <c r="AG215" s="493">
        <f t="shared" si="31"/>
        <v>0</v>
      </c>
      <c r="AH215" s="479"/>
      <c r="AI215" s="474"/>
      <c r="AJ215" s="5"/>
      <c r="AK215" s="5"/>
      <c r="AL215" s="5"/>
      <c r="AM215" s="5"/>
      <c r="AN215" s="5"/>
      <c r="AO215" s="5"/>
      <c r="AP215" s="5"/>
      <c r="AQ215" s="5"/>
      <c r="AR215" s="5"/>
      <c r="AS215" s="5"/>
      <c r="AT215" s="5"/>
      <c r="AU215" s="5"/>
      <c r="AV215" s="5"/>
      <c r="AW215" s="5"/>
      <c r="AX215" s="5"/>
      <c r="AY215" s="5"/>
      <c r="AZ215" s="5"/>
      <c r="BA215" s="5"/>
    </row>
    <row r="216" spans="1:53" s="6" customFormat="1" x14ac:dyDescent="0.25">
      <c r="A216" s="221">
        <v>811204</v>
      </c>
      <c r="B216" s="826" t="s">
        <v>250</v>
      </c>
      <c r="C216" s="826"/>
      <c r="D216" s="826"/>
      <c r="E216" s="826"/>
      <c r="F216" s="257"/>
      <c r="G216" s="257"/>
      <c r="H216" s="257"/>
      <c r="I216" s="257"/>
      <c r="J216" s="257"/>
      <c r="K216" s="257"/>
      <c r="L216" s="257"/>
      <c r="M216" s="257"/>
      <c r="N216" s="486">
        <f t="shared" si="29"/>
        <v>0</v>
      </c>
      <c r="O216" s="474"/>
      <c r="P216" s="474"/>
      <c r="Q216" s="475"/>
      <c r="R216" s="472">
        <f t="shared" si="30"/>
        <v>0</v>
      </c>
      <c r="S216" s="474"/>
      <c r="T216" s="474"/>
      <c r="U216" s="475"/>
      <c r="V216" s="144"/>
      <c r="W216" s="144"/>
      <c r="X216" s="144"/>
      <c r="Y216" s="144"/>
      <c r="Z216" s="144"/>
      <c r="AA216" s="144"/>
      <c r="AB216" s="144"/>
      <c r="AC216" s="476"/>
      <c r="AD216" s="477"/>
      <c r="AE216" s="477"/>
      <c r="AF216" s="477"/>
      <c r="AG216" s="493">
        <f t="shared" si="31"/>
        <v>0</v>
      </c>
      <c r="AH216" s="479"/>
      <c r="AI216" s="474"/>
      <c r="AJ216" s="5"/>
      <c r="AK216" s="5"/>
      <c r="AL216" s="5"/>
      <c r="AM216" s="5"/>
      <c r="AN216" s="5"/>
      <c r="AO216" s="5"/>
      <c r="AP216" s="5"/>
      <c r="AQ216" s="5"/>
      <c r="AR216" s="5"/>
      <c r="AS216" s="5"/>
      <c r="AT216" s="5"/>
      <c r="AU216" s="5"/>
      <c r="AV216" s="5"/>
      <c r="AW216" s="5"/>
      <c r="AX216" s="5"/>
      <c r="AY216" s="5"/>
      <c r="AZ216" s="5"/>
      <c r="BA216" s="5"/>
    </row>
    <row r="217" spans="1:53" s="6" customFormat="1" x14ac:dyDescent="0.25">
      <c r="A217" s="221">
        <v>812902</v>
      </c>
      <c r="B217" s="826" t="s">
        <v>122</v>
      </c>
      <c r="C217" s="826"/>
      <c r="D217" s="826"/>
      <c r="E217" s="826"/>
      <c r="F217" s="257"/>
      <c r="G217" s="257"/>
      <c r="H217" s="257"/>
      <c r="I217" s="257"/>
      <c r="J217" s="257"/>
      <c r="K217" s="257"/>
      <c r="L217" s="257"/>
      <c r="M217" s="257"/>
      <c r="N217" s="486">
        <f t="shared" si="29"/>
        <v>0</v>
      </c>
      <c r="O217" s="474"/>
      <c r="P217" s="474"/>
      <c r="Q217" s="475"/>
      <c r="R217" s="472">
        <f t="shared" si="30"/>
        <v>0</v>
      </c>
      <c r="S217" s="474"/>
      <c r="T217" s="474"/>
      <c r="U217" s="475"/>
      <c r="V217" s="144"/>
      <c r="W217" s="144"/>
      <c r="X217" s="144"/>
      <c r="Y217" s="144"/>
      <c r="Z217" s="144"/>
      <c r="AA217" s="144"/>
      <c r="AB217" s="144"/>
      <c r="AC217" s="476"/>
      <c r="AD217" s="477"/>
      <c r="AE217" s="477"/>
      <c r="AF217" s="477"/>
      <c r="AG217" s="493">
        <f t="shared" si="31"/>
        <v>0</v>
      </c>
      <c r="AH217" s="479"/>
      <c r="AI217" s="474"/>
      <c r="AJ217" s="5"/>
      <c r="AK217" s="5"/>
      <c r="AL217" s="5"/>
      <c r="AM217" s="5"/>
      <c r="AN217" s="5"/>
      <c r="AO217" s="5"/>
      <c r="AP217" s="5"/>
      <c r="AQ217" s="5"/>
      <c r="AR217" s="5"/>
      <c r="AS217" s="5"/>
      <c r="AT217" s="5"/>
      <c r="AU217" s="5"/>
      <c r="AV217" s="5"/>
      <c r="AW217" s="5"/>
      <c r="AX217" s="5"/>
      <c r="AY217" s="5"/>
      <c r="AZ217" s="5"/>
      <c r="BA217" s="5"/>
    </row>
    <row r="218" spans="1:53" s="6" customFormat="1" x14ac:dyDescent="0.25">
      <c r="A218" s="221">
        <v>821401</v>
      </c>
      <c r="B218" s="826" t="s">
        <v>123</v>
      </c>
      <c r="C218" s="826"/>
      <c r="D218" s="826"/>
      <c r="E218" s="826"/>
      <c r="F218" s="257"/>
      <c r="G218" s="257"/>
      <c r="H218" s="257"/>
      <c r="I218" s="257"/>
      <c r="J218" s="257"/>
      <c r="K218" s="257">
        <v>2</v>
      </c>
      <c r="L218" s="257"/>
      <c r="M218" s="257"/>
      <c r="N218" s="486">
        <f t="shared" si="29"/>
        <v>2</v>
      </c>
      <c r="O218" s="474"/>
      <c r="P218" s="474">
        <v>2</v>
      </c>
      <c r="Q218" s="475"/>
      <c r="R218" s="472">
        <f t="shared" si="30"/>
        <v>2</v>
      </c>
      <c r="S218" s="474"/>
      <c r="T218" s="474">
        <v>1</v>
      </c>
      <c r="U218" s="475"/>
      <c r="V218" s="144"/>
      <c r="W218" s="144"/>
      <c r="X218" s="144"/>
      <c r="Y218" s="144"/>
      <c r="Z218" s="144"/>
      <c r="AA218" s="144"/>
      <c r="AB218" s="144"/>
      <c r="AC218" s="476"/>
      <c r="AD218" s="477">
        <v>1</v>
      </c>
      <c r="AE218" s="477"/>
      <c r="AF218" s="477"/>
      <c r="AG218" s="493">
        <f t="shared" si="31"/>
        <v>2</v>
      </c>
      <c r="AH218" s="479"/>
      <c r="AI218" s="474"/>
      <c r="AJ218" s="5"/>
      <c r="AK218" s="5"/>
      <c r="AL218" s="5"/>
      <c r="AM218" s="5"/>
      <c r="AN218" s="5"/>
      <c r="AO218" s="5"/>
      <c r="AP218" s="5"/>
      <c r="AQ218" s="5"/>
      <c r="AR218" s="5"/>
      <c r="AS218" s="5"/>
      <c r="AT218" s="5"/>
      <c r="AU218" s="5"/>
      <c r="AV218" s="5"/>
      <c r="AW218" s="5"/>
      <c r="AX218" s="5"/>
      <c r="AY218" s="5"/>
      <c r="AZ218" s="5"/>
      <c r="BA218" s="5"/>
    </row>
    <row r="219" spans="1:53" s="6" customFormat="1" x14ac:dyDescent="0.25">
      <c r="A219" s="221">
        <v>831301</v>
      </c>
      <c r="B219" s="826" t="s">
        <v>124</v>
      </c>
      <c r="C219" s="826"/>
      <c r="D219" s="826"/>
      <c r="E219" s="826"/>
      <c r="F219" s="257"/>
      <c r="G219" s="257"/>
      <c r="H219" s="257"/>
      <c r="I219" s="257"/>
      <c r="J219" s="257"/>
      <c r="K219" s="257"/>
      <c r="L219" s="257"/>
      <c r="M219" s="257"/>
      <c r="N219" s="486">
        <f t="shared" si="29"/>
        <v>0</v>
      </c>
      <c r="O219" s="474"/>
      <c r="P219" s="474"/>
      <c r="Q219" s="475"/>
      <c r="R219" s="472">
        <f t="shared" si="30"/>
        <v>0</v>
      </c>
      <c r="S219" s="474"/>
      <c r="T219" s="474"/>
      <c r="U219" s="475"/>
      <c r="V219" s="144"/>
      <c r="W219" s="144"/>
      <c r="X219" s="144"/>
      <c r="Y219" s="144"/>
      <c r="Z219" s="144"/>
      <c r="AA219" s="144"/>
      <c r="AB219" s="144"/>
      <c r="AC219" s="476"/>
      <c r="AD219" s="477"/>
      <c r="AE219" s="477"/>
      <c r="AF219" s="477"/>
      <c r="AG219" s="493">
        <f t="shared" si="31"/>
        <v>0</v>
      </c>
      <c r="AH219" s="479"/>
      <c r="AI219" s="474"/>
      <c r="AJ219" s="5"/>
      <c r="AK219" s="5"/>
      <c r="AL219" s="5"/>
      <c r="AM219" s="5"/>
      <c r="AN219" s="5"/>
      <c r="AO219" s="5"/>
      <c r="AP219" s="5"/>
      <c r="AQ219" s="5"/>
      <c r="AR219" s="5"/>
      <c r="AS219" s="5"/>
      <c r="AT219" s="5"/>
      <c r="AU219" s="5"/>
      <c r="AV219" s="5"/>
      <c r="AW219" s="5"/>
      <c r="AX219" s="5"/>
      <c r="AY219" s="5"/>
      <c r="AZ219" s="5"/>
      <c r="BA219" s="5"/>
    </row>
    <row r="220" spans="1:53" s="6" customFormat="1" ht="24" customHeight="1" x14ac:dyDescent="0.25">
      <c r="A220" s="222">
        <v>831302</v>
      </c>
      <c r="B220" s="823" t="s">
        <v>251</v>
      </c>
      <c r="C220" s="824"/>
      <c r="D220" s="824"/>
      <c r="E220" s="825"/>
      <c r="F220" s="257"/>
      <c r="G220" s="257"/>
      <c r="H220" s="257"/>
      <c r="I220" s="257"/>
      <c r="J220" s="257"/>
      <c r="K220" s="257"/>
      <c r="L220" s="257"/>
      <c r="M220" s="257"/>
      <c r="N220" s="486">
        <f t="shared" si="29"/>
        <v>0</v>
      </c>
      <c r="O220" s="474"/>
      <c r="P220" s="474"/>
      <c r="Q220" s="475"/>
      <c r="R220" s="472">
        <f t="shared" si="30"/>
        <v>0</v>
      </c>
      <c r="S220" s="474"/>
      <c r="T220" s="474"/>
      <c r="U220" s="475"/>
      <c r="V220" s="144"/>
      <c r="W220" s="144"/>
      <c r="X220" s="144"/>
      <c r="Y220" s="144"/>
      <c r="Z220" s="144"/>
      <c r="AA220" s="144"/>
      <c r="AB220" s="144"/>
      <c r="AC220" s="476"/>
      <c r="AD220" s="477"/>
      <c r="AE220" s="477"/>
      <c r="AF220" s="477"/>
      <c r="AG220" s="493">
        <f t="shared" si="31"/>
        <v>0</v>
      </c>
      <c r="AH220" s="479"/>
      <c r="AI220" s="474"/>
      <c r="AJ220" s="5"/>
      <c r="AK220" s="5"/>
      <c r="AL220" s="5"/>
      <c r="AM220" s="5"/>
      <c r="AN220" s="5"/>
      <c r="AO220" s="5"/>
      <c r="AP220" s="5"/>
      <c r="AQ220" s="5"/>
      <c r="AR220" s="5"/>
      <c r="AS220" s="5"/>
      <c r="AT220" s="5"/>
      <c r="AU220" s="5"/>
      <c r="AV220" s="5"/>
      <c r="AW220" s="5"/>
      <c r="AX220" s="5"/>
      <c r="AY220" s="5"/>
      <c r="AZ220" s="5"/>
      <c r="BA220" s="5"/>
    </row>
    <row r="221" spans="1:53" s="6" customFormat="1" x14ac:dyDescent="0.25">
      <c r="A221" s="221">
        <v>831303</v>
      </c>
      <c r="B221" s="826" t="s">
        <v>125</v>
      </c>
      <c r="C221" s="826"/>
      <c r="D221" s="826"/>
      <c r="E221" s="826"/>
      <c r="F221" s="257"/>
      <c r="G221" s="257"/>
      <c r="H221" s="257"/>
      <c r="I221" s="257"/>
      <c r="J221" s="257"/>
      <c r="K221" s="257"/>
      <c r="L221" s="257"/>
      <c r="M221" s="257"/>
      <c r="N221" s="486">
        <f t="shared" si="29"/>
        <v>0</v>
      </c>
      <c r="O221" s="474"/>
      <c r="P221" s="474"/>
      <c r="Q221" s="475"/>
      <c r="R221" s="472">
        <f t="shared" si="30"/>
        <v>0</v>
      </c>
      <c r="S221" s="474"/>
      <c r="T221" s="474"/>
      <c r="U221" s="475"/>
      <c r="V221" s="144"/>
      <c r="W221" s="144"/>
      <c r="X221" s="144"/>
      <c r="Y221" s="144"/>
      <c r="Z221" s="144"/>
      <c r="AA221" s="144"/>
      <c r="AB221" s="144"/>
      <c r="AC221" s="476"/>
      <c r="AD221" s="477"/>
      <c r="AE221" s="477"/>
      <c r="AF221" s="477"/>
      <c r="AG221" s="493">
        <f t="shared" si="31"/>
        <v>0</v>
      </c>
      <c r="AH221" s="479"/>
      <c r="AI221" s="474"/>
      <c r="AJ221" s="5"/>
      <c r="AK221" s="5"/>
      <c r="AL221" s="5"/>
      <c r="AM221" s="5"/>
      <c r="AN221" s="5"/>
      <c r="AO221" s="5"/>
      <c r="AP221" s="5"/>
      <c r="AQ221" s="5"/>
      <c r="AR221" s="5"/>
      <c r="AS221" s="5"/>
      <c r="AT221" s="5"/>
      <c r="AU221" s="5"/>
      <c r="AV221" s="5"/>
      <c r="AW221" s="5"/>
      <c r="AX221" s="5"/>
      <c r="AY221" s="5"/>
      <c r="AZ221" s="5"/>
      <c r="BA221" s="5"/>
    </row>
    <row r="222" spans="1:53" s="6" customFormat="1" x14ac:dyDescent="0.25">
      <c r="A222" s="221">
        <v>831304</v>
      </c>
      <c r="B222" s="826" t="s">
        <v>126</v>
      </c>
      <c r="C222" s="826"/>
      <c r="D222" s="826"/>
      <c r="E222" s="826"/>
      <c r="F222" s="257"/>
      <c r="G222" s="257"/>
      <c r="H222" s="257"/>
      <c r="I222" s="257"/>
      <c r="J222" s="257"/>
      <c r="K222" s="257"/>
      <c r="L222" s="257"/>
      <c r="M222" s="257"/>
      <c r="N222" s="486">
        <f t="shared" si="29"/>
        <v>0</v>
      </c>
      <c r="O222" s="474"/>
      <c r="P222" s="474"/>
      <c r="Q222" s="475"/>
      <c r="R222" s="472">
        <f t="shared" si="30"/>
        <v>0</v>
      </c>
      <c r="S222" s="474"/>
      <c r="T222" s="474"/>
      <c r="U222" s="475"/>
      <c r="V222" s="144"/>
      <c r="W222" s="144"/>
      <c r="X222" s="144"/>
      <c r="Y222" s="144"/>
      <c r="Z222" s="144"/>
      <c r="AA222" s="144"/>
      <c r="AB222" s="144"/>
      <c r="AC222" s="476"/>
      <c r="AD222" s="477"/>
      <c r="AE222" s="477"/>
      <c r="AF222" s="477"/>
      <c r="AG222" s="493">
        <f t="shared" si="31"/>
        <v>0</v>
      </c>
      <c r="AH222" s="479"/>
      <c r="AI222" s="474"/>
      <c r="AJ222" s="5"/>
      <c r="AK222" s="5"/>
      <c r="AL222" s="5"/>
      <c r="AM222" s="5"/>
      <c r="AN222" s="5"/>
      <c r="AO222" s="5"/>
      <c r="AP222" s="5"/>
      <c r="AQ222" s="5"/>
      <c r="AR222" s="5"/>
      <c r="AS222" s="5"/>
      <c r="AT222" s="5"/>
      <c r="AU222" s="5"/>
      <c r="AV222" s="5"/>
      <c r="AW222" s="5"/>
      <c r="AX222" s="5"/>
      <c r="AY222" s="5"/>
      <c r="AZ222" s="5"/>
      <c r="BA222" s="5"/>
    </row>
    <row r="223" spans="1:53" s="6" customFormat="1" x14ac:dyDescent="0.25">
      <c r="A223" s="221">
        <v>861101</v>
      </c>
      <c r="B223" s="826" t="s">
        <v>127</v>
      </c>
      <c r="C223" s="826"/>
      <c r="D223" s="826"/>
      <c r="E223" s="826"/>
      <c r="F223" s="257"/>
      <c r="G223" s="257"/>
      <c r="H223" s="257"/>
      <c r="I223" s="257"/>
      <c r="J223" s="257"/>
      <c r="K223" s="257"/>
      <c r="L223" s="257"/>
      <c r="M223" s="257"/>
      <c r="N223" s="486">
        <f t="shared" si="29"/>
        <v>0</v>
      </c>
      <c r="O223" s="474"/>
      <c r="P223" s="474"/>
      <c r="Q223" s="475"/>
      <c r="R223" s="472">
        <f t="shared" si="30"/>
        <v>0</v>
      </c>
      <c r="S223" s="474"/>
      <c r="T223" s="474"/>
      <c r="U223" s="475"/>
      <c r="V223" s="144"/>
      <c r="W223" s="144"/>
      <c r="X223" s="144"/>
      <c r="Y223" s="144"/>
      <c r="Z223" s="144"/>
      <c r="AA223" s="144"/>
      <c r="AB223" s="144"/>
      <c r="AC223" s="476"/>
      <c r="AD223" s="477"/>
      <c r="AE223" s="477"/>
      <c r="AF223" s="477"/>
      <c r="AG223" s="493">
        <f t="shared" si="31"/>
        <v>0</v>
      </c>
      <c r="AH223" s="479"/>
      <c r="AI223" s="474"/>
      <c r="AJ223" s="5"/>
      <c r="AK223" s="5"/>
      <c r="AL223" s="5"/>
      <c r="AM223" s="5"/>
      <c r="AN223" s="5"/>
      <c r="AO223" s="5"/>
      <c r="AP223" s="5"/>
      <c r="AQ223" s="5"/>
      <c r="AR223" s="5"/>
      <c r="AS223" s="5"/>
      <c r="AT223" s="5"/>
      <c r="AU223" s="5"/>
      <c r="AV223" s="5"/>
      <c r="AW223" s="5"/>
      <c r="AX223" s="5"/>
      <c r="AY223" s="5"/>
      <c r="AZ223" s="5"/>
      <c r="BA223" s="5"/>
    </row>
    <row r="224" spans="1:53" s="6" customFormat="1" x14ac:dyDescent="0.25">
      <c r="A224" s="221">
        <v>862202</v>
      </c>
      <c r="B224" s="826" t="s">
        <v>128</v>
      </c>
      <c r="C224" s="826"/>
      <c r="D224" s="826"/>
      <c r="E224" s="826"/>
      <c r="F224" s="257"/>
      <c r="G224" s="257"/>
      <c r="H224" s="257"/>
      <c r="I224" s="257"/>
      <c r="J224" s="257"/>
      <c r="K224" s="257"/>
      <c r="L224" s="257"/>
      <c r="M224" s="257"/>
      <c r="N224" s="486">
        <f t="shared" si="29"/>
        <v>0</v>
      </c>
      <c r="O224" s="474"/>
      <c r="P224" s="474"/>
      <c r="Q224" s="475"/>
      <c r="R224" s="472">
        <f t="shared" si="30"/>
        <v>0</v>
      </c>
      <c r="S224" s="474"/>
      <c r="T224" s="474"/>
      <c r="U224" s="475"/>
      <c r="V224" s="144"/>
      <c r="W224" s="144"/>
      <c r="X224" s="144"/>
      <c r="Y224" s="144"/>
      <c r="Z224" s="144"/>
      <c r="AA224" s="144"/>
      <c r="AB224" s="144"/>
      <c r="AC224" s="476"/>
      <c r="AD224" s="477"/>
      <c r="AE224" s="477"/>
      <c r="AF224" s="477"/>
      <c r="AG224" s="493">
        <f t="shared" si="31"/>
        <v>0</v>
      </c>
      <c r="AH224" s="479"/>
      <c r="AI224" s="474"/>
      <c r="AJ224" s="5"/>
      <c r="AK224" s="5"/>
      <c r="AL224" s="5"/>
      <c r="AM224" s="5"/>
      <c r="AN224" s="5"/>
      <c r="AO224" s="5"/>
      <c r="AP224" s="5"/>
      <c r="AQ224" s="5"/>
      <c r="AR224" s="5"/>
      <c r="AS224" s="5"/>
      <c r="AT224" s="5"/>
      <c r="AU224" s="5"/>
      <c r="AV224" s="5"/>
      <c r="AW224" s="5"/>
      <c r="AX224" s="5"/>
      <c r="AY224" s="5"/>
      <c r="AZ224" s="5"/>
      <c r="BA224" s="5"/>
    </row>
    <row r="225" spans="1:53" s="6" customFormat="1" x14ac:dyDescent="0.25">
      <c r="A225" s="221">
        <v>862301</v>
      </c>
      <c r="B225" s="803" t="s">
        <v>113</v>
      </c>
      <c r="C225" s="803"/>
      <c r="D225" s="803"/>
      <c r="E225" s="803"/>
      <c r="F225" s="257"/>
      <c r="G225" s="257"/>
      <c r="H225" s="257"/>
      <c r="I225" s="257"/>
      <c r="J225" s="257"/>
      <c r="K225" s="257"/>
      <c r="L225" s="257"/>
      <c r="M225" s="257"/>
      <c r="N225" s="486">
        <f t="shared" si="29"/>
        <v>0</v>
      </c>
      <c r="O225" s="474"/>
      <c r="P225" s="474"/>
      <c r="Q225" s="475"/>
      <c r="R225" s="472">
        <f t="shared" si="30"/>
        <v>0</v>
      </c>
      <c r="S225" s="474"/>
      <c r="T225" s="474"/>
      <c r="U225" s="475"/>
      <c r="V225" s="144"/>
      <c r="W225" s="144"/>
      <c r="X225" s="144"/>
      <c r="Y225" s="144"/>
      <c r="Z225" s="144"/>
      <c r="AA225" s="144"/>
      <c r="AB225" s="144"/>
      <c r="AC225" s="476"/>
      <c r="AD225" s="477"/>
      <c r="AE225" s="477"/>
      <c r="AF225" s="477"/>
      <c r="AG225" s="493">
        <f t="shared" si="31"/>
        <v>0</v>
      </c>
      <c r="AH225" s="479"/>
      <c r="AI225" s="474"/>
      <c r="AJ225" s="5"/>
      <c r="AK225" s="5"/>
      <c r="AL225" s="5"/>
      <c r="AM225" s="5"/>
      <c r="AN225" s="5"/>
      <c r="AO225" s="5"/>
      <c r="AP225" s="5"/>
      <c r="AQ225" s="5"/>
      <c r="AR225" s="5"/>
      <c r="AS225" s="5"/>
      <c r="AT225" s="5"/>
      <c r="AU225" s="5"/>
      <c r="AV225" s="5"/>
      <c r="AW225" s="5"/>
      <c r="AX225" s="5"/>
      <c r="AY225" s="5"/>
      <c r="AZ225" s="5"/>
      <c r="BA225" s="5"/>
    </row>
    <row r="226" spans="1:53" s="6" customFormat="1" ht="21" customHeight="1" x14ac:dyDescent="0.25">
      <c r="A226" s="221">
        <v>862918</v>
      </c>
      <c r="B226" s="826" t="s">
        <v>129</v>
      </c>
      <c r="C226" s="826"/>
      <c r="D226" s="826"/>
      <c r="E226" s="826"/>
      <c r="F226" s="257"/>
      <c r="G226" s="257"/>
      <c r="H226" s="257"/>
      <c r="I226" s="257"/>
      <c r="J226" s="257"/>
      <c r="K226" s="257"/>
      <c r="L226" s="257"/>
      <c r="M226" s="257">
        <v>1</v>
      </c>
      <c r="N226" s="486">
        <f t="shared" si="29"/>
        <v>1</v>
      </c>
      <c r="O226" s="474"/>
      <c r="P226" s="474">
        <v>1</v>
      </c>
      <c r="Q226" s="475"/>
      <c r="R226" s="472">
        <f t="shared" si="30"/>
        <v>1</v>
      </c>
      <c r="S226" s="474"/>
      <c r="T226" s="474"/>
      <c r="U226" s="475"/>
      <c r="V226" s="144">
        <v>1</v>
      </c>
      <c r="W226" s="144"/>
      <c r="X226" s="144"/>
      <c r="Y226" s="144"/>
      <c r="Z226" s="144"/>
      <c r="AA226" s="144"/>
      <c r="AB226" s="144"/>
      <c r="AC226" s="144"/>
      <c r="AD226" s="477"/>
      <c r="AE226" s="477"/>
      <c r="AF226" s="477"/>
      <c r="AG226" s="493">
        <f t="shared" si="31"/>
        <v>1</v>
      </c>
      <c r="AH226" s="479"/>
      <c r="AI226" s="474"/>
      <c r="AJ226" s="5"/>
      <c r="AK226" s="5"/>
      <c r="AL226" s="5"/>
      <c r="AM226" s="5"/>
      <c r="AN226" s="5"/>
      <c r="AO226" s="5"/>
      <c r="AP226" s="5"/>
      <c r="AQ226" s="5"/>
      <c r="AR226" s="5"/>
      <c r="AS226" s="5"/>
      <c r="AT226" s="5"/>
      <c r="AU226" s="5"/>
      <c r="AV226" s="5"/>
      <c r="AW226" s="5"/>
      <c r="AX226" s="5"/>
      <c r="AY226" s="5"/>
      <c r="AZ226" s="5"/>
      <c r="BA226" s="5"/>
    </row>
    <row r="227" spans="1:53" s="6" customFormat="1" x14ac:dyDescent="0.25">
      <c r="A227" s="221">
        <v>862919</v>
      </c>
      <c r="B227" s="826" t="s">
        <v>145</v>
      </c>
      <c r="C227" s="826"/>
      <c r="D227" s="826"/>
      <c r="E227" s="826"/>
      <c r="F227" s="257"/>
      <c r="G227" s="257"/>
      <c r="H227" s="257"/>
      <c r="I227" s="257"/>
      <c r="J227" s="257"/>
      <c r="K227" s="257"/>
      <c r="L227" s="257"/>
      <c r="M227" s="257"/>
      <c r="N227" s="486">
        <f t="shared" si="29"/>
        <v>0</v>
      </c>
      <c r="O227" s="474"/>
      <c r="P227" s="474"/>
      <c r="Q227" s="475"/>
      <c r="R227" s="472">
        <f t="shared" si="30"/>
        <v>0</v>
      </c>
      <c r="S227" s="474"/>
      <c r="T227" s="474"/>
      <c r="U227" s="475"/>
      <c r="V227" s="144"/>
      <c r="W227" s="144"/>
      <c r="X227" s="144"/>
      <c r="Y227" s="144"/>
      <c r="Z227" s="144"/>
      <c r="AA227" s="144"/>
      <c r="AB227" s="144"/>
      <c r="AC227" s="144"/>
      <c r="AD227" s="477"/>
      <c r="AE227" s="477"/>
      <c r="AF227" s="477"/>
      <c r="AG227" s="493">
        <f t="shared" si="31"/>
        <v>0</v>
      </c>
      <c r="AH227" s="479"/>
      <c r="AI227" s="474"/>
      <c r="AJ227" s="5"/>
      <c r="AK227" s="5"/>
      <c r="AL227" s="5"/>
      <c r="AM227" s="5"/>
      <c r="AN227" s="5"/>
      <c r="AO227" s="5"/>
      <c r="AP227" s="5"/>
      <c r="AQ227" s="5"/>
      <c r="AR227" s="5"/>
      <c r="AS227" s="5"/>
      <c r="AT227" s="5"/>
      <c r="AU227" s="5"/>
      <c r="AV227" s="5"/>
      <c r="AW227" s="5"/>
      <c r="AX227" s="5"/>
      <c r="AY227" s="5"/>
      <c r="AZ227" s="5"/>
      <c r="BA227" s="5"/>
    </row>
    <row r="228" spans="1:53" s="6" customFormat="1" x14ac:dyDescent="0.25">
      <c r="A228" s="734" t="s">
        <v>130</v>
      </c>
      <c r="B228" s="734"/>
      <c r="C228" s="734"/>
      <c r="D228" s="734"/>
      <c r="E228" s="734"/>
      <c r="F228" s="402">
        <f>SUM(F214:F227)</f>
        <v>3</v>
      </c>
      <c r="G228" s="151">
        <f>SUM(G214:G227)</f>
        <v>4</v>
      </c>
      <c r="H228" s="151">
        <f t="shared" ref="H228:AG228" si="32">SUM(H214:H227)</f>
        <v>0</v>
      </c>
      <c r="I228" s="151">
        <f t="shared" si="32"/>
        <v>0</v>
      </c>
      <c r="J228" s="151">
        <f t="shared" si="32"/>
        <v>1</v>
      </c>
      <c r="K228" s="151">
        <f t="shared" si="32"/>
        <v>3</v>
      </c>
      <c r="L228" s="151">
        <f t="shared" si="32"/>
        <v>0</v>
      </c>
      <c r="M228" s="151">
        <f t="shared" si="32"/>
        <v>1</v>
      </c>
      <c r="N228" s="151">
        <f t="shared" si="32"/>
        <v>12</v>
      </c>
      <c r="O228" s="151">
        <f>SUM(O214:O227)</f>
        <v>6</v>
      </c>
      <c r="P228" s="151">
        <f>SUM(P214:P227)</f>
        <v>6</v>
      </c>
      <c r="Q228" s="151">
        <f>SUM(Q214:Q227)</f>
        <v>0</v>
      </c>
      <c r="R228" s="470">
        <f t="shared" si="30"/>
        <v>12</v>
      </c>
      <c r="S228" s="151">
        <f t="shared" si="32"/>
        <v>0</v>
      </c>
      <c r="T228" s="151">
        <f t="shared" si="32"/>
        <v>1</v>
      </c>
      <c r="U228" s="151">
        <f t="shared" si="32"/>
        <v>0</v>
      </c>
      <c r="V228" s="151">
        <f t="shared" si="32"/>
        <v>1</v>
      </c>
      <c r="W228" s="151">
        <f t="shared" si="32"/>
        <v>0</v>
      </c>
      <c r="X228" s="151">
        <f t="shared" si="32"/>
        <v>0</v>
      </c>
      <c r="Y228" s="151">
        <f t="shared" si="32"/>
        <v>0</v>
      </c>
      <c r="Z228" s="151">
        <f t="shared" si="32"/>
        <v>0</v>
      </c>
      <c r="AA228" s="151">
        <f t="shared" si="32"/>
        <v>0</v>
      </c>
      <c r="AB228" s="151">
        <f t="shared" si="32"/>
        <v>0</v>
      </c>
      <c r="AC228" s="151">
        <f t="shared" si="32"/>
        <v>1</v>
      </c>
      <c r="AD228" s="151">
        <f t="shared" si="32"/>
        <v>2</v>
      </c>
      <c r="AE228" s="151">
        <f t="shared" si="32"/>
        <v>6</v>
      </c>
      <c r="AF228" s="151">
        <f t="shared" si="32"/>
        <v>1</v>
      </c>
      <c r="AG228" s="151">
        <f t="shared" si="32"/>
        <v>12</v>
      </c>
      <c r="AH228" s="151">
        <f>SUM(AH214:AH227)</f>
        <v>0</v>
      </c>
      <c r="AI228" s="151">
        <f>SUM(AI214:AI227)</f>
        <v>0</v>
      </c>
      <c r="AJ228" s="471"/>
      <c r="AK228" s="5"/>
      <c r="AL228" s="5"/>
      <c r="AM228" s="5"/>
      <c r="AN228" s="5"/>
      <c r="AO228" s="5"/>
      <c r="AP228" s="5"/>
      <c r="AQ228" s="5"/>
      <c r="AR228" s="5"/>
      <c r="AS228" s="5"/>
      <c r="AT228" s="5"/>
      <c r="AU228" s="5"/>
      <c r="AV228" s="5"/>
      <c r="AW228" s="5"/>
      <c r="AX228" s="5"/>
      <c r="AY228" s="5"/>
      <c r="AZ228" s="5"/>
      <c r="BA228" s="5"/>
    </row>
    <row r="229" spans="1:53" x14ac:dyDescent="0.25">
      <c r="F229" s="481"/>
      <c r="G229" s="482"/>
      <c r="H229" s="482"/>
      <c r="I229" s="482"/>
      <c r="J229" s="482"/>
      <c r="K229" s="482"/>
      <c r="L229" s="482"/>
      <c r="M229" s="482"/>
      <c r="N229" s="490"/>
      <c r="S229" s="482"/>
      <c r="T229" s="482"/>
      <c r="U229" s="482"/>
      <c r="V229" s="482"/>
      <c r="W229" s="482"/>
      <c r="X229" s="482"/>
      <c r="Y229" s="482"/>
      <c r="Z229" s="482"/>
      <c r="AA229" s="482"/>
      <c r="AB229" s="482"/>
      <c r="AC229" s="482"/>
      <c r="AD229" s="482"/>
      <c r="AE229" s="482"/>
      <c r="AF229" s="482"/>
      <c r="AG229" s="490"/>
      <c r="AH229" s="484"/>
    </row>
    <row r="230" spans="1:53" x14ac:dyDescent="0.25">
      <c r="F230" s="481"/>
      <c r="G230" s="482"/>
      <c r="H230" s="482"/>
      <c r="I230" s="482"/>
      <c r="J230" s="482"/>
      <c r="K230" s="482"/>
      <c r="L230" s="482"/>
      <c r="M230" s="482"/>
      <c r="N230" s="490"/>
      <c r="S230" s="482"/>
      <c r="T230" s="482"/>
      <c r="U230" s="482"/>
      <c r="V230" s="482"/>
      <c r="W230" s="482"/>
      <c r="X230" s="482"/>
      <c r="Y230" s="482"/>
      <c r="Z230" s="482"/>
      <c r="AA230" s="482"/>
      <c r="AB230" s="482"/>
      <c r="AC230" s="482"/>
      <c r="AD230" s="482"/>
      <c r="AE230" s="482"/>
      <c r="AF230" s="482"/>
      <c r="AG230" s="490"/>
      <c r="AH230" s="484"/>
    </row>
    <row r="231" spans="1:53" x14ac:dyDescent="0.25">
      <c r="F231" s="481"/>
      <c r="G231" s="482"/>
      <c r="H231" s="482"/>
      <c r="I231" s="482"/>
      <c r="J231" s="482"/>
      <c r="K231" s="482"/>
      <c r="L231" s="482"/>
      <c r="M231" s="482"/>
      <c r="N231" s="490"/>
      <c r="S231" s="482"/>
      <c r="T231" s="482"/>
      <c r="U231" s="482"/>
      <c r="V231" s="482"/>
      <c r="W231" s="482"/>
      <c r="X231" s="482"/>
      <c r="Y231" s="482"/>
      <c r="Z231" s="482"/>
      <c r="AA231" s="482"/>
      <c r="AB231" s="482"/>
      <c r="AC231" s="482"/>
      <c r="AD231" s="482"/>
      <c r="AE231" s="482"/>
      <c r="AF231" s="482"/>
      <c r="AG231" s="490"/>
      <c r="AH231" s="484"/>
    </row>
    <row r="232" spans="1:53" x14ac:dyDescent="0.25">
      <c r="B232" s="186" t="s">
        <v>416</v>
      </c>
      <c r="F232" s="481"/>
      <c r="G232" s="482"/>
      <c r="H232" s="482"/>
      <c r="I232" s="482"/>
      <c r="J232" s="482"/>
      <c r="K232" s="482"/>
      <c r="L232" s="482"/>
      <c r="M232" s="482"/>
      <c r="N232" s="490"/>
      <c r="S232" s="482"/>
      <c r="T232" s="482"/>
      <c r="U232" s="482"/>
      <c r="V232" s="482"/>
      <c r="W232" s="482"/>
      <c r="X232" s="482"/>
      <c r="Y232" s="482"/>
      <c r="Z232" s="482"/>
      <c r="AA232" s="482"/>
      <c r="AB232" s="482"/>
      <c r="AC232" s="482"/>
      <c r="AD232" s="482"/>
      <c r="AE232" s="482"/>
      <c r="AF232" s="482"/>
      <c r="AG232" s="490"/>
      <c r="AH232" s="484"/>
    </row>
    <row r="233" spans="1:53" x14ac:dyDescent="0.25">
      <c r="F233" s="481"/>
      <c r="G233" s="482"/>
      <c r="H233" s="482"/>
      <c r="I233" s="482"/>
      <c r="J233" s="482"/>
      <c r="K233" s="482"/>
      <c r="L233" s="482"/>
      <c r="M233" s="482"/>
      <c r="N233" s="490"/>
      <c r="S233" s="482"/>
      <c r="T233" s="482"/>
      <c r="U233" s="482"/>
      <c r="V233" s="482"/>
      <c r="W233" s="482"/>
      <c r="X233" s="482"/>
      <c r="Y233" s="482"/>
      <c r="Z233" s="482"/>
      <c r="AA233" s="482"/>
      <c r="AB233" s="482"/>
      <c r="AC233" s="482"/>
      <c r="AD233" s="482"/>
      <c r="AE233" s="482"/>
      <c r="AF233" s="482"/>
      <c r="AG233" s="490"/>
      <c r="AH233" s="484"/>
    </row>
    <row r="234" spans="1:53" x14ac:dyDescent="0.25">
      <c r="F234" s="481"/>
      <c r="G234" s="482"/>
      <c r="H234" s="482"/>
      <c r="I234" s="482"/>
      <c r="J234" s="482"/>
      <c r="K234" s="482"/>
      <c r="L234" s="482"/>
      <c r="M234" s="482"/>
      <c r="N234" s="490"/>
      <c r="S234" s="482"/>
      <c r="T234" s="482"/>
      <c r="U234" s="482"/>
      <c r="V234" s="482"/>
      <c r="W234" s="482"/>
      <c r="X234" s="482"/>
      <c r="Y234" s="482"/>
      <c r="Z234" s="482"/>
      <c r="AA234" s="482"/>
      <c r="AB234" s="482"/>
      <c r="AC234" s="482"/>
      <c r="AD234" s="482"/>
      <c r="AE234" s="482"/>
      <c r="AF234" s="482"/>
      <c r="AG234" s="490"/>
      <c r="AH234" s="484"/>
    </row>
    <row r="235" spans="1:53" x14ac:dyDescent="0.25">
      <c r="F235" s="481"/>
      <c r="G235" s="482"/>
      <c r="H235" s="482"/>
      <c r="I235" s="482"/>
      <c r="J235" s="482"/>
      <c r="K235" s="482"/>
      <c r="L235" s="482"/>
      <c r="M235" s="482"/>
      <c r="N235" s="490"/>
      <c r="S235" s="482"/>
      <c r="T235" s="482"/>
      <c r="U235" s="482"/>
      <c r="V235" s="482"/>
      <c r="W235" s="482"/>
      <c r="X235" s="482"/>
      <c r="Y235" s="482"/>
      <c r="Z235" s="482"/>
      <c r="AA235" s="482"/>
      <c r="AB235" s="482"/>
      <c r="AC235" s="482"/>
      <c r="AD235" s="482"/>
      <c r="AE235" s="482"/>
      <c r="AF235" s="482"/>
      <c r="AG235" s="490"/>
      <c r="AH235" s="484"/>
    </row>
    <row r="236" spans="1:53" x14ac:dyDescent="0.25">
      <c r="F236" s="481"/>
      <c r="G236" s="482"/>
      <c r="H236" s="482"/>
      <c r="I236" s="482"/>
      <c r="J236" s="482"/>
      <c r="K236" s="482"/>
      <c r="L236" s="482"/>
      <c r="M236" s="482"/>
      <c r="N236" s="490"/>
      <c r="S236" s="482"/>
      <c r="T236" s="482"/>
      <c r="U236" s="482"/>
      <c r="V236" s="482"/>
      <c r="W236" s="482"/>
      <c r="X236" s="482"/>
      <c r="Y236" s="482"/>
      <c r="Z236" s="482"/>
      <c r="AA236" s="482"/>
      <c r="AB236" s="482"/>
      <c r="AC236" s="482"/>
      <c r="AD236" s="482"/>
      <c r="AE236" s="482"/>
      <c r="AF236" s="482"/>
      <c r="AG236" s="490"/>
      <c r="AH236" s="484"/>
    </row>
    <row r="237" spans="1:53" x14ac:dyDescent="0.25">
      <c r="F237" s="481"/>
      <c r="G237" s="482"/>
      <c r="H237" s="482"/>
      <c r="I237" s="482"/>
      <c r="J237" s="482"/>
      <c r="K237" s="482"/>
      <c r="L237" s="482"/>
      <c r="M237" s="482"/>
      <c r="N237" s="490"/>
      <c r="S237" s="482"/>
      <c r="T237" s="482"/>
      <c r="U237" s="482"/>
      <c r="V237" s="482"/>
      <c r="W237" s="482"/>
      <c r="X237" s="482"/>
      <c r="Y237" s="482"/>
      <c r="Z237" s="482"/>
      <c r="AA237" s="482"/>
      <c r="AB237" s="482"/>
      <c r="AC237" s="482"/>
      <c r="AD237" s="482"/>
      <c r="AE237" s="482"/>
      <c r="AF237" s="482"/>
      <c r="AG237" s="490"/>
      <c r="AH237" s="484"/>
    </row>
    <row r="238" spans="1:53" x14ac:dyDescent="0.25">
      <c r="F238" s="481"/>
      <c r="G238" s="482"/>
      <c r="H238" s="482"/>
      <c r="I238" s="482"/>
      <c r="J238" s="482"/>
      <c r="K238" s="482"/>
      <c r="L238" s="482"/>
      <c r="M238" s="482"/>
      <c r="N238" s="490"/>
      <c r="S238" s="482"/>
      <c r="T238" s="482"/>
      <c r="U238" s="482"/>
      <c r="V238" s="482"/>
      <c r="W238" s="482"/>
      <c r="X238" s="482"/>
      <c r="Y238" s="482"/>
      <c r="Z238" s="482"/>
      <c r="AA238" s="482"/>
      <c r="AB238" s="482"/>
      <c r="AC238" s="482"/>
      <c r="AD238" s="482"/>
      <c r="AE238" s="482"/>
      <c r="AF238" s="482"/>
      <c r="AG238" s="490"/>
      <c r="AH238" s="484"/>
    </row>
    <row r="239" spans="1:53" x14ac:dyDescent="0.25">
      <c r="F239" s="481"/>
      <c r="G239" s="482"/>
      <c r="H239" s="482"/>
      <c r="I239" s="482"/>
      <c r="J239" s="482"/>
      <c r="K239" s="482"/>
      <c r="L239" s="482"/>
      <c r="M239" s="482"/>
      <c r="N239" s="490"/>
      <c r="S239" s="482"/>
      <c r="T239" s="482"/>
      <c r="U239" s="482"/>
      <c r="V239" s="482"/>
      <c r="W239" s="482"/>
      <c r="X239" s="482"/>
      <c r="Y239" s="482"/>
      <c r="Z239" s="482"/>
      <c r="AA239" s="482"/>
      <c r="AB239" s="482"/>
      <c r="AC239" s="482"/>
      <c r="AD239" s="482"/>
      <c r="AE239" s="482"/>
      <c r="AF239" s="482"/>
      <c r="AG239" s="490"/>
      <c r="AH239" s="484"/>
    </row>
    <row r="240" spans="1:53" x14ac:dyDescent="0.25">
      <c r="F240" s="481"/>
      <c r="G240" s="482"/>
      <c r="H240" s="482"/>
      <c r="I240" s="482"/>
      <c r="J240" s="482"/>
      <c r="K240" s="482"/>
      <c r="L240" s="482"/>
      <c r="M240" s="482"/>
      <c r="N240" s="490"/>
      <c r="S240" s="482"/>
      <c r="T240" s="482"/>
      <c r="U240" s="482"/>
      <c r="V240" s="482"/>
      <c r="W240" s="482"/>
      <c r="X240" s="482"/>
      <c r="Y240" s="482"/>
      <c r="Z240" s="482"/>
      <c r="AA240" s="482"/>
      <c r="AB240" s="482"/>
      <c r="AC240" s="482"/>
      <c r="AD240" s="482"/>
      <c r="AE240" s="482"/>
      <c r="AF240" s="482"/>
      <c r="AG240" s="490"/>
      <c r="AH240" s="484"/>
    </row>
    <row r="241" spans="6:34" x14ac:dyDescent="0.25">
      <c r="F241" s="481"/>
      <c r="G241" s="482"/>
      <c r="H241" s="482"/>
      <c r="I241" s="482"/>
      <c r="J241" s="482"/>
      <c r="K241" s="482"/>
      <c r="L241" s="482"/>
      <c r="M241" s="482"/>
      <c r="N241" s="490"/>
      <c r="S241" s="482"/>
      <c r="T241" s="482"/>
      <c r="U241" s="482"/>
      <c r="V241" s="482"/>
      <c r="W241" s="482"/>
      <c r="X241" s="482"/>
      <c r="Y241" s="482"/>
      <c r="Z241" s="482"/>
      <c r="AA241" s="482"/>
      <c r="AB241" s="482"/>
      <c r="AC241" s="482"/>
      <c r="AD241" s="482"/>
      <c r="AE241" s="482"/>
      <c r="AF241" s="482"/>
      <c r="AG241" s="490"/>
      <c r="AH241" s="484"/>
    </row>
    <row r="242" spans="6:34" x14ac:dyDescent="0.25">
      <c r="F242" s="481"/>
      <c r="G242" s="482"/>
      <c r="H242" s="482"/>
      <c r="I242" s="482"/>
      <c r="J242" s="482"/>
      <c r="K242" s="482"/>
      <c r="L242" s="482"/>
      <c r="M242" s="482"/>
      <c r="N242" s="490"/>
      <c r="S242" s="482"/>
      <c r="T242" s="482"/>
      <c r="U242" s="482"/>
      <c r="V242" s="482"/>
      <c r="W242" s="482"/>
      <c r="X242" s="482"/>
      <c r="Y242" s="482"/>
      <c r="Z242" s="482"/>
      <c r="AA242" s="482"/>
      <c r="AB242" s="482"/>
      <c r="AC242" s="482"/>
      <c r="AD242" s="482"/>
      <c r="AE242" s="482"/>
      <c r="AF242" s="482"/>
      <c r="AG242" s="490"/>
      <c r="AH242" s="484"/>
    </row>
    <row r="243" spans="6:34" x14ac:dyDescent="0.25">
      <c r="F243" s="481"/>
      <c r="G243" s="482"/>
      <c r="H243" s="482"/>
      <c r="I243" s="482"/>
      <c r="J243" s="482"/>
      <c r="K243" s="482"/>
      <c r="L243" s="482"/>
      <c r="M243" s="482"/>
      <c r="N243" s="490"/>
      <c r="S243" s="482"/>
      <c r="T243" s="482"/>
      <c r="U243" s="482"/>
      <c r="V243" s="482"/>
      <c r="W243" s="482"/>
      <c r="X243" s="482"/>
      <c r="Y243" s="482"/>
      <c r="Z243" s="482"/>
      <c r="AA243" s="482"/>
      <c r="AB243" s="482"/>
      <c r="AC243" s="482"/>
      <c r="AD243" s="482"/>
      <c r="AE243" s="482"/>
      <c r="AF243" s="482"/>
      <c r="AG243" s="490"/>
      <c r="AH243" s="484"/>
    </row>
    <row r="244" spans="6:34" x14ac:dyDescent="0.25">
      <c r="F244" s="481"/>
      <c r="G244" s="482"/>
      <c r="H244" s="482"/>
      <c r="I244" s="482"/>
      <c r="J244" s="482"/>
      <c r="K244" s="482"/>
      <c r="L244" s="482"/>
      <c r="M244" s="482"/>
      <c r="N244" s="490"/>
      <c r="S244" s="482"/>
      <c r="T244" s="482"/>
      <c r="U244" s="482"/>
      <c r="V244" s="482"/>
      <c r="W244" s="482"/>
      <c r="X244" s="482"/>
      <c r="Y244" s="482"/>
      <c r="Z244" s="482"/>
      <c r="AA244" s="482"/>
      <c r="AB244" s="482"/>
      <c r="AC244" s="482"/>
      <c r="AD244" s="482"/>
      <c r="AE244" s="482"/>
      <c r="AF244" s="482"/>
      <c r="AG244" s="490"/>
      <c r="AH244" s="484"/>
    </row>
    <row r="245" spans="6:34" x14ac:dyDescent="0.25">
      <c r="F245" s="481"/>
      <c r="G245" s="482"/>
      <c r="H245" s="482"/>
      <c r="I245" s="482"/>
      <c r="J245" s="482"/>
      <c r="K245" s="482"/>
      <c r="L245" s="482"/>
      <c r="M245" s="482"/>
      <c r="N245" s="490"/>
      <c r="S245" s="482"/>
      <c r="T245" s="482"/>
      <c r="U245" s="482"/>
      <c r="V245" s="482"/>
      <c r="W245" s="482"/>
      <c r="X245" s="482"/>
      <c r="Y245" s="482"/>
      <c r="Z245" s="482"/>
      <c r="AA245" s="482"/>
      <c r="AB245" s="482"/>
      <c r="AC245" s="482"/>
      <c r="AD245" s="482"/>
      <c r="AE245" s="482"/>
      <c r="AF245" s="482"/>
      <c r="AG245" s="490"/>
      <c r="AH245" s="484"/>
    </row>
    <row r="246" spans="6:34" x14ac:dyDescent="0.25">
      <c r="F246" s="481"/>
      <c r="G246" s="482"/>
      <c r="H246" s="482"/>
      <c r="I246" s="482"/>
      <c r="J246" s="482"/>
      <c r="K246" s="482"/>
      <c r="L246" s="482"/>
      <c r="M246" s="482"/>
      <c r="N246" s="490"/>
      <c r="S246" s="482"/>
      <c r="T246" s="482"/>
      <c r="U246" s="482"/>
      <c r="V246" s="482"/>
      <c r="W246" s="482"/>
      <c r="X246" s="482"/>
      <c r="Y246" s="482"/>
      <c r="Z246" s="482"/>
      <c r="AA246" s="482"/>
      <c r="AB246" s="482"/>
      <c r="AC246" s="482"/>
      <c r="AD246" s="482"/>
      <c r="AE246" s="482"/>
      <c r="AF246" s="482"/>
      <c r="AG246" s="490"/>
      <c r="AH246" s="484"/>
    </row>
    <row r="247" spans="6:34" x14ac:dyDescent="0.25">
      <c r="F247" s="481"/>
      <c r="G247" s="482"/>
      <c r="H247" s="482"/>
      <c r="I247" s="482"/>
      <c r="J247" s="482"/>
      <c r="K247" s="482"/>
      <c r="L247" s="482"/>
      <c r="M247" s="482"/>
      <c r="N247" s="490"/>
      <c r="S247" s="482"/>
      <c r="T247" s="482"/>
      <c r="U247" s="482"/>
      <c r="V247" s="482"/>
      <c r="W247" s="482"/>
      <c r="X247" s="482"/>
      <c r="Y247" s="482"/>
      <c r="Z247" s="482"/>
      <c r="AA247" s="482"/>
      <c r="AB247" s="482"/>
      <c r="AC247" s="482"/>
      <c r="AD247" s="482"/>
      <c r="AE247" s="482"/>
      <c r="AF247" s="482"/>
      <c r="AG247" s="490"/>
      <c r="AH247" s="484"/>
    </row>
    <row r="248" spans="6:34" x14ac:dyDescent="0.25">
      <c r="F248" s="481"/>
      <c r="G248" s="482"/>
      <c r="H248" s="482"/>
      <c r="I248" s="482"/>
      <c r="J248" s="482"/>
      <c r="K248" s="482"/>
      <c r="L248" s="482"/>
      <c r="M248" s="482"/>
      <c r="N248" s="490"/>
      <c r="S248" s="482"/>
      <c r="T248" s="482"/>
      <c r="U248" s="482"/>
      <c r="V248" s="482"/>
      <c r="W248" s="482"/>
      <c r="X248" s="482"/>
      <c r="Y248" s="482"/>
      <c r="Z248" s="482"/>
      <c r="AA248" s="482"/>
      <c r="AB248" s="482"/>
      <c r="AC248" s="482"/>
      <c r="AD248" s="482"/>
      <c r="AE248" s="482"/>
      <c r="AF248" s="482"/>
      <c r="AG248" s="490"/>
      <c r="AH248" s="484"/>
    </row>
    <row r="249" spans="6:34" x14ac:dyDescent="0.25">
      <c r="F249" s="481"/>
      <c r="G249" s="482"/>
      <c r="H249" s="482"/>
      <c r="I249" s="482"/>
      <c r="J249" s="482"/>
      <c r="K249" s="482"/>
      <c r="L249" s="482"/>
      <c r="M249" s="482"/>
      <c r="N249" s="490"/>
      <c r="S249" s="482"/>
      <c r="T249" s="482"/>
      <c r="U249" s="482"/>
      <c r="V249" s="482"/>
      <c r="W249" s="482"/>
      <c r="X249" s="482"/>
      <c r="Y249" s="482"/>
      <c r="Z249" s="482"/>
      <c r="AA249" s="482"/>
      <c r="AB249" s="482"/>
      <c r="AC249" s="482"/>
      <c r="AD249" s="482"/>
      <c r="AE249" s="482"/>
      <c r="AF249" s="482"/>
      <c r="AG249" s="490"/>
      <c r="AH249" s="484"/>
    </row>
    <row r="250" spans="6:34" x14ac:dyDescent="0.25">
      <c r="F250" s="481"/>
      <c r="G250" s="482"/>
      <c r="H250" s="482"/>
      <c r="I250" s="482"/>
      <c r="J250" s="482"/>
      <c r="K250" s="482"/>
      <c r="L250" s="482"/>
      <c r="M250" s="482"/>
      <c r="N250" s="490"/>
      <c r="S250" s="482"/>
      <c r="T250" s="482"/>
      <c r="U250" s="482"/>
      <c r="V250" s="482"/>
      <c r="W250" s="482"/>
      <c r="X250" s="482"/>
      <c r="Y250" s="482"/>
      <c r="Z250" s="482"/>
      <c r="AA250" s="482"/>
      <c r="AB250" s="482"/>
      <c r="AC250" s="482"/>
      <c r="AD250" s="482"/>
      <c r="AE250" s="482"/>
      <c r="AF250" s="482"/>
      <c r="AG250" s="490"/>
      <c r="AH250" s="484"/>
    </row>
    <row r="251" spans="6:34" x14ac:dyDescent="0.25">
      <c r="F251" s="481"/>
      <c r="G251" s="482"/>
      <c r="H251" s="482"/>
      <c r="I251" s="482"/>
      <c r="J251" s="482"/>
      <c r="K251" s="482"/>
      <c r="L251" s="482"/>
      <c r="M251" s="482"/>
      <c r="N251" s="490"/>
      <c r="S251" s="482"/>
      <c r="T251" s="482"/>
      <c r="U251" s="482"/>
      <c r="V251" s="482"/>
      <c r="W251" s="482"/>
      <c r="X251" s="482"/>
      <c r="Y251" s="482"/>
      <c r="Z251" s="482"/>
      <c r="AA251" s="482"/>
      <c r="AB251" s="482"/>
      <c r="AC251" s="482"/>
      <c r="AD251" s="482"/>
      <c r="AE251" s="482"/>
      <c r="AF251" s="482"/>
      <c r="AG251" s="490"/>
      <c r="AH251" s="484"/>
    </row>
    <row r="252" spans="6:34" x14ac:dyDescent="0.25">
      <c r="F252" s="481"/>
      <c r="G252" s="482"/>
      <c r="H252" s="482"/>
      <c r="I252" s="482"/>
      <c r="J252" s="482"/>
      <c r="K252" s="482"/>
      <c r="L252" s="482"/>
      <c r="M252" s="482"/>
      <c r="N252" s="490"/>
      <c r="S252" s="482"/>
      <c r="T252" s="482"/>
      <c r="U252" s="482"/>
      <c r="V252" s="482"/>
      <c r="W252" s="482"/>
      <c r="X252" s="482"/>
      <c r="Y252" s="482"/>
      <c r="Z252" s="482"/>
      <c r="AA252" s="482"/>
      <c r="AB252" s="482"/>
      <c r="AC252" s="482"/>
      <c r="AD252" s="482"/>
      <c r="AE252" s="482"/>
      <c r="AF252" s="482"/>
      <c r="AG252" s="490"/>
      <c r="AH252" s="484"/>
    </row>
    <row r="253" spans="6:34" x14ac:dyDescent="0.25">
      <c r="F253" s="481"/>
      <c r="G253" s="482"/>
      <c r="H253" s="482"/>
      <c r="I253" s="482"/>
      <c r="J253" s="482"/>
      <c r="K253" s="482"/>
      <c r="L253" s="482"/>
      <c r="M253" s="482"/>
      <c r="N253" s="490"/>
      <c r="S253" s="482"/>
      <c r="T253" s="482"/>
      <c r="U253" s="482"/>
      <c r="V253" s="482"/>
      <c r="W253" s="482"/>
      <c r="X253" s="482"/>
      <c r="Y253" s="482"/>
      <c r="Z253" s="482"/>
      <c r="AA253" s="482"/>
      <c r="AB253" s="482"/>
      <c r="AC253" s="482"/>
      <c r="AD253" s="482"/>
      <c r="AE253" s="482"/>
      <c r="AF253" s="482"/>
      <c r="AG253" s="490"/>
      <c r="AH253" s="484"/>
    </row>
    <row r="254" spans="6:34" x14ac:dyDescent="0.25">
      <c r="F254" s="481"/>
      <c r="G254" s="482"/>
      <c r="H254" s="482"/>
      <c r="I254" s="482"/>
      <c r="J254" s="482"/>
      <c r="K254" s="482"/>
      <c r="L254" s="482"/>
      <c r="M254" s="482"/>
      <c r="N254" s="490"/>
      <c r="S254" s="482"/>
      <c r="T254" s="482"/>
      <c r="U254" s="482"/>
      <c r="V254" s="482"/>
      <c r="W254" s="482"/>
      <c r="X254" s="482"/>
      <c r="Y254" s="482"/>
      <c r="Z254" s="482"/>
      <c r="AA254" s="482"/>
      <c r="AB254" s="482"/>
      <c r="AC254" s="482"/>
      <c r="AD254" s="482"/>
      <c r="AE254" s="482"/>
      <c r="AF254" s="482"/>
      <c r="AG254" s="490"/>
      <c r="AH254" s="484"/>
    </row>
    <row r="255" spans="6:34" x14ac:dyDescent="0.25">
      <c r="F255" s="481"/>
      <c r="G255" s="482"/>
      <c r="H255" s="482"/>
      <c r="I255" s="482"/>
      <c r="J255" s="482"/>
      <c r="K255" s="482"/>
      <c r="L255" s="482"/>
      <c r="M255" s="482"/>
      <c r="N255" s="490"/>
      <c r="S255" s="482"/>
      <c r="T255" s="482"/>
      <c r="U255" s="482"/>
      <c r="V255" s="482"/>
      <c r="W255" s="482"/>
      <c r="X255" s="482"/>
      <c r="Y255" s="482"/>
      <c r="Z255" s="482"/>
      <c r="AA255" s="482"/>
      <c r="AB255" s="482"/>
      <c r="AC255" s="482"/>
      <c r="AD255" s="482"/>
      <c r="AE255" s="482"/>
      <c r="AF255" s="482"/>
      <c r="AG255" s="490"/>
      <c r="AH255" s="484"/>
    </row>
    <row r="256" spans="6:34" x14ac:dyDescent="0.25">
      <c r="F256" s="481"/>
      <c r="G256" s="482"/>
      <c r="H256" s="482"/>
      <c r="I256" s="482"/>
      <c r="J256" s="482"/>
      <c r="K256" s="482"/>
      <c r="L256" s="482"/>
      <c r="M256" s="482"/>
      <c r="N256" s="490"/>
      <c r="S256" s="482"/>
      <c r="T256" s="482"/>
      <c r="U256" s="482"/>
      <c r="V256" s="482"/>
      <c r="W256" s="482"/>
      <c r="X256" s="482"/>
      <c r="Y256" s="482"/>
      <c r="Z256" s="482"/>
      <c r="AA256" s="482"/>
      <c r="AB256" s="482"/>
      <c r="AC256" s="482"/>
      <c r="AD256" s="482"/>
      <c r="AE256" s="482"/>
      <c r="AF256" s="482"/>
      <c r="AG256" s="490"/>
      <c r="AH256" s="484"/>
    </row>
    <row r="257" spans="6:34" x14ac:dyDescent="0.25">
      <c r="F257" s="481"/>
      <c r="G257" s="482"/>
      <c r="H257" s="482"/>
      <c r="I257" s="482"/>
      <c r="J257" s="482"/>
      <c r="K257" s="482"/>
      <c r="L257" s="482"/>
      <c r="M257" s="482"/>
      <c r="N257" s="490"/>
      <c r="S257" s="482"/>
      <c r="T257" s="482"/>
      <c r="U257" s="482"/>
      <c r="V257" s="482"/>
      <c r="W257" s="482"/>
      <c r="X257" s="482"/>
      <c r="Y257" s="482"/>
      <c r="Z257" s="482"/>
      <c r="AA257" s="482"/>
      <c r="AB257" s="482"/>
      <c r="AC257" s="482"/>
      <c r="AD257" s="482"/>
      <c r="AE257" s="482"/>
      <c r="AF257" s="482"/>
      <c r="AG257" s="490"/>
      <c r="AH257" s="484"/>
    </row>
    <row r="258" spans="6:34" x14ac:dyDescent="0.25">
      <c r="F258" s="481"/>
      <c r="G258" s="482"/>
      <c r="H258" s="482"/>
      <c r="I258" s="482"/>
      <c r="J258" s="482"/>
      <c r="K258" s="482"/>
      <c r="L258" s="482"/>
      <c r="M258" s="482"/>
      <c r="N258" s="490"/>
      <c r="S258" s="482"/>
      <c r="T258" s="482"/>
      <c r="U258" s="482"/>
      <c r="V258" s="482"/>
      <c r="W258" s="482"/>
      <c r="X258" s="482"/>
      <c r="Y258" s="482"/>
      <c r="Z258" s="482"/>
      <c r="AA258" s="482"/>
      <c r="AB258" s="482"/>
      <c r="AC258" s="482"/>
      <c r="AD258" s="482"/>
      <c r="AE258" s="482"/>
      <c r="AF258" s="482"/>
      <c r="AG258" s="490"/>
      <c r="AH258" s="484"/>
    </row>
    <row r="259" spans="6:34" x14ac:dyDescent="0.25">
      <c r="F259" s="481"/>
      <c r="G259" s="482"/>
      <c r="H259" s="482"/>
      <c r="I259" s="482"/>
      <c r="J259" s="482"/>
      <c r="K259" s="482"/>
      <c r="L259" s="482"/>
      <c r="M259" s="482"/>
      <c r="N259" s="490"/>
      <c r="S259" s="482"/>
      <c r="T259" s="482"/>
      <c r="U259" s="482"/>
      <c r="V259" s="482"/>
      <c r="W259" s="482"/>
      <c r="X259" s="482"/>
      <c r="Y259" s="482"/>
      <c r="Z259" s="482"/>
      <c r="AA259" s="482"/>
      <c r="AB259" s="482"/>
      <c r="AC259" s="482"/>
      <c r="AD259" s="482"/>
      <c r="AE259" s="482"/>
      <c r="AF259" s="482"/>
      <c r="AG259" s="490"/>
      <c r="AH259" s="484"/>
    </row>
  </sheetData>
  <sheetProtection password="C587" sheet="1" objects="1" scenarios="1"/>
  <mergeCells count="242">
    <mergeCell ref="A1:AI1"/>
    <mergeCell ref="F3:I4"/>
    <mergeCell ref="J3:M4"/>
    <mergeCell ref="N3:N5"/>
    <mergeCell ref="AH3:AI4"/>
    <mergeCell ref="B204:E204"/>
    <mergeCell ref="A65:AI65"/>
    <mergeCell ref="A151:AI151"/>
    <mergeCell ref="A157:AI157"/>
    <mergeCell ref="A202:AI202"/>
    <mergeCell ref="AG3:AG5"/>
    <mergeCell ref="A2:AI2"/>
    <mergeCell ref="A187:E187"/>
    <mergeCell ref="B190:E190"/>
    <mergeCell ref="B191:E191"/>
    <mergeCell ref="B171:E171"/>
    <mergeCell ref="B167:E167"/>
    <mergeCell ref="B170:E170"/>
    <mergeCell ref="B168:E168"/>
    <mergeCell ref="B169:E169"/>
    <mergeCell ref="B181:E181"/>
    <mergeCell ref="B182:E182"/>
    <mergeCell ref="B195:E195"/>
    <mergeCell ref="B196:E196"/>
    <mergeCell ref="B206:E206"/>
    <mergeCell ref="A228:E228"/>
    <mergeCell ref="A6:AI6"/>
    <mergeCell ref="A7:AI7"/>
    <mergeCell ref="A16:AI16"/>
    <mergeCell ref="B207:E207"/>
    <mergeCell ref="B208:E208"/>
    <mergeCell ref="A188:AI188"/>
    <mergeCell ref="B183:E183"/>
    <mergeCell ref="A201:E201"/>
    <mergeCell ref="B203:E203"/>
    <mergeCell ref="B184:E184"/>
    <mergeCell ref="B185:E185"/>
    <mergeCell ref="B186:E186"/>
    <mergeCell ref="B198:E198"/>
    <mergeCell ref="B199:E199"/>
    <mergeCell ref="B200:E200"/>
    <mergeCell ref="B205:E205"/>
    <mergeCell ref="B227:E227"/>
    <mergeCell ref="B219:E219"/>
    <mergeCell ref="B220:E220"/>
    <mergeCell ref="B221:E221"/>
    <mergeCell ref="B222:E222"/>
    <mergeCell ref="B223:E223"/>
    <mergeCell ref="B224:E224"/>
    <mergeCell ref="B216:E216"/>
    <mergeCell ref="B209:E209"/>
    <mergeCell ref="B210:E210"/>
    <mergeCell ref="B211:E211"/>
    <mergeCell ref="B218:E218"/>
    <mergeCell ref="B225:E225"/>
    <mergeCell ref="B226:E226"/>
    <mergeCell ref="A213:AI213"/>
    <mergeCell ref="A212:E212"/>
    <mergeCell ref="B217:E217"/>
    <mergeCell ref="B214:E214"/>
    <mergeCell ref="B215:E215"/>
    <mergeCell ref="B197:E197"/>
    <mergeCell ref="B189:E189"/>
    <mergeCell ref="B192:E192"/>
    <mergeCell ref="B193:E193"/>
    <mergeCell ref="B194:E194"/>
    <mergeCell ref="B175:E175"/>
    <mergeCell ref="B176:E176"/>
    <mergeCell ref="B177:E177"/>
    <mergeCell ref="B178:E178"/>
    <mergeCell ref="B179:E179"/>
    <mergeCell ref="B180:E180"/>
    <mergeCell ref="B172:E172"/>
    <mergeCell ref="B173:E173"/>
    <mergeCell ref="B174:E174"/>
    <mergeCell ref="B164:E164"/>
    <mergeCell ref="B153:E153"/>
    <mergeCell ref="B154:E154"/>
    <mergeCell ref="B155:E155"/>
    <mergeCell ref="B158:E158"/>
    <mergeCell ref="A156:E156"/>
    <mergeCell ref="B162:E162"/>
    <mergeCell ref="B165:E165"/>
    <mergeCell ref="B166:E166"/>
    <mergeCell ref="B146:E146"/>
    <mergeCell ref="A150:E150"/>
    <mergeCell ref="B135:E135"/>
    <mergeCell ref="B136:E136"/>
    <mergeCell ref="B137:E137"/>
    <mergeCell ref="B138:E138"/>
    <mergeCell ref="B139:E139"/>
    <mergeCell ref="B140:E140"/>
    <mergeCell ref="B163:E163"/>
    <mergeCell ref="B147:E147"/>
    <mergeCell ref="B148:E148"/>
    <mergeCell ref="B149:E149"/>
    <mergeCell ref="B152:E152"/>
    <mergeCell ref="B141:E141"/>
    <mergeCell ref="B142:E142"/>
    <mergeCell ref="B143:E143"/>
    <mergeCell ref="B144:E144"/>
    <mergeCell ref="B145:E145"/>
    <mergeCell ref="B159:E159"/>
    <mergeCell ref="B160:E160"/>
    <mergeCell ref="B161:E161"/>
    <mergeCell ref="B124:E124"/>
    <mergeCell ref="B125:E125"/>
    <mergeCell ref="B126:E126"/>
    <mergeCell ref="B127:E127"/>
    <mergeCell ref="B128:E128"/>
    <mergeCell ref="B129:E129"/>
    <mergeCell ref="B130:E130"/>
    <mergeCell ref="B133:E133"/>
    <mergeCell ref="B134:E134"/>
    <mergeCell ref="B131:E131"/>
    <mergeCell ref="B132:E132"/>
    <mergeCell ref="B121:E121"/>
    <mergeCell ref="B122:E122"/>
    <mergeCell ref="A119:E119"/>
    <mergeCell ref="B111:E111"/>
    <mergeCell ref="B112:E112"/>
    <mergeCell ref="B113:E113"/>
    <mergeCell ref="B114:E114"/>
    <mergeCell ref="B115:E115"/>
    <mergeCell ref="B123:E123"/>
    <mergeCell ref="A120:AI120"/>
    <mergeCell ref="B116:E116"/>
    <mergeCell ref="B105:E105"/>
    <mergeCell ref="B106:E106"/>
    <mergeCell ref="B107:E107"/>
    <mergeCell ref="B108:E108"/>
    <mergeCell ref="B109:E109"/>
    <mergeCell ref="B110:E110"/>
    <mergeCell ref="B117:E117"/>
    <mergeCell ref="B118:E118"/>
    <mergeCell ref="B96:E96"/>
    <mergeCell ref="B97:E97"/>
    <mergeCell ref="B98:E98"/>
    <mergeCell ref="B99:E99"/>
    <mergeCell ref="B100:E100"/>
    <mergeCell ref="B101:E101"/>
    <mergeCell ref="B102:E102"/>
    <mergeCell ref="B103:E103"/>
    <mergeCell ref="B104:E104"/>
    <mergeCell ref="B87:E87"/>
    <mergeCell ref="B88:E88"/>
    <mergeCell ref="B89:E89"/>
    <mergeCell ref="B90:E90"/>
    <mergeCell ref="B91:E91"/>
    <mergeCell ref="B92:E92"/>
    <mergeCell ref="B93:E93"/>
    <mergeCell ref="B94:E94"/>
    <mergeCell ref="B95:E95"/>
    <mergeCell ref="B78:E78"/>
    <mergeCell ref="B79:E79"/>
    <mergeCell ref="B80:E80"/>
    <mergeCell ref="B81:E81"/>
    <mergeCell ref="B82:E82"/>
    <mergeCell ref="B83:E83"/>
    <mergeCell ref="B84:E84"/>
    <mergeCell ref="B85:E85"/>
    <mergeCell ref="B86:E86"/>
    <mergeCell ref="B69:E69"/>
    <mergeCell ref="B70:E70"/>
    <mergeCell ref="B71:E71"/>
    <mergeCell ref="B74:E74"/>
    <mergeCell ref="B72:E72"/>
    <mergeCell ref="B73:E73"/>
    <mergeCell ref="B75:E75"/>
    <mergeCell ref="B76:E76"/>
    <mergeCell ref="B77:E77"/>
    <mergeCell ref="B66:E66"/>
    <mergeCell ref="B67:E67"/>
    <mergeCell ref="B68:E68"/>
    <mergeCell ref="B57:E57"/>
    <mergeCell ref="B58:E58"/>
    <mergeCell ref="B59:E59"/>
    <mergeCell ref="B60:E60"/>
    <mergeCell ref="B61:E61"/>
    <mergeCell ref="B62:E62"/>
    <mergeCell ref="B50:E50"/>
    <mergeCell ref="A64:E64"/>
    <mergeCell ref="B51:E51"/>
    <mergeCell ref="B52:E52"/>
    <mergeCell ref="B53:E53"/>
    <mergeCell ref="B54:E54"/>
    <mergeCell ref="B55:E55"/>
    <mergeCell ref="B56:E56"/>
    <mergeCell ref="B63:E63"/>
    <mergeCell ref="B47:E47"/>
    <mergeCell ref="B48:E48"/>
    <mergeCell ref="B49:E49"/>
    <mergeCell ref="B38:E38"/>
    <mergeCell ref="B39:E39"/>
    <mergeCell ref="B40:E40"/>
    <mergeCell ref="B41:E41"/>
    <mergeCell ref="B42:E42"/>
    <mergeCell ref="B43:E43"/>
    <mergeCell ref="B44:E44"/>
    <mergeCell ref="B21:E21"/>
    <mergeCell ref="B22:E22"/>
    <mergeCell ref="B23:E23"/>
    <mergeCell ref="B24:E24"/>
    <mergeCell ref="B25:E25"/>
    <mergeCell ref="B13:E13"/>
    <mergeCell ref="B18:E18"/>
    <mergeCell ref="B19:E19"/>
    <mergeCell ref="B20:E20"/>
    <mergeCell ref="B26:E26"/>
    <mergeCell ref="B27:E27"/>
    <mergeCell ref="B28:E28"/>
    <mergeCell ref="B29:E29"/>
    <mergeCell ref="B30:E30"/>
    <mergeCell ref="B31:E31"/>
    <mergeCell ref="B45:E45"/>
    <mergeCell ref="B46:E46"/>
    <mergeCell ref="B32:E32"/>
    <mergeCell ref="B33:E33"/>
    <mergeCell ref="B34:E34"/>
    <mergeCell ref="B35:E35"/>
    <mergeCell ref="B36:E36"/>
    <mergeCell ref="B37:E37"/>
    <mergeCell ref="AE4:AF4"/>
    <mergeCell ref="A15:E15"/>
    <mergeCell ref="B17:E17"/>
    <mergeCell ref="AA4:AB4"/>
    <mergeCell ref="AC4:AD4"/>
    <mergeCell ref="B12:E12"/>
    <mergeCell ref="A3:A4"/>
    <mergeCell ref="B3:D3"/>
    <mergeCell ref="B14:E14"/>
    <mergeCell ref="S3:AF3"/>
    <mergeCell ref="B8:E8"/>
    <mergeCell ref="B9:E9"/>
    <mergeCell ref="B10:E10"/>
    <mergeCell ref="B11:E11"/>
    <mergeCell ref="Y4:Z4"/>
    <mergeCell ref="O3:Q4"/>
    <mergeCell ref="R3:R5"/>
    <mergeCell ref="S4:T4"/>
    <mergeCell ref="U4:V4"/>
    <mergeCell ref="W4:X4"/>
  </mergeCells>
  <phoneticPr fontId="18" type="noConversion"/>
  <conditionalFormatting sqref="AH8">
    <cfRule type="cellIs" dxfId="2239" priority="439" operator="notEqual">
      <formula>$F$7</formula>
    </cfRule>
  </conditionalFormatting>
  <conditionalFormatting sqref="AG8">
    <cfRule type="cellIs" dxfId="2238" priority="438" operator="notEqual">
      <formula>$N$8</formula>
    </cfRule>
  </conditionalFormatting>
  <conditionalFormatting sqref="AG9">
    <cfRule type="cellIs" dxfId="2237" priority="437" operator="notEqual">
      <formula>$N$9</formula>
    </cfRule>
  </conditionalFormatting>
  <conditionalFormatting sqref="AG10">
    <cfRule type="cellIs" dxfId="2236" priority="436" operator="notEqual">
      <formula>$N$10</formula>
    </cfRule>
  </conditionalFormatting>
  <conditionalFormatting sqref="AG11">
    <cfRule type="cellIs" dxfId="2235" priority="435" operator="notEqual">
      <formula>$N$11</formula>
    </cfRule>
  </conditionalFormatting>
  <conditionalFormatting sqref="AG12:AG13">
    <cfRule type="cellIs" dxfId="2234" priority="434" operator="notEqual">
      <formula>$N$12</formula>
    </cfRule>
  </conditionalFormatting>
  <conditionalFormatting sqref="AG14">
    <cfRule type="cellIs" dxfId="2233" priority="433" operator="notEqual">
      <formula>$N$14</formula>
    </cfRule>
  </conditionalFormatting>
  <conditionalFormatting sqref="AG15">
    <cfRule type="cellIs" dxfId="2232" priority="432" operator="notEqual">
      <formula>$N$15</formula>
    </cfRule>
  </conditionalFormatting>
  <conditionalFormatting sqref="AG17">
    <cfRule type="cellIs" dxfId="2231" priority="423" operator="notEqual">
      <formula>$N$17</formula>
    </cfRule>
  </conditionalFormatting>
  <conditionalFormatting sqref="R8">
    <cfRule type="cellIs" dxfId="2230" priority="421" operator="notEqual">
      <formula>$N$8</formula>
    </cfRule>
  </conditionalFormatting>
  <conditionalFormatting sqref="R9">
    <cfRule type="cellIs" dxfId="2229" priority="420" operator="notEqual">
      <formula>$N$9</formula>
    </cfRule>
  </conditionalFormatting>
  <conditionalFormatting sqref="R10">
    <cfRule type="cellIs" dxfId="2228" priority="418" operator="notEqual">
      <formula>$N$10</formula>
    </cfRule>
    <cfRule type="cellIs" dxfId="2227" priority="419" operator="notEqual">
      <formula>$N$10</formula>
    </cfRule>
  </conditionalFormatting>
  <conditionalFormatting sqref="R11">
    <cfRule type="cellIs" dxfId="2226" priority="417" operator="notEqual">
      <formula>$N$11</formula>
    </cfRule>
  </conditionalFormatting>
  <conditionalFormatting sqref="R12:R13">
    <cfRule type="cellIs" dxfId="2225" priority="416" operator="notEqual">
      <formula>$N$12</formula>
    </cfRule>
  </conditionalFormatting>
  <conditionalFormatting sqref="R14">
    <cfRule type="cellIs" dxfId="2224" priority="415" operator="notEqual">
      <formula>$N$14</formula>
    </cfRule>
  </conditionalFormatting>
  <conditionalFormatting sqref="R15">
    <cfRule type="cellIs" dxfId="2223" priority="414" operator="notEqual">
      <formula>$N$15</formula>
    </cfRule>
  </conditionalFormatting>
  <conditionalFormatting sqref="R17">
    <cfRule type="cellIs" dxfId="2222" priority="413" operator="notEqual">
      <formula>$N$17</formula>
    </cfRule>
  </conditionalFormatting>
  <conditionalFormatting sqref="R18">
    <cfRule type="cellIs" dxfId="2221" priority="412" operator="notEqual">
      <formula>$N$18</formula>
    </cfRule>
  </conditionalFormatting>
  <conditionalFormatting sqref="R19">
    <cfRule type="cellIs" dxfId="2220" priority="409" operator="notEqual">
      <formula>$N$19</formula>
    </cfRule>
  </conditionalFormatting>
  <conditionalFormatting sqref="R20">
    <cfRule type="cellIs" dxfId="2219" priority="408" operator="notEqual">
      <formula>$N$20</formula>
    </cfRule>
  </conditionalFormatting>
  <conditionalFormatting sqref="R21">
    <cfRule type="cellIs" dxfId="2218" priority="407" operator="notEqual">
      <formula>$N$21</formula>
    </cfRule>
  </conditionalFormatting>
  <conditionalFormatting sqref="R22">
    <cfRule type="cellIs" dxfId="2217" priority="406" operator="notEqual">
      <formula>$N$22</formula>
    </cfRule>
  </conditionalFormatting>
  <conditionalFormatting sqref="AG18">
    <cfRule type="cellIs" dxfId="2216" priority="405" operator="notEqual">
      <formula>$N$18</formula>
    </cfRule>
  </conditionalFormatting>
  <conditionalFormatting sqref="AG19">
    <cfRule type="cellIs" dxfId="2215" priority="404" operator="notEqual">
      <formula>$N$19</formula>
    </cfRule>
  </conditionalFormatting>
  <conditionalFormatting sqref="AG20">
    <cfRule type="cellIs" dxfId="2214" priority="403" operator="notEqual">
      <formula>$N$20</formula>
    </cfRule>
  </conditionalFormatting>
  <conditionalFormatting sqref="AG21">
    <cfRule type="cellIs" dxfId="2213" priority="402" operator="notEqual">
      <formula>$N$21</formula>
    </cfRule>
  </conditionalFormatting>
  <conditionalFormatting sqref="AG22">
    <cfRule type="cellIs" dxfId="2212" priority="401" operator="notEqual">
      <formula>$N$22</formula>
    </cfRule>
  </conditionalFormatting>
  <conditionalFormatting sqref="AG23">
    <cfRule type="cellIs" dxfId="2211" priority="400" operator="notEqual">
      <formula>$N$23</formula>
    </cfRule>
  </conditionalFormatting>
  <conditionalFormatting sqref="R23">
    <cfRule type="cellIs" dxfId="2210" priority="399" operator="notEqual">
      <formula>$N$23</formula>
    </cfRule>
  </conditionalFormatting>
  <conditionalFormatting sqref="R24">
    <cfRule type="cellIs" dxfId="2209" priority="398" operator="notEqual">
      <formula>$N$24</formula>
    </cfRule>
  </conditionalFormatting>
  <conditionalFormatting sqref="AG24">
    <cfRule type="cellIs" dxfId="2208" priority="397" operator="notEqual">
      <formula>$N$24</formula>
    </cfRule>
  </conditionalFormatting>
  <conditionalFormatting sqref="R214">
    <cfRule type="cellIs" dxfId="2207" priority="396" operator="notEqual">
      <formula>$N$214</formula>
    </cfRule>
  </conditionalFormatting>
  <conditionalFormatting sqref="R215">
    <cfRule type="cellIs" dxfId="2206" priority="395" operator="notEqual">
      <formula>$N$215</formula>
    </cfRule>
  </conditionalFormatting>
  <conditionalFormatting sqref="R216">
    <cfRule type="cellIs" dxfId="2205" priority="394" operator="notEqual">
      <formula>$N$216</formula>
    </cfRule>
  </conditionalFormatting>
  <conditionalFormatting sqref="R217">
    <cfRule type="cellIs" dxfId="2204" priority="393" operator="notEqual">
      <formula>$N$217</formula>
    </cfRule>
  </conditionalFormatting>
  <conditionalFormatting sqref="R218">
    <cfRule type="cellIs" dxfId="2203" priority="392" operator="notEqual">
      <formula>$N$218</formula>
    </cfRule>
  </conditionalFormatting>
  <conditionalFormatting sqref="R219">
    <cfRule type="cellIs" dxfId="2202" priority="391" operator="notEqual">
      <formula>$N$219</formula>
    </cfRule>
  </conditionalFormatting>
  <conditionalFormatting sqref="R220">
    <cfRule type="cellIs" dxfId="2201" priority="390" operator="notEqual">
      <formula>$N$220</formula>
    </cfRule>
  </conditionalFormatting>
  <conditionalFormatting sqref="R221">
    <cfRule type="cellIs" dxfId="2200" priority="389" operator="notEqual">
      <formula>$N$221</formula>
    </cfRule>
  </conditionalFormatting>
  <conditionalFormatting sqref="R222">
    <cfRule type="cellIs" dxfId="2199" priority="388" operator="notEqual">
      <formula>$N$222</formula>
    </cfRule>
  </conditionalFormatting>
  <conditionalFormatting sqref="R223">
    <cfRule type="cellIs" dxfId="2198" priority="387" operator="notEqual">
      <formula>$N$223</formula>
    </cfRule>
  </conditionalFormatting>
  <conditionalFormatting sqref="R224">
    <cfRule type="cellIs" dxfId="2197" priority="386" operator="notEqual">
      <formula>$N$224</formula>
    </cfRule>
  </conditionalFormatting>
  <conditionalFormatting sqref="R225">
    <cfRule type="cellIs" dxfId="2196" priority="385" operator="notEqual">
      <formula>$N$225</formula>
    </cfRule>
  </conditionalFormatting>
  <conditionalFormatting sqref="R226">
    <cfRule type="cellIs" dxfId="2195" priority="384" operator="notEqual">
      <formula>$N$226</formula>
    </cfRule>
  </conditionalFormatting>
  <conditionalFormatting sqref="R227">
    <cfRule type="cellIs" dxfId="2194" priority="383" operator="notEqual">
      <formula>$N$227</formula>
    </cfRule>
  </conditionalFormatting>
  <conditionalFormatting sqref="R228">
    <cfRule type="cellIs" dxfId="2193" priority="382" operator="notEqual">
      <formula>$N$228</formula>
    </cfRule>
  </conditionalFormatting>
  <conditionalFormatting sqref="AG214">
    <cfRule type="cellIs" dxfId="2192" priority="381" operator="notEqual">
      <formula>$N$214</formula>
    </cfRule>
  </conditionalFormatting>
  <conditionalFormatting sqref="AG215">
    <cfRule type="cellIs" dxfId="2191" priority="380" operator="notEqual">
      <formula>$N$215</formula>
    </cfRule>
  </conditionalFormatting>
  <conditionalFormatting sqref="AG216">
    <cfRule type="cellIs" dxfId="2190" priority="379" operator="notEqual">
      <formula>$N$216</formula>
    </cfRule>
  </conditionalFormatting>
  <conditionalFormatting sqref="AG217">
    <cfRule type="cellIs" dxfId="2189" priority="378" operator="notEqual">
      <formula>$N$217</formula>
    </cfRule>
  </conditionalFormatting>
  <conditionalFormatting sqref="AG218">
    <cfRule type="cellIs" dxfId="2188" priority="377" operator="notEqual">
      <formula>$N$218</formula>
    </cfRule>
  </conditionalFormatting>
  <conditionalFormatting sqref="AG219">
    <cfRule type="cellIs" dxfId="2187" priority="376" operator="notEqual">
      <formula>$N$219</formula>
    </cfRule>
  </conditionalFormatting>
  <conditionalFormatting sqref="AG220">
    <cfRule type="cellIs" dxfId="2186" priority="375" operator="notEqual">
      <formula>$N$220</formula>
    </cfRule>
  </conditionalFormatting>
  <conditionalFormatting sqref="AG221">
    <cfRule type="cellIs" dxfId="2185" priority="374" operator="notEqual">
      <formula>$N$221</formula>
    </cfRule>
  </conditionalFormatting>
  <conditionalFormatting sqref="AG222">
    <cfRule type="cellIs" dxfId="2184" priority="373" operator="notEqual">
      <formula>$N$222</formula>
    </cfRule>
  </conditionalFormatting>
  <conditionalFormatting sqref="AG223">
    <cfRule type="cellIs" dxfId="2183" priority="372" operator="notEqual">
      <formula>$N$223</formula>
    </cfRule>
  </conditionalFormatting>
  <conditionalFormatting sqref="AG224">
    <cfRule type="cellIs" dxfId="2182" priority="371" operator="notEqual">
      <formula>$N$224</formula>
    </cfRule>
  </conditionalFormatting>
  <conditionalFormatting sqref="AG225">
    <cfRule type="cellIs" dxfId="2181" priority="370" operator="notEqual">
      <formula>$N$225</formula>
    </cfRule>
  </conditionalFormatting>
  <conditionalFormatting sqref="AG226">
    <cfRule type="cellIs" dxfId="2180" priority="369" operator="notEqual">
      <formula>$N$226</formula>
    </cfRule>
  </conditionalFormatting>
  <conditionalFormatting sqref="AG227">
    <cfRule type="cellIs" dxfId="2179" priority="368" operator="notEqual">
      <formula>$N$227</formula>
    </cfRule>
  </conditionalFormatting>
  <conditionalFormatting sqref="AG228">
    <cfRule type="cellIs" dxfId="2178" priority="367" operator="notEqual">
      <formula>$N$228</formula>
    </cfRule>
  </conditionalFormatting>
  <conditionalFormatting sqref="R212">
    <cfRule type="cellIs" dxfId="2177" priority="366" operator="notEqual">
      <formula>$N$212</formula>
    </cfRule>
  </conditionalFormatting>
  <conditionalFormatting sqref="AG212">
    <cfRule type="cellIs" dxfId="2176" priority="365" operator="notEqual">
      <formula>$N$212</formula>
    </cfRule>
  </conditionalFormatting>
  <conditionalFormatting sqref="R211">
    <cfRule type="cellIs" dxfId="2175" priority="364" operator="notEqual">
      <formula>$N$211</formula>
    </cfRule>
  </conditionalFormatting>
  <conditionalFormatting sqref="AG211">
    <cfRule type="cellIs" dxfId="2174" priority="363" operator="notEqual">
      <formula>$N$211</formula>
    </cfRule>
  </conditionalFormatting>
  <conditionalFormatting sqref="R210">
    <cfRule type="cellIs" dxfId="2173" priority="362" operator="notEqual">
      <formula>$N$210</formula>
    </cfRule>
  </conditionalFormatting>
  <conditionalFormatting sqref="AG210">
    <cfRule type="cellIs" dxfId="2172" priority="361" operator="notEqual">
      <formula>$N$210</formula>
    </cfRule>
  </conditionalFormatting>
  <conditionalFormatting sqref="AG209">
    <cfRule type="cellIs" dxfId="2171" priority="360" operator="notEqual">
      <formula>$N$209</formula>
    </cfRule>
  </conditionalFormatting>
  <conditionalFormatting sqref="R209">
    <cfRule type="cellIs" dxfId="2170" priority="359" operator="notEqual">
      <formula>$N$209</formula>
    </cfRule>
  </conditionalFormatting>
  <conditionalFormatting sqref="R208">
    <cfRule type="cellIs" dxfId="2169" priority="358" operator="notEqual">
      <formula>$N$208</formula>
    </cfRule>
  </conditionalFormatting>
  <conditionalFormatting sqref="R207">
    <cfRule type="cellIs" dxfId="2168" priority="357" operator="notEqual">
      <formula>$N$207</formula>
    </cfRule>
  </conditionalFormatting>
  <conditionalFormatting sqref="R206">
    <cfRule type="cellIs" dxfId="2167" priority="356" operator="notEqual">
      <formula>$N$206</formula>
    </cfRule>
  </conditionalFormatting>
  <conditionalFormatting sqref="R205">
    <cfRule type="cellIs" dxfId="2166" priority="355" operator="notEqual">
      <formula>$N$205</formula>
    </cfRule>
  </conditionalFormatting>
  <conditionalFormatting sqref="R204">
    <cfRule type="cellIs" dxfId="2165" priority="354" operator="notEqual">
      <formula>$N$204</formula>
    </cfRule>
  </conditionalFormatting>
  <conditionalFormatting sqref="R203">
    <cfRule type="cellIs" dxfId="2164" priority="353" operator="notEqual">
      <formula>$N$203</formula>
    </cfRule>
  </conditionalFormatting>
  <conditionalFormatting sqref="AG203">
    <cfRule type="cellIs" dxfId="2163" priority="352" operator="notEqual">
      <formula>$N$203</formula>
    </cfRule>
  </conditionalFormatting>
  <conditionalFormatting sqref="AG204">
    <cfRule type="cellIs" dxfId="2162" priority="351" operator="notEqual">
      <formula>$N$204</formula>
    </cfRule>
  </conditionalFormatting>
  <conditionalFormatting sqref="AG205">
    <cfRule type="cellIs" dxfId="2161" priority="350" operator="notEqual">
      <formula>$N$205</formula>
    </cfRule>
  </conditionalFormatting>
  <conditionalFormatting sqref="AG206">
    <cfRule type="cellIs" dxfId="2160" priority="349" operator="notEqual">
      <formula>$N$206</formula>
    </cfRule>
  </conditionalFormatting>
  <conditionalFormatting sqref="AG207">
    <cfRule type="cellIs" dxfId="2159" priority="348" operator="notEqual">
      <formula>$N$207</formula>
    </cfRule>
  </conditionalFormatting>
  <conditionalFormatting sqref="AG208">
    <cfRule type="cellIs" dxfId="2158" priority="347" operator="notEqual">
      <formula>$N$208</formula>
    </cfRule>
  </conditionalFormatting>
  <conditionalFormatting sqref="R189">
    <cfRule type="cellIs" dxfId="2157" priority="346" operator="notEqual">
      <formula>$N$189</formula>
    </cfRule>
  </conditionalFormatting>
  <conditionalFormatting sqref="R190">
    <cfRule type="cellIs" dxfId="2156" priority="344" operator="notEqual">
      <formula>$N$190</formula>
    </cfRule>
  </conditionalFormatting>
  <conditionalFormatting sqref="R191">
    <cfRule type="cellIs" dxfId="2155" priority="343" operator="notEqual">
      <formula>$N$191</formula>
    </cfRule>
  </conditionalFormatting>
  <conditionalFormatting sqref="R192">
    <cfRule type="cellIs" dxfId="2154" priority="342" operator="notEqual">
      <formula>$N$192</formula>
    </cfRule>
  </conditionalFormatting>
  <conditionalFormatting sqref="R193">
    <cfRule type="cellIs" dxfId="2153" priority="341" operator="notEqual">
      <formula>$N$193</formula>
    </cfRule>
  </conditionalFormatting>
  <conditionalFormatting sqref="R194">
    <cfRule type="cellIs" dxfId="2152" priority="340" operator="notEqual">
      <formula>$N$194</formula>
    </cfRule>
  </conditionalFormatting>
  <conditionalFormatting sqref="R195">
    <cfRule type="cellIs" dxfId="2151" priority="339" operator="notEqual">
      <formula>$N$195</formula>
    </cfRule>
  </conditionalFormatting>
  <conditionalFormatting sqref="R196">
    <cfRule type="cellIs" dxfId="2150" priority="338" operator="notEqual">
      <formula>$N$196</formula>
    </cfRule>
  </conditionalFormatting>
  <conditionalFormatting sqref="R197">
    <cfRule type="cellIs" dxfId="2149" priority="337" operator="notEqual">
      <formula>$N$197</formula>
    </cfRule>
  </conditionalFormatting>
  <conditionalFormatting sqref="R198">
    <cfRule type="cellIs" dxfId="2148" priority="336" operator="notEqual">
      <formula>$N$198</formula>
    </cfRule>
  </conditionalFormatting>
  <conditionalFormatting sqref="R199">
    <cfRule type="cellIs" dxfId="2147" priority="335" operator="notEqual">
      <formula>$N$199</formula>
    </cfRule>
  </conditionalFormatting>
  <conditionalFormatting sqref="R200">
    <cfRule type="cellIs" dxfId="2146" priority="334" operator="notEqual">
      <formula>$N$200</formula>
    </cfRule>
  </conditionalFormatting>
  <conditionalFormatting sqref="R201">
    <cfRule type="cellIs" dxfId="2145" priority="333" operator="notEqual">
      <formula>$N$201</formula>
    </cfRule>
  </conditionalFormatting>
  <conditionalFormatting sqref="AG189">
    <cfRule type="cellIs" dxfId="2144" priority="332" operator="notEqual">
      <formula>$N$189</formula>
    </cfRule>
  </conditionalFormatting>
  <conditionalFormatting sqref="AG190">
    <cfRule type="cellIs" dxfId="2143" priority="331" operator="notEqual">
      <formula>$N$190</formula>
    </cfRule>
  </conditionalFormatting>
  <conditionalFormatting sqref="AG191">
    <cfRule type="cellIs" dxfId="2142" priority="330" operator="notEqual">
      <formula>$N$191</formula>
    </cfRule>
  </conditionalFormatting>
  <conditionalFormatting sqref="AG192">
    <cfRule type="cellIs" dxfId="2141" priority="329" operator="notEqual">
      <formula>$N$192</formula>
    </cfRule>
  </conditionalFormatting>
  <conditionalFormatting sqref="AG193">
    <cfRule type="cellIs" dxfId="2140" priority="328" operator="notEqual">
      <formula>$N$193</formula>
    </cfRule>
  </conditionalFormatting>
  <conditionalFormatting sqref="AG194">
    <cfRule type="cellIs" dxfId="2139" priority="327" operator="notEqual">
      <formula>$N$194</formula>
    </cfRule>
  </conditionalFormatting>
  <conditionalFormatting sqref="AG195">
    <cfRule type="cellIs" dxfId="2138" priority="326" operator="notEqual">
      <formula>$N$195</formula>
    </cfRule>
  </conditionalFormatting>
  <conditionalFormatting sqref="AG196">
    <cfRule type="cellIs" dxfId="2137" priority="325" operator="notEqual">
      <formula>$N$196</formula>
    </cfRule>
  </conditionalFormatting>
  <conditionalFormatting sqref="AG197">
    <cfRule type="cellIs" dxfId="2136" priority="324" operator="notEqual">
      <formula>$N$197</formula>
    </cfRule>
  </conditionalFormatting>
  <conditionalFormatting sqref="AG198">
    <cfRule type="cellIs" dxfId="2135" priority="323" operator="notEqual">
      <formula>$N$198</formula>
    </cfRule>
  </conditionalFormatting>
  <conditionalFormatting sqref="AG199">
    <cfRule type="cellIs" dxfId="2134" priority="322" operator="notEqual">
      <formula>$N$199</formula>
    </cfRule>
  </conditionalFormatting>
  <conditionalFormatting sqref="AG200">
    <cfRule type="cellIs" dxfId="2133" priority="321" operator="notEqual">
      <formula>$N$200</formula>
    </cfRule>
  </conditionalFormatting>
  <conditionalFormatting sqref="AG201">
    <cfRule type="cellIs" dxfId="2132" priority="320" operator="notEqual">
      <formula>$N$201</formula>
    </cfRule>
  </conditionalFormatting>
  <conditionalFormatting sqref="R187">
    <cfRule type="cellIs" dxfId="2131" priority="319" operator="notEqual">
      <formula>$N$187</formula>
    </cfRule>
  </conditionalFormatting>
  <conditionalFormatting sqref="AG187">
    <cfRule type="cellIs" dxfId="2130" priority="318" operator="notEqual">
      <formula>$N$187</formula>
    </cfRule>
  </conditionalFormatting>
  <conditionalFormatting sqref="R162">
    <cfRule type="cellIs" dxfId="2129" priority="317" operator="notEqual">
      <formula>$N$162</formula>
    </cfRule>
  </conditionalFormatting>
  <conditionalFormatting sqref="R163">
    <cfRule type="cellIs" dxfId="2128" priority="316" operator="notEqual">
      <formula>$N$163</formula>
    </cfRule>
  </conditionalFormatting>
  <conditionalFormatting sqref="R164">
    <cfRule type="cellIs" dxfId="2127" priority="315" operator="notEqual">
      <formula>$N$164</formula>
    </cfRule>
  </conditionalFormatting>
  <conditionalFormatting sqref="R165">
    <cfRule type="cellIs" dxfId="2126" priority="314" operator="notEqual">
      <formula>$N$165</formula>
    </cfRule>
  </conditionalFormatting>
  <conditionalFormatting sqref="R166">
    <cfRule type="cellIs" dxfId="2125" priority="313" operator="notEqual">
      <formula>$N$166</formula>
    </cfRule>
  </conditionalFormatting>
  <conditionalFormatting sqref="R167">
    <cfRule type="cellIs" dxfId="2124" priority="312" operator="notEqual">
      <formula>$N$167</formula>
    </cfRule>
  </conditionalFormatting>
  <conditionalFormatting sqref="R168">
    <cfRule type="cellIs" dxfId="2123" priority="311" operator="notEqual">
      <formula>$N$168</formula>
    </cfRule>
  </conditionalFormatting>
  <conditionalFormatting sqref="R169">
    <cfRule type="cellIs" dxfId="2122" priority="310" operator="notEqual">
      <formula>$N$169</formula>
    </cfRule>
  </conditionalFormatting>
  <conditionalFormatting sqref="R170">
    <cfRule type="cellIs" dxfId="2121" priority="309" operator="notEqual">
      <formula>$N$170</formula>
    </cfRule>
  </conditionalFormatting>
  <conditionalFormatting sqref="R171">
    <cfRule type="cellIs" dxfId="2120" priority="308" operator="notEqual">
      <formula>$N$171</formula>
    </cfRule>
  </conditionalFormatting>
  <conditionalFormatting sqref="R172">
    <cfRule type="cellIs" dxfId="2119" priority="307" operator="notEqual">
      <formula>$N$172</formula>
    </cfRule>
  </conditionalFormatting>
  <conditionalFormatting sqref="R173">
    <cfRule type="cellIs" dxfId="2118" priority="306" operator="notEqual">
      <formula>$N$173</formula>
    </cfRule>
  </conditionalFormatting>
  <conditionalFormatting sqref="R174">
    <cfRule type="cellIs" dxfId="2117" priority="305" operator="notEqual">
      <formula>$N$174</formula>
    </cfRule>
  </conditionalFormatting>
  <conditionalFormatting sqref="R175">
    <cfRule type="cellIs" dxfId="2116" priority="304" operator="notEqual">
      <formula>$N$175</formula>
    </cfRule>
  </conditionalFormatting>
  <conditionalFormatting sqref="R176">
    <cfRule type="cellIs" dxfId="2115" priority="303" operator="notEqual">
      <formula>$N$176</formula>
    </cfRule>
  </conditionalFormatting>
  <conditionalFormatting sqref="R177">
    <cfRule type="cellIs" dxfId="2114" priority="302" operator="notEqual">
      <formula>$N$177</formula>
    </cfRule>
  </conditionalFormatting>
  <conditionalFormatting sqref="R178">
    <cfRule type="cellIs" dxfId="2113" priority="301" operator="notEqual">
      <formula>$N$178</formula>
    </cfRule>
  </conditionalFormatting>
  <conditionalFormatting sqref="R179">
    <cfRule type="cellIs" dxfId="2112" priority="300" operator="notEqual">
      <formula>$N$179</formula>
    </cfRule>
  </conditionalFormatting>
  <conditionalFormatting sqref="R180">
    <cfRule type="cellIs" dxfId="2111" priority="299" operator="notEqual">
      <formula>$N$180</formula>
    </cfRule>
  </conditionalFormatting>
  <conditionalFormatting sqref="R181">
    <cfRule type="cellIs" dxfId="2110" priority="298" operator="notEqual">
      <formula>$N$181</formula>
    </cfRule>
  </conditionalFormatting>
  <conditionalFormatting sqref="R182">
    <cfRule type="cellIs" dxfId="2109" priority="297" operator="notEqual">
      <formula>$N$182</formula>
    </cfRule>
  </conditionalFormatting>
  <conditionalFormatting sqref="R183">
    <cfRule type="cellIs" dxfId="2108" priority="296" operator="notEqual">
      <formula>$N$183</formula>
    </cfRule>
  </conditionalFormatting>
  <conditionalFormatting sqref="R184">
    <cfRule type="cellIs" dxfId="2107" priority="295" operator="notEqual">
      <formula>$N$184</formula>
    </cfRule>
  </conditionalFormatting>
  <conditionalFormatting sqref="R185">
    <cfRule type="cellIs" dxfId="2106" priority="294" operator="notEqual">
      <formula>$N$185</formula>
    </cfRule>
  </conditionalFormatting>
  <conditionalFormatting sqref="R186">
    <cfRule type="cellIs" dxfId="2105" priority="293" operator="notEqual">
      <formula>$N$186</formula>
    </cfRule>
  </conditionalFormatting>
  <conditionalFormatting sqref="AG162">
    <cfRule type="cellIs" dxfId="2104" priority="292" operator="notEqual">
      <formula>$N$162</formula>
    </cfRule>
  </conditionalFormatting>
  <conditionalFormatting sqref="R152">
    <cfRule type="cellIs" dxfId="2103" priority="290" operator="notEqual">
      <formula>$N$152</formula>
    </cfRule>
  </conditionalFormatting>
  <conditionalFormatting sqref="R153">
    <cfRule type="cellIs" dxfId="2102" priority="289" operator="notEqual">
      <formula>$N$153</formula>
    </cfRule>
  </conditionalFormatting>
  <conditionalFormatting sqref="R154">
    <cfRule type="cellIs" dxfId="2101" priority="288" operator="notEqual">
      <formula>$N$154</formula>
    </cfRule>
  </conditionalFormatting>
  <conditionalFormatting sqref="R155">
    <cfRule type="cellIs" dxfId="2100" priority="287" operator="notEqual">
      <formula>$N$155</formula>
    </cfRule>
  </conditionalFormatting>
  <conditionalFormatting sqref="AG152">
    <cfRule type="cellIs" dxfId="2099" priority="286" operator="notEqual">
      <formula>$N$152</formula>
    </cfRule>
  </conditionalFormatting>
  <conditionalFormatting sqref="AG153">
    <cfRule type="cellIs" dxfId="2098" priority="285" operator="notEqual">
      <formula>$N$153</formula>
    </cfRule>
  </conditionalFormatting>
  <conditionalFormatting sqref="AG154">
    <cfRule type="cellIs" dxfId="2097" priority="284" operator="notEqual">
      <formula>$N$154</formula>
    </cfRule>
  </conditionalFormatting>
  <conditionalFormatting sqref="AG155">
    <cfRule type="cellIs" dxfId="2096" priority="283" operator="notEqual">
      <formula>$N$155</formula>
    </cfRule>
  </conditionalFormatting>
  <conditionalFormatting sqref="R156">
    <cfRule type="cellIs" dxfId="2095" priority="282" operator="notEqual">
      <formula>$N$156</formula>
    </cfRule>
  </conditionalFormatting>
  <conditionalFormatting sqref="AG156">
    <cfRule type="cellIs" dxfId="2094" priority="281" operator="notEqual">
      <formula>$N$156</formula>
    </cfRule>
  </conditionalFormatting>
  <conditionalFormatting sqref="R150">
    <cfRule type="cellIs" dxfId="2093" priority="280" operator="notEqual">
      <formula>$N$150</formula>
    </cfRule>
  </conditionalFormatting>
  <conditionalFormatting sqref="AG150">
    <cfRule type="cellIs" dxfId="2092" priority="279" operator="notEqual">
      <formula>$N$150</formula>
    </cfRule>
  </conditionalFormatting>
  <conditionalFormatting sqref="R25">
    <cfRule type="cellIs" dxfId="2091" priority="278" operator="notEqual">
      <formula>$N$25</formula>
    </cfRule>
  </conditionalFormatting>
  <conditionalFormatting sqref="AG25">
    <cfRule type="cellIs" dxfId="2090" priority="277" operator="notEqual">
      <formula>$N$25</formula>
    </cfRule>
  </conditionalFormatting>
  <conditionalFormatting sqref="R26">
    <cfRule type="cellIs" dxfId="2089" priority="276" operator="notEqual">
      <formula>$N$26</formula>
    </cfRule>
  </conditionalFormatting>
  <conditionalFormatting sqref="R27">
    <cfRule type="cellIs" dxfId="2088" priority="275" operator="notEqual">
      <formula>$N$27</formula>
    </cfRule>
  </conditionalFormatting>
  <conditionalFormatting sqref="R28">
    <cfRule type="cellIs" dxfId="2087" priority="274" operator="notEqual">
      <formula>$N$28</formula>
    </cfRule>
  </conditionalFormatting>
  <conditionalFormatting sqref="R29">
    <cfRule type="cellIs" dxfId="2086" priority="273" operator="notEqual">
      <formula>$N$29</formula>
    </cfRule>
  </conditionalFormatting>
  <conditionalFormatting sqref="R30">
    <cfRule type="cellIs" dxfId="2085" priority="272" operator="notEqual">
      <formula>$N$30</formula>
    </cfRule>
  </conditionalFormatting>
  <conditionalFormatting sqref="R31">
    <cfRule type="cellIs" dxfId="2084" priority="271" operator="notEqual">
      <formula>$N$31</formula>
    </cfRule>
  </conditionalFormatting>
  <conditionalFormatting sqref="R32">
    <cfRule type="cellIs" dxfId="2083" priority="270" operator="notEqual">
      <formula>$N$32</formula>
    </cfRule>
  </conditionalFormatting>
  <conditionalFormatting sqref="R33">
    <cfRule type="cellIs" dxfId="2082" priority="269" operator="notEqual">
      <formula>$N$33</formula>
    </cfRule>
  </conditionalFormatting>
  <conditionalFormatting sqref="AG26">
    <cfRule type="cellIs" dxfId="2081" priority="268" operator="notEqual">
      <formula>$N$26</formula>
    </cfRule>
  </conditionalFormatting>
  <conditionalFormatting sqref="AG27">
    <cfRule type="cellIs" dxfId="2080" priority="267" operator="notEqual">
      <formula>$N$27</formula>
    </cfRule>
  </conditionalFormatting>
  <conditionalFormatting sqref="AG28">
    <cfRule type="cellIs" dxfId="2079" priority="266" operator="notEqual">
      <formula>$N$28</formula>
    </cfRule>
  </conditionalFormatting>
  <conditionalFormatting sqref="AG29">
    <cfRule type="cellIs" dxfId="2078" priority="265" operator="notEqual">
      <formula>$N$29</formula>
    </cfRule>
  </conditionalFormatting>
  <conditionalFormatting sqref="AG30">
    <cfRule type="cellIs" dxfId="2077" priority="264" operator="notEqual">
      <formula>$N$30</formula>
    </cfRule>
  </conditionalFormatting>
  <conditionalFormatting sqref="AG31">
    <cfRule type="cellIs" dxfId="2076" priority="263" operator="notEqual">
      <formula>$N$31</formula>
    </cfRule>
  </conditionalFormatting>
  <conditionalFormatting sqref="AG32">
    <cfRule type="cellIs" dxfId="2075" priority="262" operator="notEqual">
      <formula>$N$32</formula>
    </cfRule>
  </conditionalFormatting>
  <conditionalFormatting sqref="AG33">
    <cfRule type="cellIs" dxfId="2074" priority="261" operator="notEqual">
      <formula>$N$33</formula>
    </cfRule>
  </conditionalFormatting>
  <conditionalFormatting sqref="R34">
    <cfRule type="cellIs" dxfId="2073" priority="260" operator="notEqual">
      <formula>$N$34</formula>
    </cfRule>
  </conditionalFormatting>
  <conditionalFormatting sqref="AG34">
    <cfRule type="cellIs" dxfId="2072" priority="259" operator="notEqual">
      <formula>$N$34</formula>
    </cfRule>
  </conditionalFormatting>
  <conditionalFormatting sqref="R35">
    <cfRule type="cellIs" dxfId="2071" priority="258" operator="notEqual">
      <formula>$N$35</formula>
    </cfRule>
  </conditionalFormatting>
  <conditionalFormatting sqref="AG35">
    <cfRule type="cellIs" dxfId="2070" priority="257" operator="notEqual">
      <formula>$N$35</formula>
    </cfRule>
  </conditionalFormatting>
  <conditionalFormatting sqref="R36">
    <cfRule type="cellIs" dxfId="2069" priority="256" operator="notEqual">
      <formula>$N$36</formula>
    </cfRule>
  </conditionalFormatting>
  <conditionalFormatting sqref="AG36">
    <cfRule type="cellIs" dxfId="2068" priority="255" operator="notEqual">
      <formula>$N$36</formula>
    </cfRule>
  </conditionalFormatting>
  <conditionalFormatting sqref="R37">
    <cfRule type="cellIs" dxfId="2067" priority="254" operator="notEqual">
      <formula>$N$37</formula>
    </cfRule>
  </conditionalFormatting>
  <conditionalFormatting sqref="AG37">
    <cfRule type="cellIs" dxfId="2066" priority="253" operator="notEqual">
      <formula>$N$37</formula>
    </cfRule>
  </conditionalFormatting>
  <conditionalFormatting sqref="R38">
    <cfRule type="cellIs" dxfId="2065" priority="252" operator="notEqual">
      <formula>$N$38</formula>
    </cfRule>
  </conditionalFormatting>
  <conditionalFormatting sqref="AG38">
    <cfRule type="cellIs" dxfId="2064" priority="251" operator="notEqual">
      <formula>$N$38</formula>
    </cfRule>
  </conditionalFormatting>
  <conditionalFormatting sqref="R39">
    <cfRule type="cellIs" dxfId="2063" priority="250" operator="notEqual">
      <formula>$N$39</formula>
    </cfRule>
  </conditionalFormatting>
  <conditionalFormatting sqref="AG39">
    <cfRule type="cellIs" dxfId="2062" priority="249" operator="notEqual">
      <formula>$N$39</formula>
    </cfRule>
  </conditionalFormatting>
  <conditionalFormatting sqref="R40">
    <cfRule type="cellIs" dxfId="2061" priority="248" operator="notEqual">
      <formula>$N$40</formula>
    </cfRule>
  </conditionalFormatting>
  <conditionalFormatting sqref="AG40">
    <cfRule type="cellIs" dxfId="2060" priority="247" operator="notEqual">
      <formula>$N$40</formula>
    </cfRule>
  </conditionalFormatting>
  <conditionalFormatting sqref="R41">
    <cfRule type="cellIs" dxfId="2059" priority="246" operator="notEqual">
      <formula>$N$41</formula>
    </cfRule>
  </conditionalFormatting>
  <conditionalFormatting sqref="AG41">
    <cfRule type="cellIs" dxfId="2058" priority="245" operator="notEqual">
      <formula>$N$41</formula>
    </cfRule>
  </conditionalFormatting>
  <conditionalFormatting sqref="R42">
    <cfRule type="cellIs" dxfId="2057" priority="244" operator="notEqual">
      <formula>$N$42</formula>
    </cfRule>
  </conditionalFormatting>
  <conditionalFormatting sqref="AG42">
    <cfRule type="cellIs" dxfId="2056" priority="243" operator="notEqual">
      <formula>$N$42</formula>
    </cfRule>
  </conditionalFormatting>
  <conditionalFormatting sqref="R149">
    <cfRule type="cellIs" dxfId="2055" priority="242" operator="notEqual">
      <formula>$N$149</formula>
    </cfRule>
  </conditionalFormatting>
  <conditionalFormatting sqref="AG149">
    <cfRule type="cellIs" dxfId="2054" priority="241" operator="notEqual">
      <formula>$N$149</formula>
    </cfRule>
  </conditionalFormatting>
  <conditionalFormatting sqref="R148">
    <cfRule type="cellIs" dxfId="2053" priority="240" operator="notEqual">
      <formula>$N$148</formula>
    </cfRule>
  </conditionalFormatting>
  <conditionalFormatting sqref="AG148">
    <cfRule type="cellIs" dxfId="2052" priority="239" operator="notEqual">
      <formula>$N$148</formula>
    </cfRule>
  </conditionalFormatting>
  <conditionalFormatting sqref="R147">
    <cfRule type="cellIs" dxfId="2051" priority="238" operator="notEqual">
      <formula>$N$147</formula>
    </cfRule>
  </conditionalFormatting>
  <conditionalFormatting sqref="AG147">
    <cfRule type="cellIs" dxfId="2050" priority="237" operator="notEqual">
      <formula>$N$147</formula>
    </cfRule>
  </conditionalFormatting>
  <conditionalFormatting sqref="R146">
    <cfRule type="cellIs" dxfId="2049" priority="236" operator="notEqual">
      <formula>$N$146</formula>
    </cfRule>
  </conditionalFormatting>
  <conditionalFormatting sqref="AG146">
    <cfRule type="cellIs" dxfId="2048" priority="235" operator="notEqual">
      <formula>$N$146</formula>
    </cfRule>
  </conditionalFormatting>
  <conditionalFormatting sqref="R145">
    <cfRule type="cellIs" dxfId="2047" priority="234" operator="notEqual">
      <formula>$N$145</formula>
    </cfRule>
  </conditionalFormatting>
  <conditionalFormatting sqref="AG145">
    <cfRule type="cellIs" dxfId="2046" priority="233" operator="notEqual">
      <formula>$N$145</formula>
    </cfRule>
  </conditionalFormatting>
  <conditionalFormatting sqref="R144">
    <cfRule type="cellIs" dxfId="2045" priority="232" operator="notEqual">
      <formula>$N$144</formula>
    </cfRule>
  </conditionalFormatting>
  <conditionalFormatting sqref="AG144">
    <cfRule type="cellIs" dxfId="2044" priority="231" operator="notEqual">
      <formula>$N$144</formula>
    </cfRule>
  </conditionalFormatting>
  <conditionalFormatting sqref="R143">
    <cfRule type="cellIs" dxfId="2043" priority="230" operator="notEqual">
      <formula>$N$143</formula>
    </cfRule>
  </conditionalFormatting>
  <conditionalFormatting sqref="AG143">
    <cfRule type="cellIs" dxfId="2042" priority="229" operator="notEqual">
      <formula>$N$143</formula>
    </cfRule>
  </conditionalFormatting>
  <conditionalFormatting sqref="R142">
    <cfRule type="cellIs" dxfId="2041" priority="228" operator="notEqual">
      <formula>$N$142</formula>
    </cfRule>
  </conditionalFormatting>
  <conditionalFormatting sqref="AG142">
    <cfRule type="cellIs" dxfId="2040" priority="227" operator="notEqual">
      <formula>$N$142</formula>
    </cfRule>
  </conditionalFormatting>
  <conditionalFormatting sqref="R141">
    <cfRule type="cellIs" dxfId="2039" priority="226" operator="notEqual">
      <formula>$N$141</formula>
    </cfRule>
  </conditionalFormatting>
  <conditionalFormatting sqref="AG141">
    <cfRule type="cellIs" dxfId="2038" priority="225" operator="notEqual">
      <formula>$N$141</formula>
    </cfRule>
  </conditionalFormatting>
  <conditionalFormatting sqref="R140">
    <cfRule type="cellIs" dxfId="2037" priority="224" operator="notEqual">
      <formula>$N$140</formula>
    </cfRule>
  </conditionalFormatting>
  <conditionalFormatting sqref="AG140">
    <cfRule type="cellIs" dxfId="2036" priority="223" operator="notEqual">
      <formula>$N$140</formula>
    </cfRule>
  </conditionalFormatting>
  <conditionalFormatting sqref="R139">
    <cfRule type="cellIs" dxfId="2035" priority="222" operator="notEqual">
      <formula>$N$139</formula>
    </cfRule>
  </conditionalFormatting>
  <conditionalFormatting sqref="R138">
    <cfRule type="cellIs" dxfId="2034" priority="221" operator="notEqual">
      <formula>$N$138</formula>
    </cfRule>
  </conditionalFormatting>
  <conditionalFormatting sqref="R137">
    <cfRule type="cellIs" dxfId="2033" priority="220" operator="notEqual">
      <formula>$N$137</formula>
    </cfRule>
  </conditionalFormatting>
  <conditionalFormatting sqref="R136">
    <cfRule type="cellIs" dxfId="2032" priority="219" operator="notEqual">
      <formula>$N$136</formula>
    </cfRule>
  </conditionalFormatting>
  <conditionalFormatting sqref="R135">
    <cfRule type="cellIs" dxfId="2031" priority="218" operator="notEqual">
      <formula>$N$135</formula>
    </cfRule>
  </conditionalFormatting>
  <conditionalFormatting sqref="R134">
    <cfRule type="cellIs" dxfId="2030" priority="217" operator="notEqual">
      <formula>$N$134</formula>
    </cfRule>
  </conditionalFormatting>
  <conditionalFormatting sqref="R133">
    <cfRule type="cellIs" dxfId="2029" priority="216" operator="notEqual">
      <formula>$N$133</formula>
    </cfRule>
  </conditionalFormatting>
  <conditionalFormatting sqref="R132">
    <cfRule type="cellIs" dxfId="2028" priority="215" operator="notEqual">
      <formula>$N$132</formula>
    </cfRule>
  </conditionalFormatting>
  <conditionalFormatting sqref="R131">
    <cfRule type="cellIs" dxfId="2027" priority="214" operator="notEqual">
      <formula>$N$131</formula>
    </cfRule>
  </conditionalFormatting>
  <conditionalFormatting sqref="R130">
    <cfRule type="cellIs" dxfId="2026" priority="213" operator="notEqual">
      <formula>$N$130</formula>
    </cfRule>
  </conditionalFormatting>
  <conditionalFormatting sqref="R129">
    <cfRule type="cellIs" dxfId="2025" priority="212" operator="notEqual">
      <formula>$N$129</formula>
    </cfRule>
  </conditionalFormatting>
  <conditionalFormatting sqref="R128">
    <cfRule type="cellIs" dxfId="2024" priority="211" operator="notEqual">
      <formula>$N$128</formula>
    </cfRule>
  </conditionalFormatting>
  <conditionalFormatting sqref="R127">
    <cfRule type="cellIs" dxfId="2023" priority="210" operator="notEqual">
      <formula>$N$127</formula>
    </cfRule>
  </conditionalFormatting>
  <conditionalFormatting sqref="R126">
    <cfRule type="cellIs" dxfId="2022" priority="209" operator="notEqual">
      <formula>$N$126</formula>
    </cfRule>
  </conditionalFormatting>
  <conditionalFormatting sqref="R43">
    <cfRule type="cellIs" dxfId="2021" priority="208" operator="notEqual">
      <formula>$N$43</formula>
    </cfRule>
  </conditionalFormatting>
  <conditionalFormatting sqref="AG43">
    <cfRule type="cellIs" dxfId="2020" priority="207" operator="notEqual">
      <formula>$N$43</formula>
    </cfRule>
  </conditionalFormatting>
  <conditionalFormatting sqref="AG44">
    <cfRule type="cellIs" dxfId="2019" priority="206" operator="notEqual">
      <formula>$N$44</formula>
    </cfRule>
  </conditionalFormatting>
  <conditionalFormatting sqref="AG45">
    <cfRule type="cellIs" dxfId="2018" priority="205" operator="notEqual">
      <formula>$N$45</formula>
    </cfRule>
  </conditionalFormatting>
  <conditionalFormatting sqref="AG46">
    <cfRule type="cellIs" dxfId="2017" priority="204" operator="notEqual">
      <formula>$N$46</formula>
    </cfRule>
  </conditionalFormatting>
  <conditionalFormatting sqref="AG47">
    <cfRule type="cellIs" dxfId="2016" priority="203" operator="notEqual">
      <formula>$N$47</formula>
    </cfRule>
  </conditionalFormatting>
  <conditionalFormatting sqref="AG48">
    <cfRule type="cellIs" dxfId="2015" priority="202" operator="notEqual">
      <formula>$N$48</formula>
    </cfRule>
  </conditionalFormatting>
  <conditionalFormatting sqref="AG49">
    <cfRule type="cellIs" dxfId="2014" priority="201" operator="notEqual">
      <formula>$N$49</formula>
    </cfRule>
  </conditionalFormatting>
  <conditionalFormatting sqref="AG50">
    <cfRule type="cellIs" dxfId="2013" priority="200" operator="notEqual">
      <formula>$N$50</formula>
    </cfRule>
  </conditionalFormatting>
  <conditionalFormatting sqref="AG51">
    <cfRule type="cellIs" dxfId="2012" priority="199" operator="notEqual">
      <formula>$N$51</formula>
    </cfRule>
  </conditionalFormatting>
  <conditionalFormatting sqref="AG52">
    <cfRule type="cellIs" dxfId="2011" priority="198" operator="notEqual">
      <formula>$N$52</formula>
    </cfRule>
  </conditionalFormatting>
  <conditionalFormatting sqref="AG53">
    <cfRule type="cellIs" dxfId="2010" priority="197" operator="notEqual">
      <formula>$N$53</formula>
    </cfRule>
  </conditionalFormatting>
  <conditionalFormatting sqref="AG54">
    <cfRule type="cellIs" dxfId="2009" priority="196" operator="notEqual">
      <formula>$N$54</formula>
    </cfRule>
  </conditionalFormatting>
  <conditionalFormatting sqref="AG55">
    <cfRule type="cellIs" dxfId="2008" priority="195" operator="notEqual">
      <formula>$N$55</formula>
    </cfRule>
  </conditionalFormatting>
  <conditionalFormatting sqref="AG56">
    <cfRule type="cellIs" dxfId="2007" priority="194" operator="notEqual">
      <formula>$N$56</formula>
    </cfRule>
  </conditionalFormatting>
  <conditionalFormatting sqref="AG57">
    <cfRule type="cellIs" dxfId="2006" priority="193" operator="notEqual">
      <formula>$N$57</formula>
    </cfRule>
  </conditionalFormatting>
  <conditionalFormatting sqref="AG58">
    <cfRule type="cellIs" dxfId="2005" priority="192" operator="notEqual">
      <formula>$N$58</formula>
    </cfRule>
  </conditionalFormatting>
  <conditionalFormatting sqref="R44">
    <cfRule type="cellIs" dxfId="2004" priority="191" operator="notEqual">
      <formula>$N$44</formula>
    </cfRule>
  </conditionalFormatting>
  <conditionalFormatting sqref="R45">
    <cfRule type="cellIs" dxfId="2003" priority="190" operator="notEqual">
      <formula>$N$45</formula>
    </cfRule>
  </conditionalFormatting>
  <conditionalFormatting sqref="R46">
    <cfRule type="cellIs" dxfId="2002" priority="189" operator="notEqual">
      <formula>$N$46</formula>
    </cfRule>
  </conditionalFormatting>
  <conditionalFormatting sqref="R47">
    <cfRule type="cellIs" dxfId="2001" priority="188" operator="notEqual">
      <formula>$N$47</formula>
    </cfRule>
  </conditionalFormatting>
  <conditionalFormatting sqref="R48">
    <cfRule type="cellIs" dxfId="2000" priority="187" operator="notEqual">
      <formula>$N$48</formula>
    </cfRule>
  </conditionalFormatting>
  <conditionalFormatting sqref="R49">
    <cfRule type="cellIs" dxfId="1999" priority="186" operator="notEqual">
      <formula>$N$49</formula>
    </cfRule>
  </conditionalFormatting>
  <conditionalFormatting sqref="R50">
    <cfRule type="cellIs" dxfId="1998" priority="185" operator="notEqual">
      <formula>$N$50</formula>
    </cfRule>
  </conditionalFormatting>
  <conditionalFormatting sqref="R51">
    <cfRule type="cellIs" dxfId="1997" priority="184" operator="notEqual">
      <formula>$N$51</formula>
    </cfRule>
  </conditionalFormatting>
  <conditionalFormatting sqref="R52">
    <cfRule type="cellIs" dxfId="1996" priority="183" operator="notEqual">
      <formula>$N$52</formula>
    </cfRule>
  </conditionalFormatting>
  <conditionalFormatting sqref="R53">
    <cfRule type="cellIs" dxfId="1995" priority="182" operator="notEqual">
      <formula>$N$53</formula>
    </cfRule>
  </conditionalFormatting>
  <conditionalFormatting sqref="R54">
    <cfRule type="cellIs" dxfId="1994" priority="181" operator="notEqual">
      <formula>$N$54</formula>
    </cfRule>
  </conditionalFormatting>
  <conditionalFormatting sqref="R55">
    <cfRule type="cellIs" dxfId="1993" priority="180" operator="notEqual">
      <formula>$N$55</formula>
    </cfRule>
  </conditionalFormatting>
  <conditionalFormatting sqref="R56">
    <cfRule type="cellIs" dxfId="1992" priority="179" operator="notEqual">
      <formula>$N$56</formula>
    </cfRule>
  </conditionalFormatting>
  <conditionalFormatting sqref="R57">
    <cfRule type="cellIs" dxfId="1991" priority="178" operator="notEqual">
      <formula>$N$57</formula>
    </cfRule>
  </conditionalFormatting>
  <conditionalFormatting sqref="R58">
    <cfRule type="cellIs" dxfId="1990" priority="177" operator="notEqual">
      <formula>$N$58</formula>
    </cfRule>
  </conditionalFormatting>
  <conditionalFormatting sqref="R59">
    <cfRule type="cellIs" dxfId="1989" priority="176" operator="notEqual">
      <formula>$N$59</formula>
    </cfRule>
  </conditionalFormatting>
  <conditionalFormatting sqref="R60">
    <cfRule type="cellIs" dxfId="1988" priority="175" operator="notEqual">
      <formula>$N$60</formula>
    </cfRule>
  </conditionalFormatting>
  <conditionalFormatting sqref="R61">
    <cfRule type="cellIs" dxfId="1987" priority="174" operator="notEqual">
      <formula>$N$61</formula>
    </cfRule>
  </conditionalFormatting>
  <conditionalFormatting sqref="R62">
    <cfRule type="cellIs" dxfId="1986" priority="173" operator="notEqual">
      <formula>$N$62</formula>
    </cfRule>
  </conditionalFormatting>
  <conditionalFormatting sqref="R63">
    <cfRule type="cellIs" dxfId="1985" priority="172" operator="notEqual">
      <formula>$N$63</formula>
    </cfRule>
  </conditionalFormatting>
  <conditionalFormatting sqref="R64">
    <cfRule type="cellIs" dxfId="1984" priority="171" operator="notEqual">
      <formula>$N$64</formula>
    </cfRule>
  </conditionalFormatting>
  <conditionalFormatting sqref="AG59">
    <cfRule type="cellIs" dxfId="1983" priority="170" operator="notEqual">
      <formula>$N$59</formula>
    </cfRule>
  </conditionalFormatting>
  <conditionalFormatting sqref="AG60">
    <cfRule type="cellIs" dxfId="1982" priority="169" operator="notEqual">
      <formula>$N$60</formula>
    </cfRule>
  </conditionalFormatting>
  <conditionalFormatting sqref="AG61">
    <cfRule type="cellIs" dxfId="1981" priority="168" operator="notEqual">
      <formula>$N$61</formula>
    </cfRule>
  </conditionalFormatting>
  <conditionalFormatting sqref="AG62">
    <cfRule type="cellIs" dxfId="1980" priority="167" operator="notEqual">
      <formula>$N$62</formula>
    </cfRule>
  </conditionalFormatting>
  <conditionalFormatting sqref="AG63">
    <cfRule type="cellIs" dxfId="1979" priority="166" operator="notEqual">
      <formula>$N$63</formula>
    </cfRule>
  </conditionalFormatting>
  <conditionalFormatting sqref="AG64">
    <cfRule type="cellIs" dxfId="1978" priority="165" operator="notEqual">
      <formula>$N$64</formula>
    </cfRule>
  </conditionalFormatting>
  <conditionalFormatting sqref="AG186">
    <cfRule type="cellIs" dxfId="1977" priority="164" operator="notEqual">
      <formula>$N$186</formula>
    </cfRule>
  </conditionalFormatting>
  <conditionalFormatting sqref="AG185">
    <cfRule type="cellIs" dxfId="1976" priority="163" operator="notEqual">
      <formula>$N$185</formula>
    </cfRule>
  </conditionalFormatting>
  <conditionalFormatting sqref="AG184">
    <cfRule type="cellIs" dxfId="1975" priority="162" operator="notEqual">
      <formula>$N$184</formula>
    </cfRule>
  </conditionalFormatting>
  <conditionalFormatting sqref="AG183">
    <cfRule type="cellIs" dxfId="1974" priority="161" operator="notEqual">
      <formula>$N$183</formula>
    </cfRule>
  </conditionalFormatting>
  <conditionalFormatting sqref="AG182">
    <cfRule type="cellIs" dxfId="1973" priority="160" operator="notEqual">
      <formula>$N$182</formula>
    </cfRule>
  </conditionalFormatting>
  <conditionalFormatting sqref="AG181">
    <cfRule type="cellIs" dxfId="1972" priority="159" operator="notEqual">
      <formula>$N$181</formula>
    </cfRule>
  </conditionalFormatting>
  <conditionalFormatting sqref="AG180">
    <cfRule type="cellIs" dxfId="1971" priority="158" operator="notEqual">
      <formula>$N$180</formula>
    </cfRule>
  </conditionalFormatting>
  <conditionalFormatting sqref="AG179">
    <cfRule type="cellIs" dxfId="1970" priority="157" operator="notEqual">
      <formula>$N$179</formula>
    </cfRule>
  </conditionalFormatting>
  <conditionalFormatting sqref="AG178">
    <cfRule type="cellIs" dxfId="1969" priority="156" operator="notEqual">
      <formula>$N$178</formula>
    </cfRule>
  </conditionalFormatting>
  <conditionalFormatting sqref="AG177">
    <cfRule type="cellIs" dxfId="1968" priority="155" operator="notEqual">
      <formula>$N$177</formula>
    </cfRule>
  </conditionalFormatting>
  <conditionalFormatting sqref="AG176">
    <cfRule type="cellIs" dxfId="1967" priority="154" operator="notEqual">
      <formula>$N$176</formula>
    </cfRule>
  </conditionalFormatting>
  <conditionalFormatting sqref="AG175">
    <cfRule type="cellIs" dxfId="1966" priority="153" operator="notEqual">
      <formula>$N$175</formula>
    </cfRule>
  </conditionalFormatting>
  <conditionalFormatting sqref="AG174">
    <cfRule type="cellIs" dxfId="1965" priority="152" operator="notEqual">
      <formula>$N$174</formula>
    </cfRule>
  </conditionalFormatting>
  <conditionalFormatting sqref="AG173">
    <cfRule type="cellIs" dxfId="1964" priority="151" operator="notEqual">
      <formula>$N$173</formula>
    </cfRule>
  </conditionalFormatting>
  <conditionalFormatting sqref="AG172">
    <cfRule type="cellIs" dxfId="1963" priority="150" operator="notEqual">
      <formula>$N$172</formula>
    </cfRule>
  </conditionalFormatting>
  <conditionalFormatting sqref="AG171">
    <cfRule type="cellIs" dxfId="1962" priority="149" operator="notEqual">
      <formula>$N$171</formula>
    </cfRule>
  </conditionalFormatting>
  <conditionalFormatting sqref="AG170">
    <cfRule type="cellIs" dxfId="1961" priority="148" operator="notEqual">
      <formula>$N$170</formula>
    </cfRule>
  </conditionalFormatting>
  <conditionalFormatting sqref="R161">
    <cfRule type="cellIs" dxfId="1960" priority="147" operator="notEqual">
      <formula>$N$161</formula>
    </cfRule>
  </conditionalFormatting>
  <conditionalFormatting sqref="AG163">
    <cfRule type="cellIs" dxfId="1959" priority="146" operator="notEqual">
      <formula>$N$163</formula>
    </cfRule>
  </conditionalFormatting>
  <conditionalFormatting sqref="AG164">
    <cfRule type="cellIs" dxfId="1958" priority="145" operator="notEqual">
      <formula>$N$164</formula>
    </cfRule>
  </conditionalFormatting>
  <conditionalFormatting sqref="AG165">
    <cfRule type="cellIs" dxfId="1957" priority="144" operator="notEqual">
      <formula>$N$165</formula>
    </cfRule>
  </conditionalFormatting>
  <conditionalFormatting sqref="AG166">
    <cfRule type="cellIs" dxfId="1956" priority="143" operator="notEqual">
      <formula>$N$166</formula>
    </cfRule>
  </conditionalFormatting>
  <conditionalFormatting sqref="AG167">
    <cfRule type="cellIs" dxfId="1955" priority="142" operator="notEqual">
      <formula>$N$167</formula>
    </cfRule>
  </conditionalFormatting>
  <conditionalFormatting sqref="AG168">
    <cfRule type="cellIs" dxfId="1954" priority="141" operator="notEqual">
      <formula>$N$168</formula>
    </cfRule>
  </conditionalFormatting>
  <conditionalFormatting sqref="AG169">
    <cfRule type="cellIs" dxfId="1953" priority="140" operator="notEqual">
      <formula>$N$169</formula>
    </cfRule>
  </conditionalFormatting>
  <conditionalFormatting sqref="AG161">
    <cfRule type="cellIs" dxfId="1952" priority="139" operator="notEqual">
      <formula>$N$161</formula>
    </cfRule>
  </conditionalFormatting>
  <conditionalFormatting sqref="R160">
    <cfRule type="cellIs" dxfId="1951" priority="138" operator="notEqual">
      <formula>$N$160</formula>
    </cfRule>
  </conditionalFormatting>
  <conditionalFormatting sqref="R159">
    <cfRule type="cellIs" dxfId="1950" priority="137" operator="notEqual">
      <formula>$N$159</formula>
    </cfRule>
  </conditionalFormatting>
  <conditionalFormatting sqref="R158">
    <cfRule type="cellIs" dxfId="1949" priority="136" operator="notEqual">
      <formula>$N$158</formula>
    </cfRule>
  </conditionalFormatting>
  <conditionalFormatting sqref="AG158">
    <cfRule type="cellIs" dxfId="1948" priority="135" operator="notEqual">
      <formula>$N$158</formula>
    </cfRule>
  </conditionalFormatting>
  <conditionalFormatting sqref="AG159">
    <cfRule type="cellIs" dxfId="1947" priority="134" operator="notEqual">
      <formula>$N$159</formula>
    </cfRule>
  </conditionalFormatting>
  <conditionalFormatting sqref="AG160">
    <cfRule type="cellIs" dxfId="1946" priority="133" operator="notEqual">
      <formula>$N$160</formula>
    </cfRule>
  </conditionalFormatting>
  <conditionalFormatting sqref="AG139">
    <cfRule type="cellIs" dxfId="1945" priority="132" operator="notEqual">
      <formula>$N$139</formula>
    </cfRule>
  </conditionalFormatting>
  <conditionalFormatting sqref="R121">
    <cfRule type="cellIs" dxfId="1944" priority="131" operator="notEqual">
      <formula>$N$121</formula>
    </cfRule>
  </conditionalFormatting>
  <conditionalFormatting sqref="R122">
    <cfRule type="cellIs" dxfId="1943" priority="130" operator="notEqual">
      <formula>$N$122</formula>
    </cfRule>
  </conditionalFormatting>
  <conditionalFormatting sqref="R123">
    <cfRule type="cellIs" dxfId="1942" priority="129" operator="notEqual">
      <formula>$N$123</formula>
    </cfRule>
  </conditionalFormatting>
  <conditionalFormatting sqref="R124">
    <cfRule type="cellIs" dxfId="1941" priority="127" operator="notEqual">
      <formula>$N$124</formula>
    </cfRule>
  </conditionalFormatting>
  <conditionalFormatting sqref="R125">
    <cfRule type="cellIs" dxfId="1940" priority="126" operator="notEqual">
      <formula>$N$125</formula>
    </cfRule>
  </conditionalFormatting>
  <conditionalFormatting sqref="AG121">
    <cfRule type="cellIs" dxfId="1939" priority="125" operator="notEqual">
      <formula>$N$121</formula>
    </cfRule>
  </conditionalFormatting>
  <conditionalFormatting sqref="AG122">
    <cfRule type="cellIs" dxfId="1938" priority="124" operator="notEqual">
      <formula>$N$122</formula>
    </cfRule>
  </conditionalFormatting>
  <conditionalFormatting sqref="AG123">
    <cfRule type="cellIs" dxfId="1937" priority="123" operator="notEqual">
      <formula>$N$123</formula>
    </cfRule>
  </conditionalFormatting>
  <conditionalFormatting sqref="AG124">
    <cfRule type="cellIs" dxfId="1936" priority="122" operator="notEqual">
      <formula>$N$124</formula>
    </cfRule>
  </conditionalFormatting>
  <conditionalFormatting sqref="AG125">
    <cfRule type="cellIs" dxfId="1935" priority="121" operator="notEqual">
      <formula>$N$125</formula>
    </cfRule>
  </conditionalFormatting>
  <conditionalFormatting sqref="AG126">
    <cfRule type="cellIs" dxfId="1934" priority="120" operator="notEqual">
      <formula>$N$126</formula>
    </cfRule>
  </conditionalFormatting>
  <conditionalFormatting sqref="AG127">
    <cfRule type="cellIs" dxfId="1933" priority="119" operator="notEqual">
      <formula>$N$127</formula>
    </cfRule>
  </conditionalFormatting>
  <conditionalFormatting sqref="AG128">
    <cfRule type="cellIs" dxfId="1932" priority="118" operator="notEqual">
      <formula>$N$128</formula>
    </cfRule>
  </conditionalFormatting>
  <conditionalFormatting sqref="AG129">
    <cfRule type="cellIs" dxfId="1931" priority="117" operator="notEqual">
      <formula>$N$129</formula>
    </cfRule>
  </conditionalFormatting>
  <conditionalFormatting sqref="AG130">
    <cfRule type="cellIs" dxfId="1930" priority="116" operator="notEqual">
      <formula>$N$130</formula>
    </cfRule>
  </conditionalFormatting>
  <conditionalFormatting sqref="AG131">
    <cfRule type="cellIs" dxfId="1929" priority="115" operator="notEqual">
      <formula>$N$131</formula>
    </cfRule>
  </conditionalFormatting>
  <conditionalFormatting sqref="AG132">
    <cfRule type="cellIs" dxfId="1928" priority="114" operator="notEqual">
      <formula>$N$132</formula>
    </cfRule>
  </conditionalFormatting>
  <conditionalFormatting sqref="AG133">
    <cfRule type="cellIs" dxfId="1927" priority="113" operator="notEqual">
      <formula>$N$133</formula>
    </cfRule>
  </conditionalFormatting>
  <conditionalFormatting sqref="AG134">
    <cfRule type="cellIs" dxfId="1926" priority="112" operator="notEqual">
      <formula>$N$134</formula>
    </cfRule>
  </conditionalFormatting>
  <conditionalFormatting sqref="AG135">
    <cfRule type="cellIs" dxfId="1925" priority="111" operator="notEqual">
      <formula>$N$135</formula>
    </cfRule>
  </conditionalFormatting>
  <conditionalFormatting sqref="AG136">
    <cfRule type="cellIs" dxfId="1924" priority="110" operator="notEqual">
      <formula>$N$136</formula>
    </cfRule>
  </conditionalFormatting>
  <conditionalFormatting sqref="AG137">
    <cfRule type="cellIs" dxfId="1923" priority="109" operator="notEqual">
      <formula>$N$137</formula>
    </cfRule>
  </conditionalFormatting>
  <conditionalFormatting sqref="AG138">
    <cfRule type="cellIs" dxfId="1922" priority="108" operator="notEqual">
      <formula>$N$138</formula>
    </cfRule>
  </conditionalFormatting>
  <conditionalFormatting sqref="R66">
    <cfRule type="cellIs" dxfId="1921" priority="107" operator="notEqual">
      <formula>$N$66</formula>
    </cfRule>
  </conditionalFormatting>
  <conditionalFormatting sqref="R67">
    <cfRule type="cellIs" dxfId="1920" priority="106" operator="notEqual">
      <formula>$N$67</formula>
    </cfRule>
  </conditionalFormatting>
  <conditionalFormatting sqref="R68">
    <cfRule type="cellIs" dxfId="1919" priority="105" operator="notEqual">
      <formula>$N$68</formula>
    </cfRule>
  </conditionalFormatting>
  <conditionalFormatting sqref="R69">
    <cfRule type="cellIs" dxfId="1918" priority="104" operator="notEqual">
      <formula>$N$69</formula>
    </cfRule>
  </conditionalFormatting>
  <conditionalFormatting sqref="R70">
    <cfRule type="cellIs" dxfId="1917" priority="103" operator="notEqual">
      <formula>$N$70</formula>
    </cfRule>
  </conditionalFormatting>
  <conditionalFormatting sqref="R71">
    <cfRule type="cellIs" dxfId="1916" priority="102" operator="notEqual">
      <formula>$N$71</formula>
    </cfRule>
  </conditionalFormatting>
  <conditionalFormatting sqref="R72">
    <cfRule type="cellIs" dxfId="1915" priority="101" operator="notEqual">
      <formula>$N$72</formula>
    </cfRule>
  </conditionalFormatting>
  <conditionalFormatting sqref="R73">
    <cfRule type="cellIs" dxfId="1914" priority="100" operator="notEqual">
      <formula>$N$73</formula>
    </cfRule>
  </conditionalFormatting>
  <conditionalFormatting sqref="R74">
    <cfRule type="cellIs" dxfId="1913" priority="99" operator="notEqual">
      <formula>$N$74</formula>
    </cfRule>
  </conditionalFormatting>
  <conditionalFormatting sqref="R75">
    <cfRule type="cellIs" dxfId="1912" priority="98" operator="notEqual">
      <formula>$N$75</formula>
    </cfRule>
  </conditionalFormatting>
  <conditionalFormatting sqref="R76">
    <cfRule type="cellIs" dxfId="1911" priority="97" operator="notEqual">
      <formula>$N$76</formula>
    </cfRule>
  </conditionalFormatting>
  <conditionalFormatting sqref="R77">
    <cfRule type="cellIs" dxfId="1910" priority="96" operator="notEqual">
      <formula>$N$77</formula>
    </cfRule>
  </conditionalFormatting>
  <conditionalFormatting sqref="R78">
    <cfRule type="cellIs" dxfId="1909" priority="95" operator="notEqual">
      <formula>$N$78</formula>
    </cfRule>
  </conditionalFormatting>
  <conditionalFormatting sqref="R79">
    <cfRule type="cellIs" dxfId="1908" priority="94" operator="notEqual">
      <formula>$N$79</formula>
    </cfRule>
  </conditionalFormatting>
  <conditionalFormatting sqref="R80">
    <cfRule type="cellIs" dxfId="1907" priority="93" operator="notEqual">
      <formula>$N$80</formula>
    </cfRule>
  </conditionalFormatting>
  <conditionalFormatting sqref="AG66:AG118">
    <cfRule type="cellIs" dxfId="1906" priority="92" operator="notEqual">
      <formula>$N$66</formula>
    </cfRule>
  </conditionalFormatting>
  <conditionalFormatting sqref="R81">
    <cfRule type="cellIs" dxfId="1905" priority="77" operator="notEqual">
      <formula>$N$81</formula>
    </cfRule>
  </conditionalFormatting>
  <conditionalFormatting sqref="R82">
    <cfRule type="cellIs" dxfId="1904" priority="76" operator="notEqual">
      <formula>$N$82</formula>
    </cfRule>
  </conditionalFormatting>
  <conditionalFormatting sqref="R83">
    <cfRule type="cellIs" dxfId="1903" priority="75" operator="notEqual">
      <formula>$N$83</formula>
    </cfRule>
  </conditionalFormatting>
  <conditionalFormatting sqref="R84">
    <cfRule type="cellIs" dxfId="1902" priority="74" operator="notEqual">
      <formula>$N$84</formula>
    </cfRule>
  </conditionalFormatting>
  <conditionalFormatting sqref="R85">
    <cfRule type="cellIs" dxfId="1901" priority="73" operator="notEqual">
      <formula>$N$85</formula>
    </cfRule>
  </conditionalFormatting>
  <conditionalFormatting sqref="R86">
    <cfRule type="cellIs" dxfId="1900" priority="72" operator="notEqual">
      <formula>$N$86</formula>
    </cfRule>
  </conditionalFormatting>
  <conditionalFormatting sqref="R87">
    <cfRule type="cellIs" dxfId="1899" priority="65" operator="notEqual">
      <formula>$N$87</formula>
    </cfRule>
  </conditionalFormatting>
  <conditionalFormatting sqref="R88">
    <cfRule type="cellIs" dxfId="1898" priority="64" operator="notEqual">
      <formula>$N$88</formula>
    </cfRule>
  </conditionalFormatting>
  <conditionalFormatting sqref="R89">
    <cfRule type="cellIs" dxfId="1897" priority="63" operator="notEqual">
      <formula>$N$89</formula>
    </cfRule>
  </conditionalFormatting>
  <conditionalFormatting sqref="R90">
    <cfRule type="cellIs" dxfId="1896" priority="62" operator="notEqual">
      <formula>$N$90</formula>
    </cfRule>
  </conditionalFormatting>
  <conditionalFormatting sqref="R91">
    <cfRule type="cellIs" dxfId="1895" priority="61" operator="notEqual">
      <formula>$N$91</formula>
    </cfRule>
  </conditionalFormatting>
  <conditionalFormatting sqref="R92">
    <cfRule type="cellIs" dxfId="1894" priority="60" operator="notEqual">
      <formula>$N$92</formula>
    </cfRule>
  </conditionalFormatting>
  <conditionalFormatting sqref="R93">
    <cfRule type="cellIs" dxfId="1893" priority="59" operator="notEqual">
      <formula>$N$93</formula>
    </cfRule>
  </conditionalFormatting>
  <conditionalFormatting sqref="R94">
    <cfRule type="cellIs" dxfId="1892" priority="58" operator="notEqual">
      <formula>$N$94</formula>
    </cfRule>
  </conditionalFormatting>
  <conditionalFormatting sqref="R95">
    <cfRule type="cellIs" dxfId="1891" priority="57" operator="notEqual">
      <formula>$N$95</formula>
    </cfRule>
  </conditionalFormatting>
  <conditionalFormatting sqref="R96">
    <cfRule type="cellIs" dxfId="1890" priority="47" operator="notEqual">
      <formula>$N$96</formula>
    </cfRule>
  </conditionalFormatting>
  <conditionalFormatting sqref="R97">
    <cfRule type="cellIs" dxfId="1889" priority="46" operator="notEqual">
      <formula>$N$97</formula>
    </cfRule>
  </conditionalFormatting>
  <conditionalFormatting sqref="R98">
    <cfRule type="cellIs" dxfId="1888" priority="45" operator="notEqual">
      <formula>$N$98</formula>
    </cfRule>
  </conditionalFormatting>
  <conditionalFormatting sqref="R99">
    <cfRule type="cellIs" dxfId="1887" priority="44" operator="notEqual">
      <formula>$N$99</formula>
    </cfRule>
  </conditionalFormatting>
  <conditionalFormatting sqref="R100">
    <cfRule type="cellIs" dxfId="1886" priority="43" operator="notEqual">
      <formula>$N$100</formula>
    </cfRule>
  </conditionalFormatting>
  <conditionalFormatting sqref="R101">
    <cfRule type="cellIs" dxfId="1885" priority="42" operator="notEqual">
      <formula>$N$101</formula>
    </cfRule>
  </conditionalFormatting>
  <conditionalFormatting sqref="R102">
    <cfRule type="cellIs" dxfId="1884" priority="41" operator="notEqual">
      <formula>$N$102</formula>
    </cfRule>
  </conditionalFormatting>
  <conditionalFormatting sqref="R103">
    <cfRule type="cellIs" dxfId="1883" priority="40" operator="notEqual">
      <formula>$N$103</formula>
    </cfRule>
  </conditionalFormatting>
  <conditionalFormatting sqref="R104">
    <cfRule type="cellIs" dxfId="1882" priority="39" operator="notEqual">
      <formula>$N$104</formula>
    </cfRule>
  </conditionalFormatting>
  <conditionalFormatting sqref="R105">
    <cfRule type="cellIs" dxfId="1881" priority="38" operator="notEqual">
      <formula>$N$105</formula>
    </cfRule>
  </conditionalFormatting>
  <conditionalFormatting sqref="R106">
    <cfRule type="cellIs" dxfId="1880" priority="27" operator="notEqual">
      <formula>$N$106</formula>
    </cfRule>
  </conditionalFormatting>
  <conditionalFormatting sqref="R107">
    <cfRule type="cellIs" dxfId="1879" priority="26" operator="notEqual">
      <formula>$N$107</formula>
    </cfRule>
  </conditionalFormatting>
  <conditionalFormatting sqref="R108">
    <cfRule type="cellIs" dxfId="1878" priority="25" operator="notEqual">
      <formula>$N$108</formula>
    </cfRule>
  </conditionalFormatting>
  <conditionalFormatting sqref="R109">
    <cfRule type="cellIs" dxfId="1877" priority="24" operator="notEqual">
      <formula>$N$109</formula>
    </cfRule>
  </conditionalFormatting>
  <conditionalFormatting sqref="R110">
    <cfRule type="cellIs" dxfId="1876" priority="23" operator="notEqual">
      <formula>$N$110</formula>
    </cfRule>
  </conditionalFormatting>
  <conditionalFormatting sqref="R111">
    <cfRule type="cellIs" dxfId="1875" priority="22" operator="notEqual">
      <formula>$N$111</formula>
    </cfRule>
  </conditionalFormatting>
  <conditionalFormatting sqref="R112">
    <cfRule type="cellIs" dxfId="1874" priority="21" operator="notEqual">
      <formula>$N$112</formula>
    </cfRule>
  </conditionalFormatting>
  <conditionalFormatting sqref="R113">
    <cfRule type="cellIs" dxfId="1873" priority="20" operator="notEqual">
      <formula>$N$113</formula>
    </cfRule>
  </conditionalFormatting>
  <conditionalFormatting sqref="R114">
    <cfRule type="cellIs" dxfId="1872" priority="19" operator="notEqual">
      <formula>$N$114</formula>
    </cfRule>
  </conditionalFormatting>
  <conditionalFormatting sqref="R115">
    <cfRule type="cellIs" dxfId="1871" priority="18" operator="notEqual">
      <formula>$N$115</formula>
    </cfRule>
  </conditionalFormatting>
  <conditionalFormatting sqref="R116">
    <cfRule type="cellIs" dxfId="1870" priority="17" operator="notEqual">
      <formula>$N$116</formula>
    </cfRule>
  </conditionalFormatting>
  <conditionalFormatting sqref="R117">
    <cfRule type="cellIs" dxfId="1869" priority="16" operator="notEqual">
      <formula>$N$117</formula>
    </cfRule>
  </conditionalFormatting>
  <conditionalFormatting sqref="R118">
    <cfRule type="cellIs" dxfId="1868" priority="15" operator="notEqual">
      <formula>$N$118</formula>
    </cfRule>
  </conditionalFormatting>
  <conditionalFormatting sqref="AG119">
    <cfRule type="cellIs" dxfId="1867" priority="1" operator="notEqual">
      <formula>$N$119</formula>
    </cfRule>
  </conditionalFormatting>
  <dataValidations count="197">
    <dataValidation allowBlank="1" showInputMessage="1" showErrorMessage="1" promptTitle="Description:" prompt="Includes: Occupational Health Nurse_x000d__x000d_Provides nursing care, health counselling, screening and education to individuals, families and groups in the wider community with a focus on patient independence and health promotion." sqref="B78:E78"/>
    <dataValidation allowBlank="1" showInputMessage="1" showErrorMessage="1" promptTitle="Description:" prompt="Other title includes: City Manager_x000d__x000d_Description:_x000d_Plans, organises, directs, controls, reviews and oversees the interpretation and implementation of local government policies and legislation." sqref="B17:E17"/>
    <dataValidation allowBlank="1" showInputMessage="1" showErrorMessage="1" promptTitle="Description:" prompt="Includes: Relations Manager, Chief Communications Manager / Officer_x000d__x000d_Plans, organises, directs, controls and coordinates the advertising and public relations activities of an organisation." sqref="B38:E38"/>
    <dataValidation allowBlank="1" showInputMessage="1" showErrorMessage="1" promptTitle="Description" prompt="Includes: Research Director, Research and Development Manager_x000d__x000d_Plans, organises, directs, controls and coordinate research and development activities within the organisation." sqref="B39:E39"/>
    <dataValidation allowBlank="1" showInputMessage="1" showErrorMessage="1" promptTitle="Description:" prompt="Patrols and guards industrial and commercial property, railway yards, stations or other facilities." sqref="B198:E198"/>
    <dataValidation allowBlank="1" showInputMessage="1" showErrorMessage="1" promptTitle="Description" prompt="Represents the interests of people in a constituency as their elected member of a government authority." sqref="B8:E8"/>
    <dataValidation allowBlank="1" showInputMessage="1" showErrorMessage="1" promptTitle="Description:" prompt="Represents the interests of people in a constituency as their elected member of a government authority." sqref="B9:E11"/>
    <dataValidation allowBlank="1" showInputMessage="1" showErrorMessage="1" promptTitle="Description:" prompt="Performs a variety of legislative, administrative and ceremonial tasks and duties, as determined by the community" sqref="B13:E14"/>
    <dataValidation allowBlank="1" showInputMessage="1" showErrorMessage="1" promptTitle="Description:" prompt="Plans, organises, directs, controls, reviews and oversees the interpretation and implementation of government policies and legislation." sqref="B20:E20"/>
    <dataValidation allowBlank="1" showInputMessage="1" showErrorMessage="1" promptTitle="Description:" prompt="Description:_x000d_Plans, organises, directs, controls and coordinates the financial and accounting activities within an organisation." sqref="B21:E21"/>
    <dataValidation allowBlank="1" showInputMessage="1" showErrorMessage="1" promptTitle="Description:" prompt="Manages the payroll budget and directs the activities of payroll staff, monitors the payroll processing objectives including audits and legislative compliance." sqref="B22:E22"/>
    <dataValidation allowBlank="1" showInputMessage="1" showErrorMessage="1" promptTitle="Description" prompt="Includes: General/Senior Manager, Strategic Executive Director, Executive Director, Director, Regional Manager_x000d__x000d_Description:_x000d_Plans, organises, directs, controls, reviews and oversees the interpretation and implementation of local government policies " sqref="B18:E18"/>
    <dataValidation allowBlank="1" showInputMessage="1" showErrorMessage="1" promptTitle="Description" prompt="Includes: Managers for Budget/Expenditure/Revenue, general finance etc_x000d__x000d_Plans, organises, directs, controls, &amp; coordinates the credit allocation, billing and settlement plan of clients." sqref="B23:E23"/>
    <dataValidation allowBlank="1" showInputMessage="1" showErrorMessage="1" promptTitle=" Description" prompt="Includes: _x000d_Accountant (Expenditure)_x000d_Accountant (Income)_x000d__x000d_Description:_x000d_Plans and provides systems and services related to the financial dealings of organisations and individuals, and advises on associated record-keeping and compliance requirements" sqref="B82:E82"/>
    <dataValidation allowBlank="1" showInputMessage="1" showErrorMessage="1" promptTitle="Description" prompt="Includes: Audit Officer, Audit Administrator_x000d__x000d_Examines, verifies, evaluates and reports on financial, operational and managerial processes, systems and outcomes to ensure financial and operational integrity and compliance, and assists in business" sqref="B93:E93"/>
    <dataValidation allowBlank="1" showInputMessage="1" showErrorMessage="1" promptTitle="Description" prompt="Advises organisations on a systematic and disciplined approach to evaluate and improve the effectiveness of the organisations risk management, control and governance processes in accordance with the Internal Audit Charter." sqref="B24:E24"/>
    <dataValidation allowBlank="1" showInputMessage="1" showErrorMessage="1" promptTitle="Description:" prompt="Plans, organises, directs, controls and coordinates human resource and workplace relations activities within an organisation." sqref="B25:E25"/>
    <dataValidation allowBlank="1" showInputMessage="1" showErrorMessage="1" promptTitle="Description:" prompt="Plans, directs, organises, controls and coordinates training policy, provides advice, training and administrative support to trainers and learners." sqref="B26:E26"/>
    <dataValidation allowBlank="1" showInputMessage="1" showErrorMessage="1" promptTitle="Description:" prompt="Develops and implements organisation's compensation strategy. " sqref="B27:E27"/>
    <dataValidation allowBlank="1" showInputMessage="1" showErrorMessage="1" promptTitle="Description" prompt="Manage, plan and evaluate recruitment services of the organisation." sqref="B28:E28"/>
    <dataValidation allowBlank="1" showInputMessage="1" showErrorMessage="1" promptTitle="Description" prompt="Defines and manages a wellness strategy that is linked with and in support of department's hr strategy and coordinates the services and outputs of wellness practitioners in the execution of programmes and projects." sqref="B29:E29"/>
    <dataValidation allowBlank="1" showInputMessage="1" showErrorMessage="1" promptTitle="Description:" prompt="Manages, reviews and evaluates work environments and oversee the design of programs and procedures to control, eliminate, and prevent disease or injury caused by chemical, physical, and biological agents or ergonomic factors." sqref="B30:E30"/>
    <dataValidation allowBlank="1" showInputMessage="1" showErrorMessage="1" promptTitle="Description:" prompt="Includes: IDP Manager, LED Manager_x000d__x000d_Plans, develops, organises, directs, controls and coordinates policy advice and strategic planning within organisations." sqref="B31:E31"/>
    <dataValidation allowBlank="1" showInputMessage="1" showErrorMessage="1" promptTitle="Description:" prompt="Includes: Corporate Support Services Manager_x000d__x000d_Plans, organises, directs, controls and coordinates the overall administration of an organisation." sqref="B32:E32"/>
    <dataValidation allowBlank="1" showInputMessage="1" showErrorMessage="1" promptTitle="Description:" prompt="Manages physical assets throughout its lifecycle to ensure optimal return on investment." sqref="B33:E33"/>
    <dataValidation allowBlank="1" showInputMessage="1" showErrorMessage="1" promptTitle="Description:" prompt="Plans, organises, directs, controls and coordinates the contractual arrangements related to the implementation of programmes and projects." sqref="B34:E34"/>
    <dataValidation allowBlank="1" showInputMessage="1" showErrorMessage="1" promptTitle="Description:" prompt="Plans, organises, directs, controls and coordinates special programmes or projects." sqref="B35:E35"/>
    <dataValidation allowBlank="1" showInputMessage="1" showErrorMessage="1" promptTitle="Description:" prompt="Plans, organises, directs, controls and coordinates the deployment of quality systems and certification processes within an organisation." sqref="B36:E36"/>
    <dataValidation allowBlank="1" showInputMessage="1" showErrorMessage="1" promptTitle="Description:" prompt="Plans, organises, directs, controls, analyses and coordinates the marketing strategy activities and the organisational integration thereof." sqref="B37:E37"/>
    <dataValidation allowBlank="1" showInputMessage="1" showErrorMessage="1" promptTitle="Description:" prompt="Plans, organises, directs, controls and coordinates construction of civil engineering and building projects, and the physical and human resources involved in the construction process." sqref="B40:E40"/>
    <dataValidation allowBlank="1" showInputMessage="1" showErrorMessage="1" promptTitle="Description:" prompt="Plans, administers and reviews the supply, storage and distribution of equipment, materials and goods used and produced by an organisation, enterprise or business." sqref="B41:E41"/>
    <dataValidation allowBlank="1" showInputMessage="1" showErrorMessage="1" promptTitle="Description:" prompt="Organises the buying, selling and maintenance of vehicles and coordinates the usage thereof." sqref="B42:E42"/>
    <dataValidation allowBlank="1" showInputMessage="1" showErrorMessage="1" promptTitle="Description:" prompt="Includes: Chief Technology Officer, ICT/IT Manager, ICT/IT Director_x000d__x000d_Plans, organises, directs controls and coordinates the ICT strategies, plans and operations of an organisation to ensure the ICT infrastructure supports the organisation's overall operat" sqref="B43:E43"/>
    <dataValidation allowBlank="1" showInputMessage="1" showErrorMessage="1" promptTitle="Titles:" prompt="Plans, organises, directs, controls and coordinates quality accredited ICT projects. Accountable for day-to-day operations of resourcing, scheduling, prioritisation and task coordination, and meeting project milestones, objectives and deliverables within " sqref="B44:E44"/>
    <dataValidation allowBlank="1" showInputMessage="1" showErrorMessage="1" promptTitle="Description:" prompt="Plans, coordinates, directs, and designs it-related activities of the organization, as well as provide administrative direction and support for daily operational activities of the IT department." sqref="B45:E45"/>
    <dataValidation allowBlank="1" showInputMessage="1" showErrorMessage="1" promptTitle="Description:" prompt="Oversees the streamlined operation of the IT department and ensures it aligns with the business objectives of the organization." sqref="B46:E46"/>
    <dataValidation allowBlank="1" showInputMessage="1" showErrorMessage="1" promptTitle="Description:" prompt="Includes: Housing/Human Settlements Manager, Social Development Manager_x000d__x000d_Plans, organises, directs, controls and coordinates a centre, program or project concerned with social services." sqref="B48:E48"/>
    <dataValidation allowBlank="1" showInputMessage="1" showErrorMessage="1" promptTitle="Description:" prompt="Ensures the effective coordination of integrated and transformative social development programs, delivered within an identified service delivery area in partnership with key stakeholders for the effective empowerment of communities." sqref="B49:E49"/>
    <dataValidation allowBlank="1" showInputMessage="1" showErrorMessage="1" promptTitle="Description:" prompt="Plans, organises, directs, controls and coordinates the development and implementation of an environmental management system within an organisation by identifying, solving and alleviating environmental issues such as pollution and waste treatment in compl" sqref="B50:E50"/>
    <dataValidation allowBlank="1" showInputMessage="1" showErrorMessage="1" promptTitle="Description:" prompt="Plans, organises, directs, controls and coordinates the operations of a research or production laboratory." sqref="B51:E51"/>
    <dataValidation allowBlank="1" showInputMessage="1" showErrorMessage="1" promptTitle="Description:" prompt="Includes: Chief of Staff_x000d__x000d_Organises and controls the functions and resources of offices such as administrative systems and office personnel._x000d__x000d_" sqref="B52:E52"/>
    <dataValidation allowBlank="1" showInputMessage="1" showErrorMessage="1" promptTitle="Description:" prompt="Manages and directs appraisal, editing, and safekeeping of permanent records and historically valuable documents." sqref="B53:E53"/>
    <dataValidation allowBlank="1" showInputMessage="1" showErrorMessage="1" promptTitle="Description:" prompt="Manages the selection, acquiring, cataloguing, classifying, circulating, and maintaining of library materials; and oversee the furnishing of reference, bibliographical, and readers' advisory services." sqref="B54:E54"/>
    <dataValidation allowBlank="1" showInputMessage="1" showErrorMessage="1" promptTitle="Description:" prompt="Manage and coordinate the preparation of specimens, such as fossils, skeletal parts, lace, and textiles, for museum collection and exhibits." sqref="B55:E55"/>
    <dataValidation allowBlank="1" showInputMessage="1" showErrorMessage="1" promptTitle="Description:" prompt="Provides high level management to support the running of a geographical or operational section of a fire and rescue service." sqref="B56:E56"/>
    <dataValidation allowBlank="1" showInputMessage="1" showErrorMessage="1" promptTitle="Description:" prompt="Plans, organises, directs, controls, coordinates and promotes artistic and cultural policies, programs, projects and services." sqref="B57:E57"/>
    <dataValidation allowBlank="1" showInputMessage="1" showErrorMessage="1" promptTitle="Description:" prompt="Plans, organises, directs, controls, coordinates and promotes sport and recreational activities, and develops related policies." sqref="B58:E58"/>
    <dataValidation allowBlank="1" showInputMessage="1" showErrorMessage="1" promptTitle="Description:" prompt="Organises, controls and coordinates the strategic and operational management of facilities in a public or private organisation. " sqref="B59:E59"/>
    <dataValidation allowBlank="1" showInputMessage="1" showErrorMessage="1" promptTitle="Description:" prompt="Directs an organisation's security functions, including physical security and safety of employees, facilities, and assets." sqref="B60:E60"/>
    <dataValidation allowBlank="1" showInputMessage="1" showErrorMessage="1" promptTitle="Description:" prompt="Manages the performance of call centre workers, processes and technology against financial and non financial operational targets." sqref="B61:E61"/>
    <dataValidation allowBlank="1" showInputMessage="1" showErrorMessage="1" promptTitle="Description:" prompt="Organises and controls the operations of caravan parks and camping grounds to provide accommodation and leisure services." sqref="B62:E62"/>
    <dataValidation allowBlank="1" showInputMessage="1" showErrorMessage="1" promptTitle="Description:" prompt="Plans, organises, directs, controls, reviews and oversees the interpretation and implementation of local government policies " sqref="B19:E19"/>
    <dataValidation allowBlank="1" showInputMessage="1" showErrorMessage="1" promptTitle="Description:" prompt="Plans, organises, directs, controls and coordinates a primary health organisation which provides a broad range of out-of-hospital health services." sqref="B47:E47"/>
    <dataValidation allowBlank="1" showInputMessage="1" showErrorMessage="1" promptTitle="Description:" prompt="Develops and implements programs and regulations for the protection of fish, wildlife and other natural resources. " sqref="B66:E66"/>
    <dataValidation allowBlank="1" showInputMessage="1" showErrorMessage="1" promptTitle="Description:" prompt="Studies and develops policies and plans for the control of factors which may produce pollution, imbalance or degradation of the environment. " sqref="B67:E67"/>
    <dataValidation allowBlank="1" showInputMessage="1" showErrorMessage="1" promptTitle="Description:" prompt="Analyses and develops policies and plans for the control of factors which may produce air pollution. " sqref="B68:E68"/>
    <dataValidation allowBlank="1" showInputMessage="1" showErrorMessage="1" promptTitle="Description:" prompt="Analyses and develops policies and plans for the control of factors which may produce water pollution. " sqref="B69:E69"/>
    <dataValidation allowBlank="1" showInputMessage="1" showErrorMessage="1" promptTitle="Description:" prompt="Controls state or national parks, scenic areas, historic sites, nature reserves, recreation areas and conservation reserves in accordance with authorised policies and priorities. " sqref="B70:E70"/>
    <dataValidation allowBlank="1" showInputMessage="1" showErrorMessage="1" promptTitle="Description:" prompt="Plans, designs, organises and oversees the construction and operation of civil engineering projects such as structural, transportation or hydraulic engineering systems." sqref="B71:E71"/>
    <dataValidation allowBlank="1" showInputMessage="1" showErrorMessage="1" promptTitle="Description:" prompt="Analyses and modifies new and existing engineering technologies and applies them in the testing and implementation of civil, mechanical, electrical or electronic engineering projects. " sqref="B72:E72"/>
    <dataValidation allowBlank="1" showInputMessage="1" showErrorMessage="1" promptTitle="Description:" prompt="Designs, develops and supervises the manufacture, installation, operation and maintenance of equipment, machines and systems for the generation, distribution, utilisation and control of electric power. " sqref="B73:E73"/>
    <dataValidation allowBlank="1" showInputMessage="1" showErrorMessage="1" promptTitle="Description:" prompt="Analyses and modifies new and existing electrical engineering technologies and applies them in the testing and implementation of electrical engineering projects." sqref="B74:E74"/>
    <dataValidation allowBlank="1" showInputMessage="1" showErrorMessage="1" promptTitle="Description:" prompt="Designs buildings and advises on the procurement of buildings, provides concepts, plans, specifications and detailed drawings, and negotiates with builders. " sqref="B75:E75"/>
    <dataValidation allowBlank="1" showInputMessage="1" showErrorMessage="1" promptTitle="Description:" prompt="Includes: Land Use Planner, Land Development Planner, Town Planner_x000d__x000d_Develops and implements plans and policies for the controlled use of urban and rural land, and advises on economic, environmental and social needs of land areas. " sqref="B76:E76"/>
    <dataValidation allowBlank="1" showInputMessage="1" showErrorMessage="1" promptTitle="Description:" prompt="Conducts studies in the use and operation of transportation systems and develops transportation models or simulations." sqref="B77:E77"/>
    <dataValidation allowBlank="1" showInputMessage="1" showErrorMessage="1" promptTitle="Description:" prompt="Manages a health service unit or community health care facility, supervises nursing staff and financial resources to enable the provision of safe, cost effective nursing care within a specified field or for a particular community" sqref="B79:E79"/>
    <dataValidation allowBlank="1" showInputMessage="1" showErrorMessage="1" promptTitle="Description:" prompt="Develops, enforces and evaluates environmental health policies, programs and strategies to improve health outcomes and oversees the implementation and monitoring of environmental health legislation." sqref="B80:E80"/>
    <dataValidation allowBlank="1" showInputMessage="1" showErrorMessage="1" promptTitle="Description:" prompt="Develops, implements &amp; evaluates risk management policies and programs, trains employees in occupational health and safety procedures, monitors and audits the workplace, and records and investigates incidents to ensure safe and healthy working conditions" sqref="B81:E81"/>
    <dataValidation allowBlank="1" showInputMessage="1" showErrorMessage="1" promptTitle="Description:" prompt="Plans, reviews and administers accounting systems and procedures, analyses the financial information needs of organisations, provides advice on financial planning and risk management, and provides management with reports to assist in decision-making. " sqref="B83:E83"/>
    <dataValidation allowBlank="1" showInputMessage="1" showErrorMessage="1" promptTitle="Description:" prompt="Analyses, reports and provides advice on taxation issues to tax entities, prepares and reviews tax returns and reports and handles disputes." sqref="B84:E84"/>
    <dataValidation allowBlank="1" showInputMessage="1" showErrorMessage="1" promptTitle="Description:" prompt="Contributes to the development and implementation of the organisation's accounting systems, policies and procedures." sqref="B85:E85"/>
    <dataValidation allowBlank="1" showInputMessage="1" showErrorMessage="1" promptTitle="Description:" prompt="Assists organisations to achieve greater efficiency and solve organisational problems." sqref="B86:E86"/>
    <dataValidation allowBlank="1" showInputMessage="1" showErrorMessage="1" promptTitle="Description:" prompt="Collects and analyses information and data to produce intelligence for public or private sector organisations to support planning, operations and human resource functions." sqref="B87:E87"/>
    <dataValidation allowBlank="1" showInputMessage="1" showErrorMessage="1" promptTitle="Description:" prompt="Plans, administers and reviews corporate compliance activities and effective practice concerning company board meetings and shareholdings, ensuring all business matters and transactions are managed and implemented as directed by the board. " sqref="B88:E88"/>
    <dataValidation allowBlank="1" showInputMessage="1" showErrorMessage="1" promptTitle="Description:" prompt="Promotes economic growth and renewal in local area. May be involved in all aspects of economic development work, or may specialise in one area such as attracting inward investment, setting up training schemes, tourism development or bidding for funding" sqref="B89:E89"/>
    <dataValidation allowBlank="1" showInputMessage="1" showErrorMessage="1" promptTitle="Description:" prompt="Includes: Community Liasion Officer, Youth Liasion Officer, Transversal Liasion etc_x000d__x000d_Establishes and facilitates communication between different community groups, organisations and governments." sqref="B90:E90"/>
    <dataValidation allowBlank="1" showInputMessage="1" showErrorMessage="1" promptTitle="Description:" prompt="Provides compliance services to assist management to discharge their responsibilities by complying with applicable regulatory requirements." sqref="B91:E91"/>
    <dataValidation allowBlank="1" showInputMessage="1" showErrorMessage="1" promptTitle="Description:" prompt="Advises organisations on assessment processes to determine actual and potential risks pertaining to the organisation as a total entity." sqref="B92:E92"/>
    <dataValidation allowBlank="1" showInputMessage="1" showErrorMessage="1" promptTitle="Description:" prompt="Analyses the skills requirements within an organisation and coordinates the execution of the personal development plans of employees and monitors the implementation of the workplace skills plan and reports accordingly." sqref="B94:E94"/>
    <dataValidation allowBlank="1" showInputMessage="1" showErrorMessage="1" promptTitle="Description:" prompt="Provides staffing and personnel administration services in support of an organisation's human resources policies and programs." sqref="B95:E95"/>
    <dataValidation allowBlank="1" showInputMessage="1" showErrorMessage="1" promptTitle="Description:" prompt="Assists in resolving disputes by advising on workplace relations policies and problems, and representing industrial, commercial, union, employer or other parties in negotiations on rates of pay and conditions of employment." sqref="B96:E96"/>
    <dataValidation allowBlank="1" showInputMessage="1" showErrorMessage="1" promptTitle="Description:" prompt="Plans, organises and coordinates recreation facilities and programs through organisations such as local governments, schools, church bodies and youth organisations." sqref="B97:E97"/>
    <dataValidation allowBlank="1" showInputMessage="1" showErrorMessage="1" promptTitle="Description:" prompt="Plans, develops, implements and evaluates training and development programs to ensure management and staff acquire the skills and develop the competencies required by an organisation to meet organisational objectives." sqref="B98:E98"/>
    <dataValidation allowBlank="1" showInputMessage="1" showErrorMessage="1" promptTitle="Description:" prompt="Implements and evaluates information and communication strategies which create an understanding and a favourable view of an organisation, its goods and services, and its role in the community." sqref="B99:E99"/>
    <dataValidation allowBlank="1" showInputMessage="1" showErrorMessage="1" promptTitle="Description:" prompt="Develops and implements communication strategies and campaigns by writing and selecting favourable public material and various communications media." sqref="B100:E100"/>
    <dataValidation allowBlank="1" showInputMessage="1" showErrorMessage="1" promptTitle="Description:" prompt="Evaluates processes and methods used in existing ICT systems, proposes modifications, additional system components or new systems to meet user needs as expressed in specifications and other documentation." sqref="B102:E102"/>
    <dataValidation allowBlank="1" showInputMessage="1" showErrorMessage="1" promptTitle="Description:" prompt="Plans, produces &amp; maintains websites using web programming languages, software applications, technologies &amp; databases together with specifications of user needs, often in conjunction with other ICT professionals such as business analysts, web designers" sqref="B103:E103"/>
    <dataValidation allowBlank="1" showInputMessage="1" showErrorMessage="1" promptTitle="Description:" prompt="Designs, develops, controls, maintains and supports the optimal performance and security of databases." sqref="B104:E104"/>
    <dataValidation allowBlank="1" showInputMessage="1" showErrorMessage="1" promptTitle="Description:" prompt="Develops, controls ,maintains and supports the optimal performance and security of information technology systems." sqref="B105:E105"/>
    <dataValidation allowBlank="1" showInputMessage="1" showErrorMessage="1" promptTitle="Description:" prompt="Plans, develops, deploys, tests and optimises network and system services taking responsibility for configuration management and overall operational readiness of network systems, especially environments with multiple operating systems and configurations" sqref="B106:E106"/>
    <dataValidation allowBlank="1" showInputMessage="1" showErrorMessage="1" promptTitle="Description:" prompt="Manages and controls systems and network engineering support service functions, including strategy, support for business development, quality of service and operations.  " sqref="B107:E107"/>
    <dataValidation allowBlank="1" showInputMessage="1" showErrorMessage="1" promptTitle="Description:" prompt="Provides legal advice, prepares and drafts legal documents and conducts negotiations on behalf of clients on matters associated with the law." sqref="B108:E108"/>
    <dataValidation allowBlank="1" showInputMessage="1" showErrorMessage="1" promptTitle="Description:" prompt="Plans and organises a museum or gallery collection by drafting collection policies and arranging acquisitions of pieces." sqref="B109:E109"/>
    <dataValidation allowBlank="1" showInputMessage="1" showErrorMessage="1" promptTitle="Description:" prompt="Develops, organises and manages library services such as collections of information, recreational resources and reader information services." sqref="B110:E110"/>
    <dataValidation allowBlank="1" showInputMessage="1" showErrorMessage="1" promptTitle="Description:" prompt="Designs, implements and administers record systems and related information services, to support efficient access, movement, updating, storage, retention and disposal of files and other organisational records." sqref="B111:E111"/>
    <dataValidation allowBlank="1" showInputMessage="1" showErrorMessage="1" promptTitle="Description:" prompt="Performs economic research and analysis; develops and applies theories about production and distribution of goods and services, and people's spending and financial behaviour; and provides advice to governments and organisations " sqref="B112:E112"/>
    <dataValidation allowBlank="1" showInputMessage="1" showErrorMessage="1" promptTitle="Description:" prompt="Assesses physical and/or mental health and well-being of employees e.g. Employee fitness programs, smoking cessation, nutrition and weight loss counselling, alcohol and drug dependency counselling." sqref="B113:E113"/>
    <dataValidation allowBlank="1" showInputMessage="1" showErrorMessage="1" promptTitle="Description:" prompt="Transfers a spoken or signed language into another spoken or signed language, usually within a limited time frame in the presence of the participants requiring the translation." sqref="B114:E114"/>
    <dataValidation allowBlank="1" showInputMessage="1" showErrorMessage="1" promptTitle="Description:" prompt="Transfers a source text from one language into another, usually within an extended time frame to allow for corrections and modifications and without the presence of the participants who require the translation." sqref="B115:E115"/>
    <dataValidation allowBlank="1" showInputMessage="1" showErrorMessage="1" promptTitle="Description:" prompt="Assesses the value of land, property, commercial equipment, merchandise, personal effects, household goods and objects of art." sqref="B116:E116"/>
    <dataValidation allowBlank="1" showInputMessage="1" showErrorMessage="1" promptTitle="Description:" prompt="Works within a legal environment, usually directly supporting one or more solicitors or legal executive by sharing caseload and providing legal advice and customer care within a law firm, a commercial company or in the public sector." sqref="B117:E117"/>
    <dataValidation allowBlank="1" showInputMessage="1" showErrorMessage="1" promptTitle="Description:" prompt="Liaises with patients, clients, visitors to hospitals and staff at health clinics, and works as a team member to arrange, coordinate and provide health care delivery in community health clinics." sqref="B152:E152"/>
    <dataValidation allowBlank="1" showInputMessage="1" showErrorMessage="1" promptTitle="Description:" prompt="Provides specialised pre-hospital health care to injured, sick, infirm and aged persons and emergency transport to medical facilities." sqref="B153:E153"/>
    <dataValidation allowBlank="1" showInputMessage="1" showErrorMessage="1" promptTitle="Description:" prompt="Facilitates community development initiatives and collective solutions within a community to address issues, needs and problems associated with recreational, health, housing, employment and other social services matters." sqref="B154:E154"/>
    <dataValidation allowBlank="1" showInputMessage="1" showErrorMessage="1" promptTitle="Description:" prompt="Promotes sports and skills development, and oversees the participation of young people in sport." sqref="B155:E155"/>
    <dataValidation allowBlank="1" showInputMessage="1" showErrorMessage="1" promptTitle="Description:" prompt="Answers inquires and directs and guides visitors in galleries or museums." sqref="B189:E189"/>
    <dataValidation allowBlank="1" showInputMessage="1" showErrorMessage="1" promptTitle="Description:" prompt="Escorts visitors on sightseeing, educational or other tours, and describes and explains points of interest." sqref="B190:E190"/>
    <dataValidation allowBlank="1" showInputMessage="1" showErrorMessage="1" promptTitle="Description:" prompt="Maintains and oversees the cleaning of a residential building, school, office, holiday camp or caravan park and associated grounds." sqref="B191:E191"/>
    <dataValidation allowBlank="1" showInputMessage="1" showErrorMessage="1" promptTitle="Description:" prompt="Feeds, grooms, shears and cares for animals." sqref="B192:E192"/>
    <dataValidation allowBlank="1" showInputMessage="1" showErrorMessage="1" promptTitle="Description:" prompt="Feeds, provides water for and monitors the health of animals in zoos, aquaria and wildlife parks; cleans, fixes and maintains animal cages; and informs visitors about animals." sqref="B193:E193"/>
    <dataValidation allowBlank="1" showInputMessage="1" showErrorMessage="1" promptTitle="Description:" prompt="Receives payments from customers, issues receipts, returns change due, and meets the public and explains charging and billing policy." sqref="B194:E194"/>
    <dataValidation allowBlank="1" showInputMessage="1" showErrorMessage="1" promptTitle="Description:" prompt="Responds to fire alarms and emergency calls, controls and extinguishes fires, and protects life and property." sqref="B195:E195"/>
    <dataValidation allowBlank="1" showInputMessage="1" showErrorMessage="1" promptTitle="Description:" prompt="Preserves safety on the roads through the enforcement of traffic rules." sqref="B196:E196"/>
    <dataValidation allowBlank="1" showInputMessage="1" showErrorMessage="1" promptTitle="Description:" prompt="Maintains public order, and enforces laws by investigating crimes, patrolling public areas and arresting offenders." sqref="B197:E197"/>
    <dataValidation allowBlank="1" showInputMessage="1" showErrorMessage="1" promptTitle="Description:" prompt="Looks after the safety of people at beaches or swimming pools through public relations, public education, accident prevention and rescue." sqref="B199:E199"/>
    <dataValidation allowBlank="1" showInputMessage="1" showErrorMessage="1" promptTitle="Description:" prompt="Attends the scene of reported emergencies to minimise risk to community and worker safety and security." sqref="B200:E200"/>
    <dataValidation allowBlank="1" showInputMessage="1" showErrorMessage="1" promptTitle="Description:" prompt="Drives a van or car to deliver goods." sqref="B203:E203"/>
    <dataValidation allowBlank="1" showInputMessage="1" showErrorMessage="1" promptTitle="Description:" prompt="Drives a car to transport passengers to destinations " sqref="B204:E204"/>
    <dataValidation allowBlank="1" showInputMessage="1" showErrorMessage="1" promptTitle="Description:" prompt="Drives emergency vehicles." sqref="B205:E205"/>
    <dataValidation allowBlank="1" showInputMessage="1" showErrorMessage="1" promptTitle="Description:" prompt="Drives a bus to transport passengers short distances on scheduled intercity services over established routes." sqref="B206:E206"/>
    <dataValidation allowBlank="1" showInputMessage="1" showErrorMessage="1" promptTitle="Description:" prompt="Drives a heavy truck, requiring a specially endorsed class of licence, to transport bulky goods." sqref="B207:E207"/>
    <dataValidation allowBlank="1" showInputMessage="1" showErrorMessage="1" promptTitle="Description:" prompt="Operates plant to apply markings to roads and other surfaces such as car parks, airports and sports grounds." sqref="B208:E208"/>
    <dataValidation allowBlank="1" showInputMessage="1" showErrorMessage="1" promptTitle="Description:" prompt="Operates a range of earthmoving plant to assist with the building of roads, rail, water supply, dams, treatment plants and agricultural earthworks." sqref="B209:E209"/>
    <dataValidation allowBlank="1" showInputMessage="1" showErrorMessage="1" promptTitle="Description:" prompt="Operates heavy excavation plant to excavate, move and load earth, rock and rubble." sqref="B210:E210"/>
    <dataValidation allowBlank="1" showInputMessage="1" showErrorMessage="1" promptTitle="Description:" prompt="Operates a grader to spread and level materials in construction projects." sqref="B211:E211"/>
    <dataValidation allowBlank="1" showInputMessage="1" showErrorMessage="1" promptTitle="Description:" prompt="Cleans offices, residential complexes, industrial work areas, industrial machines, construction sites and other commercial premises using heavy duty cleaning equipment." sqref="B214:E214"/>
    <dataValidation allowBlank="1" showInputMessage="1" showErrorMessage="1" promptTitle="Description:" prompt="Serves tea to guests." sqref="B215:E215"/>
    <dataValidation allowBlank="1" showInputMessage="1" showErrorMessage="1" promptTitle="Description:" prompt="Maintains and cleans a residential building, school, office, holiday camp or caravan park and associated grounds." sqref="B216:E216"/>
    <dataValidation allowBlank="1" showInputMessage="1" showErrorMessage="1" promptTitle="Description:" prompt="Cleans and keeps swimming pools in good condition." sqref="B217:E217"/>
    <dataValidation allowBlank="1" showInputMessage="1" showErrorMessage="1" promptTitle="Description:" prompt="Assists in cultivating and maintaining gardens." sqref="B218:E218"/>
    <dataValidation allowBlank="1" showInputMessage="1" showErrorMessage="1" promptTitle="Description:" prompt="Performs routine tasks in erecting and repairing structures and facilities on building and construction sites and in factories producing prefabricated building components." sqref="B219:E219"/>
    <dataValidation allowBlank="1" showInputMessage="1" showErrorMessage="1" promptTitle="Descriptions:" prompt="Performs routine tasks in maintaining drainage, sewerage and storm water systems." sqref="B220:E220"/>
    <dataValidation allowBlank="1" showInputMessage="1" showErrorMessage="1" promptTitle="Description:" prompt="Performs routine tasks in excavating earth, clearing and levelling sites, and digging irrigation channels." sqref="B221:E221"/>
    <dataValidation allowBlank="1" showInputMessage="1" showErrorMessage="1" promptTitle="Description:" prompt="Performs routine tasks in fabricating, laying, installing and maintaining pipes, fixtures, water meters and regulators." sqref="B222:E222"/>
    <dataValidation allowBlank="1" showInputMessage="1" showErrorMessage="1" promptTitle="Description:" prompt="Collects household, commercial and industrial waste for recycling and disposal. " sqref="B223:E223"/>
    <dataValidation allowBlank="1" showInputMessage="1" showErrorMessage="1" promptTitle="Description:" prompt="Cleans, paints, repairs and maintains buildings, grounds and facilities." sqref="B224:E224"/>
    <dataValidation allowBlank="1" showInputMessage="1" showErrorMessage="1" promptTitle="Description:" prompt="Reads electric, gas and water meters, records usage, inspects meters and connections for defects and damage, and reports irregularities." sqref="B225:E225"/>
    <dataValidation allowBlank="1" showInputMessage="1" showErrorMessage="1" promptTitle="Description:" prompt="Assists electrical and telecommunications trades workers to install and maintain electrical and telecommunications systems." sqref="B226:E226"/>
    <dataValidation allowBlank="1" showInputMessage="1" showErrorMessage="1" promptTitle="Description:" prompt="Assists motor mechanics to replace and repair worn and defective parts, re-assemble mechanical components, change oil and filters, and perform other routine mechanical tasks." sqref="B227:E227"/>
    <dataValidation allowBlank="1" showInputMessage="1" showErrorMessage="1" promptTitle="Description:" prompt="Maintains and evaluates records of financial transactions in account books and computerised accounting systems." sqref="B158:E158"/>
    <dataValidation allowBlank="1" showInputMessage="1" showErrorMessage="1" promptTitle="Description:" prompt="Prepares purchase orders, monitors supply sources and negotiates contracts with suppliers." sqref="B159:E159"/>
    <dataValidation allowBlank="1" showInputMessage="1" showErrorMessage="1" promptTitle="Description:" prompt="Coordinates, assigns and reviews the work of clerks involved in general office and administrative skills." sqref="B161:E161"/>
    <dataValidation allowBlank="1" showInputMessage="1" showErrorMessage="1" promptTitle="Description:" prompt="Coordinates the activities of an office including administrative systems and office personnel." sqref="B162:E162"/>
    <dataValidation allowBlank="1" showInputMessage="1" showErrorMessage="1" promptTitle="Description:" prompt="Performs secretarial, clerical and other administrative tasks in support of legal professionals." sqref="B163:E163"/>
    <dataValidation allowBlank="1" showInputMessage="1" showErrorMessage="1" promptTitle="Description:" prompt="Performs liaison, coordination and organisational tasks in support of managers and professionals." sqref="B164:E164"/>
    <dataValidation allowBlank="1" showInputMessage="1" showErrorMessage="1" promptTitle="Description:" prompt="Tests motor vehicle driving licence applicants and issues learner's permits and probationary licences. Registration or licensing is required." sqref="B165:E165"/>
    <dataValidation allowBlank="1" showInputMessage="1" showErrorMessage="1" promptTitle="Description:" prompt="Organises, manages, controls and coordinates the supply chain management function including demand, acquisition ,logistics, disposal, performance and risk management." sqref="B160:E160"/>
    <dataValidation allowBlank="1" showInputMessage="1" showErrorMessage="1" promptTitle="Description:" prompt="Includes: Administrative Coordinator_x000d__x000d_Performs a range of clerical and administrative tasks in an organisation" sqref="B166:E166"/>
    <dataValidation allowBlank="1" showInputMessage="1" showErrorMessage="1" promptTitle="Description:" prompt="Performs secretarial, clerical and other administrative tasks in support of managers and professionals." sqref="B167:E167"/>
    <dataValidation allowBlank="1" showInputMessage="1" showErrorMessage="1" promptTitle="Description:" prompt="Operates a computer to type, edit and generate a variety of documents and reports." sqref="B168:E168"/>
    <dataValidation allowBlank="1" showInputMessage="1" showErrorMessage="1" promptTitle="Description:" prompt="Operates a keyboard to input and transfer data into a computer for storage, processing and transmission." sqref="B169:E169"/>
    <dataValidation allowBlank="1" showInputMessage="1" showErrorMessage="1" promptTitle="Description:" prompt="Conducts inbound and/or outbound calls, responds to, or communicates with customers on a variety of products or services." sqref="B170:E170"/>
    <dataValidation allowBlank="1" showInputMessage="1" showErrorMessage="1" promptTitle="Description:" prompt="Operates telecommunication switchboards and consoles to assist callers establish telephone connections, receive caller inquiries and fault reports." sqref="B171:E171"/>
    <dataValidation allowBlank="1" showInputMessage="1" showErrorMessage="1" promptTitle="Description:" prompt="Responds to personal, written and telephone inquiries and complaints about the organisation's goods and services, provides information and refers people to other sources." sqref="B172:E172"/>
    <dataValidation allowBlank="1" showInputMessage="1" showErrorMessage="1" promptTitle="Description:" prompt="Greets clients and visitors, and responds to personal, telephone, email and written inquiries and requests." sqref="B173:E173"/>
    <dataValidation allowBlank="1" showInputMessage="1" showErrorMessage="1" promptTitle="Description:" prompt="Includes: Assets Clerk_x000d__x000d_Monitors creditor and debtor accounts, and undertakes related routine documentation. " sqref="B174:E174"/>
    <dataValidation allowBlank="1" showInputMessage="1" showErrorMessage="1" promptTitle="Description:" prompt="Prepares standard tax returns and provides administrative support to professional tax practitioners." sqref="B175:E175"/>
    <dataValidation allowBlank="1" showInputMessage="1" showErrorMessage="1" promptTitle="Description:" prompt="Prepares payroll and related records for employee salaries and statutory record keeping purposes." sqref="B176:E176"/>
    <dataValidation allowBlank="1" showInputMessage="1" showErrorMessage="1" promptTitle="Description:" prompt="Monitors stock levels and maintains stock, order and inventory records." sqref="B177:E177"/>
    <dataValidation allowBlank="1" showInputMessage="1" showErrorMessage="1" promptTitle="Description:" prompt="Issues, receives and shelves library items and maintains associated records." sqref="B178:E178"/>
    <dataValidation allowBlank="1" showInputMessage="1" showErrorMessage="1" promptTitle="Description:" prompt="Processes and handles information and documents to maintain access to and security of database and record management systems." sqref="B179:E179"/>
    <dataValidation allowBlank="1" showInputMessage="1" showErrorMessage="1" promptTitle="Description:" prompt="Operates one or more of a variety of office machines, such as photocopying, photographic, and duplicating machines, or other office machines." sqref="B180:E180"/>
    <dataValidation allowBlank="1" showInputMessage="1" showErrorMessage="1" promptTitle="Description:" prompt="Maintains and updates personnel records such as information on promotions, employee leave taken and accumulated, salaries, superannuation and taxation, qualifications and training." sqref="B181:E181"/>
    <dataValidation allowBlank="1" showInputMessage="1" showErrorMessage="1" promptTitle="Description:" prompt="Maintains and updates organisational skills development plans, reports, programmes and projects." sqref="B182:E182"/>
    <dataValidation allowBlank="1" showInputMessage="1" showErrorMessage="1" promptTitle="Description:" prompt="Prepares, interprets, maintains, reviews and negotiates variations to contracts on behalf of an organisation." sqref="B183:E183"/>
    <dataValidation allowBlank="1" showInputMessage="1" showErrorMessage="1" promptTitle="Description:" prompt="Plans and undertakes administration of organisational programs, special projects and support services." sqref="B184:E184"/>
    <dataValidation allowBlank="1" showInputMessage="1" showErrorMessage="1" promptTitle="Description:" prompt="Performs a range of clerical and administrative tasks in support of public relations and communication management._x000d_" sqref="B185:E185"/>
    <dataValidation allowBlank="1" showInputMessage="1" showErrorMessage="1" promptTitle="Description:" prompt="Transmits and receives radio messages by use of voice and radio teletype." sqref="B186:E186"/>
    <dataValidation allowBlank="1" showInputMessage="1" showErrorMessage="1" promptTitle="Description:" prompt="Performs laboratory tests on organic and inorganic chemicals, analyses test data and carries out technical functions in support of chemists or chemical engineers and technologists in a wide variety of areas" sqref="B121:E121"/>
    <dataValidation allowBlank="1" showInputMessage="1" showErrorMessage="1" promptTitle="Description:" prompt="Conducts tests of construction materials, prepares sketches and tabulations, and assists in estimating costs in support of civil engineering professionals and engineering technologists. " sqref="B122:E122"/>
    <dataValidation allowBlank="1" showInputMessage="1" showErrorMessage="1" promptTitle="Description:" prompt="Provides technical support to town planners by preparing and maintaining plans, documents, charts, photographs, tables, reports, and exhibition material for projects, public meetings and committees related to the controlled use of urban and rural land. " sqref="B123:E123"/>
    <dataValidation allowBlank="1" showInputMessage="1" showErrorMessage="1" promptTitle="Description:" prompt="Conducts tests of electrical systems, prepares charts and tabulations, and assists in estimating costs in support of electrical engineers and engineering technologists." sqref="B124:E124"/>
    <dataValidation allowBlank="1" showInputMessage="1" showErrorMessage="1" promptTitle="Description:" prompt="Conducts tests of mechanical systems, collects and analyses data, and assembles and installs mechanical assemblies in support of mechanical engineers and engineering technologists. " sqref="B125:E125"/>
    <dataValidation allowBlank="1" showInputMessage="1" showErrorMessage="1" promptTitle="Description:" prompt="Prepares technical drawings, maps and illustrations from sketches, measurements and other data, and copy final drawings and paintings onto printing plates in support of architects, engineers and engineering technologists. " sqref="B126:E126"/>
    <dataValidation allowBlank="1" showInputMessage="1" showErrorMessage="1" promptTitle="Description:" prompt="Provides technical support and services in the development of manufacturing methods, facilities and systems, and in the planning, estimating, measuring and scheduling of manufacturing work." sqref="B127:E127"/>
    <dataValidation allowBlank="1" showInputMessage="1" showErrorMessage="1" promptTitle="Description:" prompt="Supervises construction sites, and organises and coordinates the material and human resources required." sqref="B128:E128"/>
    <dataValidation allowBlank="1" showInputMessage="1" showErrorMessage="1" promptTitle="Description:" prompt="Operates plant to store, distribute and treat water including purifying water for human consumption and removing wastes from sewerage. " sqref="B129:E129"/>
    <dataValidation allowBlank="1" showInputMessage="1" showErrorMessage="1" promptTitle="Description:" prompt="Operates machinery which disposes of waste. " sqref="B130:E130"/>
    <dataValidation allowBlank="1" showInputMessage="1" showErrorMessage="1" promptTitle="Description:" prompt="Identifies and collects living organisms and conducts field and laboratory studies in support of life scientists and technologists." sqref="B131:E131"/>
    <dataValidation allowBlank="1" showInputMessage="1" showErrorMessage="1" promptTitle="Description:" prompt="Performs tests and experiments, and provide technical support functions to assist environmental scientists and technologists in research and teaching. " sqref="B132:E132"/>
    <dataValidation allowBlank="1" showInputMessage="1" showErrorMessage="1" promptTitle="Description:" prompt="Investigates the implementation of rules and regulations relating to environmental factors that may affect human health, safety in the workplace, and safety of processes for the production of goods and services. " sqref="B133:E133"/>
    <dataValidation allowBlank="1" showInputMessage="1" showErrorMessage="1" promptTitle="Description:" prompt="Operates a still camera to take photographs." sqref="B135:E135"/>
    <dataValidation allowBlank="1" showInputMessage="1" showErrorMessage="1" promptTitle="Description:" prompt="Inspects buildings to ensure compliance with laws and regulations and advises on building requirements. " sqref="B134:E134"/>
    <dataValidation allowBlank="1" showInputMessage="1" showErrorMessage="1" promptTitle="Description:" prompt="Establishes, operates and maintains network and other data communications systems." sqref="B136:E136"/>
    <dataValidation allowBlank="1" showInputMessage="1" showErrorMessage="1" promptTitle="Description:" prompt="Assists scientists, technologists, or related professionals in building, maintaining, modifying, or using geographic information system (GIS) databases. May also perform some custom application development or provide user support." sqref="B137:E137"/>
    <dataValidation allowBlank="1" showInputMessage="1" showErrorMessage="1" promptTitle="Description:" prompt="Maintains, monitors and supports the optimal functioning of internet and intranet websites and web server hardware and software." sqref="B138:E138"/>
    <dataValidation allowBlank="1" showInputMessage="1" showErrorMessage="1" promptTitle="Description:" prompt="Plans and constructs garden landscapes." sqref="B139:E139"/>
    <dataValidation allowBlank="1" showInputMessage="1" showErrorMessage="1" promptTitle="Description:" prompt="Propagates and cultivates trees, shrubs, and ornamental and flowering plants in plant nurseries." sqref="B140:E140"/>
    <dataValidation allowBlank="1" showInputMessage="1" showErrorMessage="1" promptTitle="Description:" prompt="Lays bricks, pre-cut stone and other types of building blocks in mortar to construct and repair walls, partitions, arches and other structures. " sqref="B141:E141"/>
    <dataValidation allowBlank="1" showInputMessage="1" showErrorMessage="1" promptTitle="Description:" prompt="Cuts and shapes hard and soft stone blocks and masonry slabs to construct and renovate stone structures and monumental masonry. " sqref="B142:E142"/>
    <dataValidation allowBlank="1" showInputMessage="1" showErrorMessage="1" promptTitle="Description:" prompt="Installs and repairs water, drainage and sewerage pipes and systems. " sqref="B143:E143"/>
    <dataValidation allowBlank="1" showInputMessage="1" showErrorMessage="1" promptTitle="Description:" prompt="Inspects plumbing work to ensure compliance with relevant standards and regulations. " sqref="B144:E144"/>
    <dataValidation allowBlank="1" showInputMessage="1" showErrorMessage="1" promptTitle="Description:" prompt="Maintains, tests and repairs diesel and petrol road vehicles (less than 8 tons) and the mechanical parts thereof including transmissions, suspension, steering and brakes. " sqref="B145:E145"/>
    <dataValidation allowBlank="1" showInputMessage="1" showErrorMessage="1" promptTitle="Description:" prompt="Fits and assembles metal parts and sub-assemblies to fabricate production machines and other equipment. " sqref="B146:E146"/>
    <dataValidation allowBlank="1" showInputMessage="1" showErrorMessage="1" promptTitle="Description:" prompt="Installs, tests, connects, commissions, maintains and modifies electrical equipment, wiring and control systems. " sqref="B147:E147"/>
    <dataValidation allowBlank="1" showInputMessage="1" showErrorMessage="1" promptTitle="Description:" prompt="Installs, maintains, troubleshoots and repairs stationary industrial machinery and electromechanical equipment." sqref="B148:E148"/>
    <dataValidation allowBlank="1" showInputMessage="1" showErrorMessage="1" promptTitle="Description:" prompt="Joins insulated electric power cables installed in underground conduits and trenches and prepares cable terminations for connection to electrical equipment and overhead lines. " sqref="B149:E149"/>
  </dataValidations>
  <hyperlinks>
    <hyperlink ref="B232" location="'Contents Page'!A1" display="BACK TO TABLE OF CONTENTS"/>
  </hyperlinks>
  <pageMargins left="0.25" right="9.0000000000000011E-2" top="0.31" bottom="0.39000000000000007"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14</vt:i4>
      </vt:variant>
    </vt:vector>
  </HeadingPairs>
  <TitlesOfParts>
    <vt:vector size="49" baseType="lpstr">
      <vt:lpstr>Cover Page</vt:lpstr>
      <vt:lpstr>Contents Page</vt:lpstr>
      <vt:lpstr>Section A_Admin Details</vt:lpstr>
      <vt:lpstr>Section B1_Employee Summary</vt:lpstr>
      <vt:lpstr>Section B2_Interns Summary </vt:lpstr>
      <vt:lpstr>Section B3_LGSETA funded Intern</vt:lpstr>
      <vt:lpstr>Section C_Qualification Profile</vt:lpstr>
      <vt:lpstr>Section D1_New Employee Recruit</vt:lpstr>
      <vt:lpstr>Section D2_Employee Turnover</vt:lpstr>
      <vt:lpstr>Section D3_Scarce Skills</vt:lpstr>
      <vt:lpstr>Section E1-E2_Train Expen</vt:lpstr>
      <vt:lpstr>Section E3-E5_ATR Summary </vt:lpstr>
      <vt:lpstr>Section E6-E9_ATR Intervent </vt:lpstr>
      <vt:lpstr>Section E10_Trained Employees</vt:lpstr>
      <vt:lpstr>Section E11_Trained Unemployed</vt:lpstr>
      <vt:lpstr>E12_Name of Learning Int Employ</vt:lpstr>
      <vt:lpstr>E13_Name of Learning Int Unempl</vt:lpstr>
      <vt:lpstr>Section F1_Planned Train Budget</vt:lpstr>
      <vt:lpstr>Section F2-F4_Skills Dev Summ</vt:lpstr>
      <vt:lpstr>Section F5-F8_Planned Tra Int </vt:lpstr>
      <vt:lpstr>Section F9_Planned Train Empl</vt:lpstr>
      <vt:lpstr>Section F10 Planned Train Unemp</vt:lpstr>
      <vt:lpstr>Section G1-G4_PIVOTAL Summ</vt:lpstr>
      <vt:lpstr>Section G5_PIVOTAL Empl</vt:lpstr>
      <vt:lpstr>Section G6_PIVOTAL Unem</vt:lpstr>
      <vt:lpstr>Section H1-H4_Planned PIVOTAL </vt:lpstr>
      <vt:lpstr>Section H5_Planned PIVOTAL Emp</vt:lpstr>
      <vt:lpstr>Section H6_Planned PIVOTAL Unem</vt:lpstr>
      <vt:lpstr>Section I_General Comments</vt:lpstr>
      <vt:lpstr>Section J_Summary</vt:lpstr>
      <vt:lpstr>Section K_Declaration</vt:lpstr>
      <vt:lpstr>Sheet1</vt:lpstr>
      <vt:lpstr>Sheet3</vt:lpstr>
      <vt:lpstr>Sheet2</vt:lpstr>
      <vt:lpstr>Sheet4</vt:lpstr>
      <vt:lpstr>'Section B1_Employee Summary'!Print_Titles</vt:lpstr>
      <vt:lpstr>'Section B2_Interns Summary '!Print_Titles</vt:lpstr>
      <vt:lpstr>'Section B3_LGSETA funded Intern'!Print_Titles</vt:lpstr>
      <vt:lpstr>'Section D1_New Employee Recruit'!Print_Titles</vt:lpstr>
      <vt:lpstr>'Section D2_Employee Turnover'!Print_Titles</vt:lpstr>
      <vt:lpstr>'Section D3_Scarce Skills'!Print_Titles</vt:lpstr>
      <vt:lpstr>'Section E10_Trained Employees'!Print_Titles</vt:lpstr>
      <vt:lpstr>'Section E11_Trained Unemployed'!Print_Titles</vt:lpstr>
      <vt:lpstr>'Section F10 Planned Train Unemp'!Print_Titles</vt:lpstr>
      <vt:lpstr>'Section F9_Planned Train Empl'!Print_Titles</vt:lpstr>
      <vt:lpstr>'Section G5_PIVOTAL Empl'!Print_Titles</vt:lpstr>
      <vt:lpstr>'Section G6_PIVOTAL Unem'!Print_Titles</vt:lpstr>
      <vt:lpstr>'Section H5_Planned PIVOTAL Emp'!Print_Titles</vt:lpstr>
      <vt:lpstr>'Section H6_Planned PIVOTAL Unem'!Print_Titles</vt:lpstr>
    </vt:vector>
  </TitlesOfParts>
  <Company>Dajo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Musengi-Ajulu</dc:creator>
  <cp:lastModifiedBy>Hendri</cp:lastModifiedBy>
  <cp:lastPrinted>2014-04-23T08:52:29Z</cp:lastPrinted>
  <dcterms:created xsi:type="dcterms:W3CDTF">2014-01-20T13:28:48Z</dcterms:created>
  <dcterms:modified xsi:type="dcterms:W3CDTF">2014-05-28T13:10:36Z</dcterms:modified>
</cp:coreProperties>
</file>